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5470\Desktop\Datactuary\AKI Data V3\Combined Datasets\Annuities\"/>
    </mc:Choice>
  </mc:AlternateContent>
  <xr:revisionPtr revIDLastSave="0" documentId="13_ncr:1_{073FC960-0399-48D6-9BA8-07865F353CD4}" xr6:coauthVersionLast="46" xr6:coauthVersionMax="46" xr10:uidLastSave="{00000000-0000-0000-0000-000000000000}"/>
  <bookViews>
    <workbookView xWindow="-108" yWindow="-108" windowWidth="23256" windowHeight="12576" xr2:uid="{9777619A-5204-40EA-B1B8-BFC44942FB9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11" i="1" l="1"/>
  <c r="J10110" i="1"/>
  <c r="I10110" i="1"/>
  <c r="J10109" i="1"/>
  <c r="I10109" i="1"/>
  <c r="J10108" i="1"/>
  <c r="I10108" i="1"/>
  <c r="J10107" i="1"/>
  <c r="J10106" i="1"/>
  <c r="J10105" i="1"/>
  <c r="I10105" i="1"/>
  <c r="J10104" i="1"/>
  <c r="I10104" i="1"/>
  <c r="J10103" i="1"/>
  <c r="J10102" i="1"/>
  <c r="J10101" i="1"/>
  <c r="J10100" i="1"/>
  <c r="I10100" i="1"/>
  <c r="J10099" i="1"/>
  <c r="I10099" i="1"/>
  <c r="J10098" i="1"/>
  <c r="I10098" i="1"/>
  <c r="J10097" i="1"/>
  <c r="J10096" i="1"/>
  <c r="I10096" i="1"/>
  <c r="J10095" i="1"/>
  <c r="J10094" i="1"/>
  <c r="J10093" i="1"/>
  <c r="J10092" i="1"/>
  <c r="I10092" i="1"/>
  <c r="J10091" i="1"/>
  <c r="I10091" i="1"/>
  <c r="J10090" i="1"/>
  <c r="J10089" i="1"/>
  <c r="J10088" i="1"/>
  <c r="I10088" i="1"/>
  <c r="J10087" i="1"/>
  <c r="I10087" i="1"/>
  <c r="J10086" i="1"/>
  <c r="J10085" i="1"/>
  <c r="I10085" i="1"/>
  <c r="J10084" i="1"/>
  <c r="I10084" i="1"/>
  <c r="J10083" i="1"/>
  <c r="J10082" i="1"/>
  <c r="J10081" i="1"/>
  <c r="J10080" i="1"/>
  <c r="J10079" i="1"/>
  <c r="J10078" i="1"/>
  <c r="J10077" i="1"/>
  <c r="J10076" i="1"/>
  <c r="J10075" i="1"/>
  <c r="J10074" i="1"/>
  <c r="J10073" i="1"/>
  <c r="J10072" i="1"/>
  <c r="J10071" i="1"/>
  <c r="J10070" i="1"/>
  <c r="J10069" i="1"/>
  <c r="J10068" i="1"/>
  <c r="J10067" i="1"/>
  <c r="J10066" i="1"/>
  <c r="J10065" i="1"/>
  <c r="J10064" i="1"/>
  <c r="J10063" i="1"/>
  <c r="J10062" i="1"/>
  <c r="J10061" i="1"/>
  <c r="J10060" i="1"/>
  <c r="J10059" i="1"/>
  <c r="J10058" i="1"/>
  <c r="J10057" i="1"/>
  <c r="J10056" i="1"/>
  <c r="J10055" i="1"/>
  <c r="J10054" i="1"/>
  <c r="J10053" i="1"/>
  <c r="J10052" i="1"/>
  <c r="J10051" i="1"/>
  <c r="J10050" i="1"/>
  <c r="J10049" i="1"/>
  <c r="J10048" i="1"/>
  <c r="J10047" i="1"/>
  <c r="J10046" i="1"/>
  <c r="J10045" i="1"/>
  <c r="J10044" i="1"/>
  <c r="J10043" i="1"/>
  <c r="J10042" i="1"/>
  <c r="J10041" i="1"/>
  <c r="J10040" i="1"/>
  <c r="J10039" i="1"/>
  <c r="J10038" i="1"/>
  <c r="J10037" i="1"/>
  <c r="J10036" i="1"/>
  <c r="J10035" i="1"/>
  <c r="J10034" i="1"/>
  <c r="J10033" i="1"/>
  <c r="J10032" i="1"/>
  <c r="J10031" i="1"/>
  <c r="J10030" i="1"/>
  <c r="J10029" i="1"/>
  <c r="J10028" i="1"/>
  <c r="J10027" i="1"/>
  <c r="J10026" i="1"/>
  <c r="J10025" i="1"/>
  <c r="J10024" i="1"/>
  <c r="J10023" i="1"/>
  <c r="J10022" i="1"/>
  <c r="J10021" i="1"/>
  <c r="J10020" i="1"/>
  <c r="J10019" i="1"/>
  <c r="J10018" i="1"/>
  <c r="J10017" i="1"/>
  <c r="J10016" i="1"/>
  <c r="J10015" i="1"/>
  <c r="J10014" i="1"/>
  <c r="J10013" i="1"/>
  <c r="J10012" i="1"/>
  <c r="J10011" i="1"/>
  <c r="J10010" i="1"/>
  <c r="J10009" i="1"/>
  <c r="J10008" i="1"/>
  <c r="J10007" i="1"/>
  <c r="J10006" i="1"/>
  <c r="J10005" i="1"/>
  <c r="J10004" i="1"/>
  <c r="J10003" i="1"/>
  <c r="J10002" i="1"/>
  <c r="J10001" i="1"/>
  <c r="J10000" i="1"/>
  <c r="J9999" i="1"/>
  <c r="J9998" i="1"/>
  <c r="J9997" i="1"/>
  <c r="J9996" i="1"/>
  <c r="J9995" i="1"/>
  <c r="J9994" i="1"/>
  <c r="J9993" i="1"/>
  <c r="J9992" i="1"/>
  <c r="J9991" i="1"/>
  <c r="J9990" i="1"/>
  <c r="J9989" i="1"/>
  <c r="J9988" i="1"/>
  <c r="J9987" i="1"/>
  <c r="J9986" i="1"/>
  <c r="J9985" i="1"/>
  <c r="J9984" i="1"/>
  <c r="J9983" i="1"/>
  <c r="J9982" i="1"/>
  <c r="J9981" i="1"/>
  <c r="J9980" i="1"/>
  <c r="J9979" i="1"/>
  <c r="J9978" i="1"/>
  <c r="J9977" i="1"/>
  <c r="J9976" i="1"/>
  <c r="J9975" i="1"/>
  <c r="J9974" i="1"/>
  <c r="J9973" i="1"/>
  <c r="J9972" i="1"/>
  <c r="J9971" i="1"/>
  <c r="J9970" i="1"/>
  <c r="J9969" i="1"/>
  <c r="J9968" i="1"/>
  <c r="J9967" i="1"/>
  <c r="J9966" i="1"/>
  <c r="J9965" i="1"/>
  <c r="J9964" i="1"/>
  <c r="J9963" i="1"/>
  <c r="J9962" i="1"/>
  <c r="J9961" i="1"/>
  <c r="J9960" i="1"/>
  <c r="J9959" i="1"/>
  <c r="J9958" i="1"/>
  <c r="J9957" i="1"/>
  <c r="J9956" i="1"/>
  <c r="J9955" i="1"/>
  <c r="J9954" i="1"/>
  <c r="J9953" i="1"/>
  <c r="J9952" i="1"/>
  <c r="J9951" i="1"/>
  <c r="J9950" i="1"/>
  <c r="J9949" i="1"/>
  <c r="J9948" i="1"/>
  <c r="J9947" i="1"/>
  <c r="J9946" i="1"/>
  <c r="J9945" i="1"/>
  <c r="J9944" i="1"/>
  <c r="J9943" i="1"/>
  <c r="J9942" i="1"/>
  <c r="J9941" i="1"/>
  <c r="J9940" i="1"/>
  <c r="J9939" i="1"/>
  <c r="J9938" i="1"/>
  <c r="J9937" i="1"/>
  <c r="J9936" i="1"/>
  <c r="J9935" i="1"/>
  <c r="J9934" i="1"/>
  <c r="J9933" i="1"/>
  <c r="J9932" i="1"/>
  <c r="J9931" i="1"/>
  <c r="J9930" i="1"/>
  <c r="J9929" i="1"/>
  <c r="J9928" i="1"/>
  <c r="J9927" i="1"/>
  <c r="J9926" i="1"/>
  <c r="J9925" i="1"/>
  <c r="J9924" i="1"/>
  <c r="J9923" i="1"/>
  <c r="J9922" i="1"/>
  <c r="J9921" i="1"/>
  <c r="J9920" i="1"/>
  <c r="J9919" i="1"/>
  <c r="J9918" i="1"/>
  <c r="J9917" i="1"/>
  <c r="J9916" i="1"/>
  <c r="J9915" i="1"/>
  <c r="J9914" i="1"/>
  <c r="J9913" i="1"/>
  <c r="J9912" i="1"/>
  <c r="J9911" i="1"/>
  <c r="J9910" i="1"/>
  <c r="J9909" i="1"/>
  <c r="J9908" i="1"/>
  <c r="J9907" i="1"/>
  <c r="J9906" i="1"/>
  <c r="J9905" i="1"/>
  <c r="J9904" i="1"/>
  <c r="J9903" i="1"/>
  <c r="J9902" i="1"/>
  <c r="J9901" i="1"/>
  <c r="J9900" i="1"/>
  <c r="J9899" i="1"/>
  <c r="J9898" i="1"/>
  <c r="J9897" i="1"/>
  <c r="J9896" i="1"/>
  <c r="J9895" i="1"/>
  <c r="J9894" i="1"/>
  <c r="J9893" i="1"/>
  <c r="J9892" i="1"/>
  <c r="J9891" i="1"/>
  <c r="J9890" i="1"/>
  <c r="J9889" i="1"/>
  <c r="J9888" i="1"/>
  <c r="J9887" i="1"/>
  <c r="J9886" i="1"/>
  <c r="J9885" i="1"/>
  <c r="J9884" i="1"/>
  <c r="J9883" i="1"/>
  <c r="J9882" i="1"/>
  <c r="J9881" i="1"/>
  <c r="J9880" i="1"/>
  <c r="J9879" i="1"/>
  <c r="J9878" i="1"/>
  <c r="J9877" i="1"/>
  <c r="J9876" i="1"/>
  <c r="J9875" i="1"/>
  <c r="J9874" i="1"/>
  <c r="J9873" i="1"/>
  <c r="J9872" i="1"/>
  <c r="J9871" i="1"/>
  <c r="J9870" i="1"/>
  <c r="J9869" i="1"/>
  <c r="J9868" i="1"/>
  <c r="J9867" i="1"/>
  <c r="J9866" i="1"/>
  <c r="J9865" i="1"/>
  <c r="J9864" i="1"/>
  <c r="J9863" i="1"/>
  <c r="J9862" i="1"/>
  <c r="J9861" i="1"/>
  <c r="J9860" i="1"/>
  <c r="J9859" i="1"/>
  <c r="J9858" i="1"/>
  <c r="J9857" i="1"/>
  <c r="J9856" i="1"/>
  <c r="J9855" i="1"/>
  <c r="J9854" i="1"/>
  <c r="J9853" i="1"/>
  <c r="J9852" i="1"/>
  <c r="J9851" i="1"/>
  <c r="J9850" i="1"/>
  <c r="J9849" i="1"/>
  <c r="J9848" i="1"/>
  <c r="J9847" i="1"/>
  <c r="J9846" i="1"/>
  <c r="J9845" i="1"/>
  <c r="J9844" i="1"/>
  <c r="J9843" i="1"/>
  <c r="J9842" i="1"/>
  <c r="J9841" i="1"/>
  <c r="J9840" i="1"/>
  <c r="J9839" i="1"/>
  <c r="J9838" i="1"/>
  <c r="J9837" i="1"/>
  <c r="J9836" i="1"/>
  <c r="J9835" i="1"/>
  <c r="J9834" i="1"/>
  <c r="J9833" i="1"/>
  <c r="J9832" i="1"/>
  <c r="J9831" i="1"/>
  <c r="J9830" i="1"/>
  <c r="J9829" i="1"/>
  <c r="J9828" i="1"/>
  <c r="J9827" i="1"/>
  <c r="J9826" i="1"/>
  <c r="J9825" i="1"/>
  <c r="J9824" i="1"/>
  <c r="J9823" i="1"/>
  <c r="J9822" i="1"/>
  <c r="J9821" i="1"/>
  <c r="J9820" i="1"/>
  <c r="J9819" i="1"/>
  <c r="J9818" i="1"/>
  <c r="J9817" i="1"/>
  <c r="J9816" i="1"/>
  <c r="J9815" i="1"/>
  <c r="J9814" i="1"/>
  <c r="J9813" i="1"/>
  <c r="J9812" i="1"/>
  <c r="J9811" i="1"/>
  <c r="J9810" i="1"/>
  <c r="J9809" i="1"/>
  <c r="J9808" i="1"/>
  <c r="J9807" i="1"/>
  <c r="J9806" i="1"/>
  <c r="J9805" i="1"/>
  <c r="J9804" i="1"/>
  <c r="J9803" i="1"/>
  <c r="J9802" i="1"/>
  <c r="J9801" i="1"/>
  <c r="J9800" i="1"/>
  <c r="J9799" i="1"/>
  <c r="J9798" i="1"/>
  <c r="J9797" i="1"/>
  <c r="J9796" i="1"/>
  <c r="J9795" i="1"/>
  <c r="J9794" i="1"/>
  <c r="J9793" i="1"/>
  <c r="J9792" i="1"/>
  <c r="J9791" i="1"/>
  <c r="J9790" i="1"/>
  <c r="J9789" i="1"/>
  <c r="J9788" i="1"/>
  <c r="J9787" i="1"/>
  <c r="J9786" i="1"/>
  <c r="J9785" i="1"/>
  <c r="J9784" i="1"/>
  <c r="J9783" i="1"/>
  <c r="J9782" i="1"/>
  <c r="J9781" i="1"/>
  <c r="J9780" i="1"/>
  <c r="J9779" i="1"/>
  <c r="J9778" i="1"/>
  <c r="J9777" i="1"/>
  <c r="J9776" i="1"/>
  <c r="J9775" i="1"/>
  <c r="J9774" i="1"/>
  <c r="J9773" i="1"/>
  <c r="J9772" i="1"/>
  <c r="J9771" i="1"/>
  <c r="J9770" i="1"/>
  <c r="J9769" i="1"/>
  <c r="J9768" i="1"/>
  <c r="J9767" i="1"/>
  <c r="J9766" i="1"/>
  <c r="J9765" i="1"/>
  <c r="J9764" i="1"/>
  <c r="J9763" i="1"/>
  <c r="J9762" i="1"/>
  <c r="J9761" i="1"/>
  <c r="J9760" i="1"/>
  <c r="J9759" i="1"/>
  <c r="J9758" i="1"/>
  <c r="J9757" i="1"/>
  <c r="J9756" i="1"/>
  <c r="J9755" i="1"/>
  <c r="J9754" i="1"/>
  <c r="J9753" i="1"/>
  <c r="J9752" i="1"/>
  <c r="J9751" i="1"/>
  <c r="J9750" i="1"/>
  <c r="J9749" i="1"/>
  <c r="J9748" i="1"/>
  <c r="J9747" i="1"/>
  <c r="J9746" i="1"/>
  <c r="J9745" i="1"/>
  <c r="J9744" i="1"/>
  <c r="J9743" i="1"/>
  <c r="J9742" i="1"/>
  <c r="J9741" i="1"/>
  <c r="J9740" i="1"/>
  <c r="J9739" i="1"/>
  <c r="J9738" i="1"/>
  <c r="J9737" i="1"/>
  <c r="J9736" i="1"/>
  <c r="J9735" i="1"/>
  <c r="J9734" i="1"/>
  <c r="J9733" i="1"/>
  <c r="J9732" i="1"/>
  <c r="J9731" i="1"/>
  <c r="J9730" i="1"/>
  <c r="J9729" i="1"/>
  <c r="J9728" i="1"/>
  <c r="J9727" i="1"/>
  <c r="J9726" i="1"/>
  <c r="J9725" i="1"/>
  <c r="J9724" i="1"/>
  <c r="J9723" i="1"/>
  <c r="J9722" i="1"/>
  <c r="J9721" i="1"/>
  <c r="J9720" i="1"/>
  <c r="J9719" i="1"/>
  <c r="J9718" i="1"/>
  <c r="J9717" i="1"/>
  <c r="J9716" i="1"/>
  <c r="J9715" i="1"/>
  <c r="J9714" i="1"/>
  <c r="J9713" i="1"/>
  <c r="J9712" i="1"/>
  <c r="J9711" i="1"/>
  <c r="J9710" i="1"/>
  <c r="J9709" i="1"/>
  <c r="J9708" i="1"/>
  <c r="J9707" i="1"/>
  <c r="J9706" i="1"/>
  <c r="J9705" i="1"/>
  <c r="J9704" i="1"/>
  <c r="J9703" i="1"/>
  <c r="J9702" i="1"/>
  <c r="J9701" i="1"/>
  <c r="J9700" i="1"/>
  <c r="J9699" i="1"/>
  <c r="J9698" i="1"/>
  <c r="J9697" i="1"/>
  <c r="J9696" i="1"/>
  <c r="J9695" i="1"/>
  <c r="J9694" i="1"/>
  <c r="J9693" i="1"/>
  <c r="J9692" i="1"/>
  <c r="J9691" i="1"/>
  <c r="J9690" i="1"/>
  <c r="J9689" i="1"/>
  <c r="J9688" i="1"/>
  <c r="J9687" i="1"/>
  <c r="J9686" i="1"/>
  <c r="J9685" i="1"/>
  <c r="J9684" i="1"/>
  <c r="J9683" i="1"/>
  <c r="J9682" i="1"/>
  <c r="J9681" i="1"/>
  <c r="J9680" i="1"/>
  <c r="J9679" i="1"/>
  <c r="J9678" i="1"/>
  <c r="J9677" i="1"/>
  <c r="J9676" i="1"/>
  <c r="J9675" i="1"/>
  <c r="J9674" i="1"/>
  <c r="J9673" i="1"/>
  <c r="J9672" i="1"/>
  <c r="J9671" i="1"/>
  <c r="J9670" i="1"/>
  <c r="J9669" i="1"/>
  <c r="J9668" i="1"/>
  <c r="J9667" i="1"/>
  <c r="J9666" i="1"/>
  <c r="J9665" i="1"/>
  <c r="J9664" i="1"/>
  <c r="J9663" i="1"/>
  <c r="J9662" i="1"/>
  <c r="J9661" i="1"/>
  <c r="J9660" i="1"/>
  <c r="J9659" i="1"/>
  <c r="J9658" i="1"/>
  <c r="J9657" i="1"/>
  <c r="J9656" i="1"/>
  <c r="J9655" i="1"/>
  <c r="J9654" i="1"/>
  <c r="J9653" i="1"/>
  <c r="J9652" i="1"/>
  <c r="J9651" i="1"/>
  <c r="J9650" i="1"/>
  <c r="J9649" i="1"/>
  <c r="J9648" i="1"/>
  <c r="J9647" i="1"/>
  <c r="J9646" i="1"/>
  <c r="J9645" i="1"/>
  <c r="J9644" i="1"/>
  <c r="J9643" i="1"/>
  <c r="J9642" i="1"/>
  <c r="J9641" i="1"/>
  <c r="J9640" i="1"/>
  <c r="J9639" i="1"/>
  <c r="J9638" i="1"/>
  <c r="J9637" i="1"/>
  <c r="J9636" i="1"/>
  <c r="J9635" i="1"/>
  <c r="J9634" i="1"/>
  <c r="J9633" i="1"/>
  <c r="J9632" i="1"/>
  <c r="J9631" i="1"/>
  <c r="J9630" i="1"/>
  <c r="J9629" i="1"/>
  <c r="J9628" i="1"/>
  <c r="J9627" i="1"/>
  <c r="J9626" i="1"/>
  <c r="J9625" i="1"/>
  <c r="J9624" i="1"/>
  <c r="J9623" i="1"/>
  <c r="J9622" i="1"/>
  <c r="J9621" i="1"/>
  <c r="J9620" i="1"/>
  <c r="J9619" i="1"/>
  <c r="J9618" i="1"/>
  <c r="J9617" i="1"/>
  <c r="J9616" i="1"/>
  <c r="J9615" i="1"/>
  <c r="J9614" i="1"/>
  <c r="J9613" i="1"/>
  <c r="J9612" i="1"/>
  <c r="J9611" i="1"/>
  <c r="J9610" i="1"/>
  <c r="J9609" i="1"/>
  <c r="J9608" i="1"/>
  <c r="J9607" i="1"/>
  <c r="J9606" i="1"/>
  <c r="J9605" i="1"/>
  <c r="J9604" i="1"/>
  <c r="J9603" i="1"/>
  <c r="J9602" i="1"/>
  <c r="J9601" i="1"/>
  <c r="J9600" i="1"/>
  <c r="J9599" i="1"/>
  <c r="J9598" i="1"/>
  <c r="J9597" i="1"/>
  <c r="J9596" i="1"/>
  <c r="J9595" i="1"/>
  <c r="J9594" i="1"/>
  <c r="J9593" i="1"/>
  <c r="J9592" i="1"/>
  <c r="J9591" i="1"/>
  <c r="J9590" i="1"/>
  <c r="J9589" i="1"/>
  <c r="J9588" i="1"/>
  <c r="J9587" i="1"/>
  <c r="J9586" i="1"/>
  <c r="J9585" i="1"/>
  <c r="J9584" i="1"/>
  <c r="J9583" i="1"/>
  <c r="J9582" i="1"/>
  <c r="J9581" i="1"/>
  <c r="J9580" i="1"/>
  <c r="J9579" i="1"/>
  <c r="J9578" i="1"/>
  <c r="J9577" i="1"/>
  <c r="J9576" i="1"/>
  <c r="J9575" i="1"/>
  <c r="J9574" i="1"/>
  <c r="J9573" i="1"/>
  <c r="J9572" i="1"/>
  <c r="J9571" i="1"/>
  <c r="J9570" i="1"/>
  <c r="J9569" i="1"/>
  <c r="J9568" i="1"/>
  <c r="J9567" i="1"/>
  <c r="J9566" i="1"/>
  <c r="J9565" i="1"/>
  <c r="J9564" i="1"/>
  <c r="J9563" i="1"/>
  <c r="J9562" i="1"/>
  <c r="J9561" i="1"/>
  <c r="J9560" i="1"/>
  <c r="J9559" i="1"/>
  <c r="J9558" i="1"/>
  <c r="J9557" i="1"/>
  <c r="J9556" i="1"/>
  <c r="J9555" i="1"/>
  <c r="J9554" i="1"/>
  <c r="J9553" i="1"/>
  <c r="J9552" i="1"/>
  <c r="J9551" i="1"/>
  <c r="J9550" i="1"/>
  <c r="J9549" i="1"/>
  <c r="J9548" i="1"/>
  <c r="J9547" i="1"/>
  <c r="J9546" i="1"/>
  <c r="J9545" i="1"/>
  <c r="J9544" i="1"/>
  <c r="J9543" i="1"/>
  <c r="J9542" i="1"/>
  <c r="J9541" i="1"/>
  <c r="J9540" i="1"/>
  <c r="J9539" i="1"/>
  <c r="J9538" i="1"/>
  <c r="J9537" i="1"/>
  <c r="J9536" i="1"/>
  <c r="J9535" i="1"/>
  <c r="J9534" i="1"/>
  <c r="J9533" i="1"/>
  <c r="J9532" i="1"/>
  <c r="J9531" i="1"/>
  <c r="J9530" i="1"/>
  <c r="J9529" i="1"/>
  <c r="J9528" i="1"/>
  <c r="J9527" i="1"/>
  <c r="J9526" i="1"/>
  <c r="J9525" i="1"/>
  <c r="J9524" i="1"/>
  <c r="J9523" i="1"/>
  <c r="J9522" i="1"/>
  <c r="J9521" i="1"/>
  <c r="J9520" i="1"/>
  <c r="J9519" i="1"/>
  <c r="J9518" i="1"/>
  <c r="J9517" i="1"/>
  <c r="J9516" i="1"/>
  <c r="J9515" i="1"/>
  <c r="J9514" i="1"/>
  <c r="J9513" i="1"/>
  <c r="J9512" i="1"/>
  <c r="J9511" i="1"/>
  <c r="J9510" i="1"/>
  <c r="J9509" i="1"/>
  <c r="J9508" i="1"/>
  <c r="J9507" i="1"/>
  <c r="J9506" i="1"/>
  <c r="J9505" i="1"/>
  <c r="J9504" i="1"/>
  <c r="J9503" i="1"/>
  <c r="J9502" i="1"/>
  <c r="J9501" i="1"/>
  <c r="J9500" i="1"/>
  <c r="J9499" i="1"/>
  <c r="J9498" i="1"/>
  <c r="J9497" i="1"/>
  <c r="J9496" i="1"/>
  <c r="J9495" i="1"/>
  <c r="J9494" i="1"/>
  <c r="J9493" i="1"/>
  <c r="J9492" i="1"/>
  <c r="J9491" i="1"/>
  <c r="J9490" i="1"/>
  <c r="J9489" i="1"/>
  <c r="J9488" i="1"/>
  <c r="J9487" i="1"/>
  <c r="J9486" i="1"/>
  <c r="J9485" i="1"/>
  <c r="J9484" i="1"/>
  <c r="J9483" i="1"/>
  <c r="J9482" i="1"/>
  <c r="J9481" i="1"/>
  <c r="J9480" i="1"/>
  <c r="J9479" i="1"/>
  <c r="J9478" i="1"/>
  <c r="J9477" i="1"/>
  <c r="J9476" i="1"/>
  <c r="J9475" i="1"/>
  <c r="J9474" i="1"/>
  <c r="J9473" i="1"/>
  <c r="J9472" i="1"/>
  <c r="J9471" i="1"/>
  <c r="J9470" i="1"/>
  <c r="J9469" i="1"/>
  <c r="J9468" i="1"/>
  <c r="J9467" i="1"/>
  <c r="J9466" i="1"/>
  <c r="J9465" i="1"/>
  <c r="J9464" i="1"/>
  <c r="J9463" i="1"/>
  <c r="J9462" i="1"/>
  <c r="J9461" i="1"/>
  <c r="J9460" i="1"/>
  <c r="J9459" i="1"/>
  <c r="J9458" i="1"/>
  <c r="J9457" i="1"/>
  <c r="J9456" i="1"/>
  <c r="J9455" i="1"/>
  <c r="J9454" i="1"/>
  <c r="J9453" i="1"/>
  <c r="J9452" i="1"/>
  <c r="J9451" i="1"/>
  <c r="J9450" i="1"/>
  <c r="J9449" i="1"/>
  <c r="J9448" i="1"/>
  <c r="J9447" i="1"/>
  <c r="J9446" i="1"/>
  <c r="J9445" i="1"/>
  <c r="J9444" i="1"/>
  <c r="J9443" i="1"/>
  <c r="J9442" i="1"/>
  <c r="J9441" i="1"/>
  <c r="J9440" i="1"/>
  <c r="J9439" i="1"/>
  <c r="J9438" i="1"/>
  <c r="J9437" i="1"/>
  <c r="J9436" i="1"/>
  <c r="J9435" i="1"/>
  <c r="J9434" i="1"/>
  <c r="J9433" i="1"/>
  <c r="J9432" i="1"/>
  <c r="J9431" i="1"/>
  <c r="J9430" i="1"/>
  <c r="J9429" i="1"/>
  <c r="J9428" i="1"/>
  <c r="J9427" i="1"/>
  <c r="J9426" i="1"/>
  <c r="J9425" i="1"/>
  <c r="J9424" i="1"/>
  <c r="J9423" i="1"/>
  <c r="J9422" i="1"/>
  <c r="J9421" i="1"/>
  <c r="J9420" i="1"/>
  <c r="J9419" i="1"/>
  <c r="J9418" i="1"/>
  <c r="J9417" i="1"/>
  <c r="J9416" i="1"/>
  <c r="J9415" i="1"/>
  <c r="J9414" i="1"/>
  <c r="J9413" i="1"/>
  <c r="J9412" i="1"/>
  <c r="J9411" i="1"/>
  <c r="J9410" i="1"/>
  <c r="J9409" i="1"/>
  <c r="J9408" i="1"/>
  <c r="J9407" i="1"/>
  <c r="J9406" i="1"/>
  <c r="J9405" i="1"/>
  <c r="J9404" i="1"/>
  <c r="J9403" i="1"/>
  <c r="J9402" i="1"/>
  <c r="J9401" i="1"/>
  <c r="J9400" i="1"/>
  <c r="J9399" i="1"/>
  <c r="J9398" i="1"/>
  <c r="J9397" i="1"/>
  <c r="J9396" i="1"/>
  <c r="J9395" i="1"/>
  <c r="J9394" i="1"/>
  <c r="J9393" i="1"/>
  <c r="J9392" i="1"/>
  <c r="J9391" i="1"/>
  <c r="J9390" i="1"/>
  <c r="J9389" i="1"/>
  <c r="J9388" i="1"/>
  <c r="J9387" i="1"/>
  <c r="J9386" i="1"/>
  <c r="J9385" i="1"/>
  <c r="J9384" i="1"/>
  <c r="J9383" i="1"/>
  <c r="J9382" i="1"/>
  <c r="J9381" i="1"/>
  <c r="J9380" i="1"/>
  <c r="J9379" i="1"/>
  <c r="J9378" i="1"/>
  <c r="J9377" i="1"/>
  <c r="J9376" i="1"/>
  <c r="J9375" i="1"/>
  <c r="J9374" i="1"/>
  <c r="J9373" i="1"/>
  <c r="J9372" i="1"/>
  <c r="J9371" i="1"/>
  <c r="J9370" i="1"/>
  <c r="J9369" i="1"/>
  <c r="J9368" i="1"/>
  <c r="J9367" i="1"/>
  <c r="J9366" i="1"/>
  <c r="J9365" i="1"/>
  <c r="J9364" i="1"/>
  <c r="J9363" i="1"/>
  <c r="J9362" i="1"/>
  <c r="J9361" i="1"/>
  <c r="J9360" i="1"/>
  <c r="J9359" i="1"/>
  <c r="J9358" i="1"/>
  <c r="J9357" i="1"/>
  <c r="J9356" i="1"/>
  <c r="J9355" i="1"/>
  <c r="J9354" i="1"/>
  <c r="J9353" i="1"/>
  <c r="J9352" i="1"/>
  <c r="J9351" i="1"/>
  <c r="J9350" i="1"/>
  <c r="J9349" i="1"/>
  <c r="J9348" i="1"/>
  <c r="J9347" i="1"/>
  <c r="J9346" i="1"/>
  <c r="J9345" i="1"/>
  <c r="J9344" i="1"/>
  <c r="J9343" i="1"/>
  <c r="J9342" i="1"/>
  <c r="J9341" i="1"/>
  <c r="J9340" i="1"/>
  <c r="J9339" i="1"/>
  <c r="J9338" i="1"/>
  <c r="J9337" i="1"/>
  <c r="J9336" i="1"/>
  <c r="J9335" i="1"/>
  <c r="J9334" i="1"/>
  <c r="J9333" i="1"/>
  <c r="J9332" i="1"/>
  <c r="J9331" i="1"/>
  <c r="J9330" i="1"/>
  <c r="J9329" i="1"/>
  <c r="J9328" i="1"/>
  <c r="J9327" i="1"/>
  <c r="J9326" i="1"/>
  <c r="J9325" i="1"/>
  <c r="J9324" i="1"/>
  <c r="J9323" i="1"/>
  <c r="J9322" i="1"/>
  <c r="J9321" i="1"/>
  <c r="J9320" i="1"/>
  <c r="J9319" i="1"/>
  <c r="J9318" i="1"/>
  <c r="J9317" i="1"/>
  <c r="J9316" i="1"/>
  <c r="J9315" i="1"/>
  <c r="J9314" i="1"/>
  <c r="J9313" i="1"/>
  <c r="J9312" i="1"/>
  <c r="J9311" i="1"/>
  <c r="J9310" i="1"/>
  <c r="J9309" i="1"/>
  <c r="J9308" i="1"/>
  <c r="J9307" i="1"/>
  <c r="J9306" i="1"/>
  <c r="J9305" i="1"/>
  <c r="J9304" i="1"/>
  <c r="J9303" i="1"/>
  <c r="J9302" i="1"/>
  <c r="J9301" i="1"/>
  <c r="J9300" i="1"/>
  <c r="J9299" i="1"/>
  <c r="J9298" i="1"/>
  <c r="J9297" i="1"/>
  <c r="J9296" i="1"/>
  <c r="J9295" i="1"/>
  <c r="J9294" i="1"/>
  <c r="J9293" i="1"/>
  <c r="J9292" i="1"/>
  <c r="J9291" i="1"/>
  <c r="J9290" i="1"/>
  <c r="J9289" i="1"/>
  <c r="J9288" i="1"/>
  <c r="J9287" i="1"/>
  <c r="J9286" i="1"/>
  <c r="J9285" i="1"/>
  <c r="J9284" i="1"/>
  <c r="J9283" i="1"/>
  <c r="J9282" i="1"/>
  <c r="J9281" i="1"/>
  <c r="J9280" i="1"/>
  <c r="J9279" i="1"/>
  <c r="J9278" i="1"/>
  <c r="J9277" i="1"/>
  <c r="J9276" i="1"/>
  <c r="J9275" i="1"/>
  <c r="J9274" i="1"/>
  <c r="J9273" i="1"/>
  <c r="J9272" i="1"/>
  <c r="J9271" i="1"/>
  <c r="J9270" i="1"/>
  <c r="J9269" i="1"/>
  <c r="J9268" i="1"/>
  <c r="J9267" i="1"/>
  <c r="J9266" i="1"/>
  <c r="J9265" i="1"/>
  <c r="J9264" i="1"/>
  <c r="J9263" i="1"/>
  <c r="J9262" i="1"/>
  <c r="J9261" i="1"/>
  <c r="J9260" i="1"/>
  <c r="J9259" i="1"/>
  <c r="J9258" i="1"/>
  <c r="J9257" i="1"/>
  <c r="J9256" i="1"/>
  <c r="J9255" i="1"/>
  <c r="J9254" i="1"/>
  <c r="J9253" i="1"/>
  <c r="J9252" i="1"/>
  <c r="J9251" i="1"/>
  <c r="J9250" i="1"/>
  <c r="J9249" i="1"/>
  <c r="J9248" i="1"/>
  <c r="J9247" i="1"/>
  <c r="J9246" i="1"/>
  <c r="J9245" i="1"/>
  <c r="J9244" i="1"/>
  <c r="J9243" i="1"/>
  <c r="J9242" i="1"/>
  <c r="J9241" i="1"/>
  <c r="J9240" i="1"/>
  <c r="J9239" i="1"/>
  <c r="J9238" i="1"/>
  <c r="J9237" i="1"/>
  <c r="J9236" i="1"/>
  <c r="J9235" i="1"/>
  <c r="J9234" i="1"/>
  <c r="J9233" i="1"/>
  <c r="J9232" i="1"/>
  <c r="J9231" i="1"/>
  <c r="J9230" i="1"/>
  <c r="J9229" i="1"/>
  <c r="J9228" i="1"/>
  <c r="J9227" i="1"/>
  <c r="J9226" i="1"/>
  <c r="J9225" i="1"/>
  <c r="J9224" i="1"/>
  <c r="J9223" i="1"/>
  <c r="J9222" i="1"/>
  <c r="J9221" i="1"/>
  <c r="J9220" i="1"/>
  <c r="J9219" i="1"/>
  <c r="J9218" i="1"/>
  <c r="J9217" i="1"/>
  <c r="J9216" i="1"/>
  <c r="J9215" i="1"/>
  <c r="J9214" i="1"/>
  <c r="J9213" i="1"/>
  <c r="J9212" i="1"/>
  <c r="J9211" i="1"/>
  <c r="J9210" i="1"/>
  <c r="J9209" i="1"/>
  <c r="J9208" i="1"/>
  <c r="J9207" i="1"/>
  <c r="J9206" i="1"/>
  <c r="J9205" i="1"/>
  <c r="J9204" i="1"/>
  <c r="J9203" i="1"/>
  <c r="J9202" i="1"/>
  <c r="J9201" i="1"/>
  <c r="J9200" i="1"/>
  <c r="J9199" i="1"/>
  <c r="J9198" i="1"/>
  <c r="J9197" i="1"/>
  <c r="J9196" i="1"/>
  <c r="J9195" i="1"/>
  <c r="J9194" i="1"/>
  <c r="J9193" i="1"/>
  <c r="J9192" i="1"/>
  <c r="J9191" i="1"/>
  <c r="J9190" i="1"/>
  <c r="J9189" i="1"/>
  <c r="J9188" i="1"/>
  <c r="J9187" i="1"/>
  <c r="J9186" i="1"/>
  <c r="J9185" i="1"/>
  <c r="J9184" i="1"/>
  <c r="J9183" i="1"/>
  <c r="J9182" i="1"/>
  <c r="J9181" i="1"/>
  <c r="J9180" i="1"/>
  <c r="J9179" i="1"/>
  <c r="J9178" i="1"/>
  <c r="J9177" i="1"/>
  <c r="J9176" i="1"/>
  <c r="J9175" i="1"/>
  <c r="J9174" i="1"/>
  <c r="J9173" i="1"/>
  <c r="J9172" i="1"/>
  <c r="J9171" i="1"/>
  <c r="J9170" i="1"/>
  <c r="J9169" i="1"/>
  <c r="J9168" i="1"/>
  <c r="J9167" i="1"/>
  <c r="J9166" i="1"/>
  <c r="J9165" i="1"/>
  <c r="J9164" i="1"/>
  <c r="J9163" i="1"/>
  <c r="J9162" i="1"/>
  <c r="J9161" i="1"/>
  <c r="J9160" i="1"/>
  <c r="J9159" i="1"/>
  <c r="J9158" i="1"/>
  <c r="J9157" i="1"/>
  <c r="J9156" i="1"/>
  <c r="J9155" i="1"/>
  <c r="J9154" i="1"/>
  <c r="J9153" i="1"/>
  <c r="J9152" i="1"/>
  <c r="J9151" i="1"/>
  <c r="J9150" i="1"/>
  <c r="J9149" i="1"/>
  <c r="J9148" i="1"/>
  <c r="J9147" i="1"/>
  <c r="J9146" i="1"/>
  <c r="J9145" i="1"/>
  <c r="J9144" i="1"/>
  <c r="J9143" i="1"/>
  <c r="J9142" i="1"/>
  <c r="J9141" i="1"/>
  <c r="J9140" i="1"/>
  <c r="J9139" i="1"/>
  <c r="J9138" i="1"/>
  <c r="J9137" i="1"/>
  <c r="J9136" i="1"/>
  <c r="J9135" i="1"/>
  <c r="J9134" i="1"/>
  <c r="J9133" i="1"/>
  <c r="J9132" i="1"/>
  <c r="J9131" i="1"/>
  <c r="J9130" i="1"/>
  <c r="J9129" i="1"/>
  <c r="J9128" i="1"/>
  <c r="J9127" i="1"/>
  <c r="J9126" i="1"/>
  <c r="J9125" i="1"/>
  <c r="J9124" i="1"/>
  <c r="J9123" i="1"/>
  <c r="J9122" i="1"/>
  <c r="J9121" i="1"/>
  <c r="J9120" i="1"/>
  <c r="J9119" i="1"/>
  <c r="J9118" i="1"/>
  <c r="J9117" i="1"/>
  <c r="J9116" i="1"/>
  <c r="J9115" i="1"/>
  <c r="J9114" i="1"/>
  <c r="J9113" i="1"/>
  <c r="J9112" i="1"/>
  <c r="J9111" i="1"/>
  <c r="J9110" i="1"/>
  <c r="J9109" i="1"/>
  <c r="J9108" i="1"/>
  <c r="J9107" i="1"/>
  <c r="J9106" i="1"/>
  <c r="J9105" i="1"/>
  <c r="J9104" i="1"/>
  <c r="J9103" i="1"/>
  <c r="J9102" i="1"/>
  <c r="J9101" i="1"/>
  <c r="J9100" i="1"/>
  <c r="J9099" i="1"/>
  <c r="J9098" i="1"/>
  <c r="J9097" i="1"/>
  <c r="J9096" i="1"/>
  <c r="J9095" i="1"/>
  <c r="J9094" i="1"/>
  <c r="J9093" i="1"/>
  <c r="J9092" i="1"/>
  <c r="J9091" i="1"/>
  <c r="J9090" i="1"/>
  <c r="J9089" i="1"/>
  <c r="J9088" i="1"/>
  <c r="J9087" i="1"/>
  <c r="J9086" i="1"/>
  <c r="J9085" i="1"/>
  <c r="J9084" i="1"/>
  <c r="J9083" i="1"/>
  <c r="J9082" i="1"/>
  <c r="J9081" i="1"/>
  <c r="J9080" i="1"/>
  <c r="J9079" i="1"/>
  <c r="J9078" i="1"/>
  <c r="J9077" i="1"/>
  <c r="J9076" i="1"/>
  <c r="J9075" i="1"/>
  <c r="J9074" i="1"/>
  <c r="J9073" i="1"/>
  <c r="J9072" i="1"/>
  <c r="J9071" i="1"/>
  <c r="J9070" i="1"/>
  <c r="J9069" i="1"/>
  <c r="J9068" i="1"/>
  <c r="J9067" i="1"/>
  <c r="J9066" i="1"/>
  <c r="J9065" i="1"/>
  <c r="J9064" i="1"/>
  <c r="J9063" i="1"/>
  <c r="J9062" i="1"/>
  <c r="J9061" i="1"/>
  <c r="J9060" i="1"/>
  <c r="J9059" i="1"/>
  <c r="J9058" i="1"/>
  <c r="J9057" i="1"/>
  <c r="J9056" i="1"/>
  <c r="J9055" i="1"/>
  <c r="J9054" i="1"/>
  <c r="J9053" i="1"/>
  <c r="J9052" i="1"/>
  <c r="J9051" i="1"/>
  <c r="J9050" i="1"/>
  <c r="J9049" i="1"/>
  <c r="J9048" i="1"/>
  <c r="J9047" i="1"/>
  <c r="J9046" i="1"/>
  <c r="J9045" i="1"/>
  <c r="J9044" i="1"/>
  <c r="J9043" i="1"/>
  <c r="J9042" i="1"/>
  <c r="J9041" i="1"/>
  <c r="J9040" i="1"/>
  <c r="J9039" i="1"/>
  <c r="J9038" i="1"/>
  <c r="J9037" i="1"/>
  <c r="J9036" i="1"/>
  <c r="J9035" i="1"/>
  <c r="J9034" i="1"/>
  <c r="J9033" i="1"/>
  <c r="J9032" i="1"/>
  <c r="J9031" i="1"/>
  <c r="J9030" i="1"/>
  <c r="J9029" i="1"/>
  <c r="J9028" i="1"/>
  <c r="J9027" i="1"/>
  <c r="J9026" i="1"/>
  <c r="J9025" i="1"/>
  <c r="J9024" i="1"/>
  <c r="J9023" i="1"/>
  <c r="J9022" i="1"/>
  <c r="J9021" i="1"/>
  <c r="J9020" i="1"/>
  <c r="J9019" i="1"/>
  <c r="J9018" i="1"/>
  <c r="J9017" i="1"/>
  <c r="J9016" i="1"/>
  <c r="J9015" i="1"/>
  <c r="J9014" i="1"/>
  <c r="J9013" i="1"/>
  <c r="J9012" i="1"/>
  <c r="J9011" i="1"/>
  <c r="J9010" i="1"/>
  <c r="J9009" i="1"/>
  <c r="J9008" i="1"/>
  <c r="J9007" i="1"/>
  <c r="J9006" i="1"/>
  <c r="J9005" i="1"/>
  <c r="J9004" i="1"/>
  <c r="J9003" i="1"/>
  <c r="J9002" i="1"/>
  <c r="J9001" i="1"/>
  <c r="J9000" i="1"/>
  <c r="J8999" i="1"/>
  <c r="J8998" i="1"/>
  <c r="J8997" i="1"/>
  <c r="J8996" i="1"/>
  <c r="J8995" i="1"/>
  <c r="J8994" i="1"/>
  <c r="J8993" i="1"/>
  <c r="J8992" i="1"/>
  <c r="J8991" i="1"/>
  <c r="J8990" i="1"/>
  <c r="J8989" i="1"/>
  <c r="J8988" i="1"/>
  <c r="J8987" i="1"/>
  <c r="J8986" i="1"/>
  <c r="J8985" i="1"/>
  <c r="J8984" i="1"/>
  <c r="J8983" i="1"/>
  <c r="J8982" i="1"/>
  <c r="J8981" i="1"/>
  <c r="J8980" i="1"/>
  <c r="J8979" i="1"/>
  <c r="J8978" i="1"/>
  <c r="J8977" i="1"/>
  <c r="J8976" i="1"/>
  <c r="J8975" i="1"/>
  <c r="J8974" i="1"/>
  <c r="J8973" i="1"/>
  <c r="J8972" i="1"/>
  <c r="J8971" i="1"/>
  <c r="J8970" i="1"/>
  <c r="J8969" i="1"/>
  <c r="J8968" i="1"/>
  <c r="J8967" i="1"/>
  <c r="J8966" i="1"/>
  <c r="J8965" i="1"/>
  <c r="J8964" i="1"/>
  <c r="J8963" i="1"/>
  <c r="J8962" i="1"/>
  <c r="J8961" i="1"/>
  <c r="J8960" i="1"/>
  <c r="J8959" i="1"/>
  <c r="J8958" i="1"/>
  <c r="J8957" i="1"/>
  <c r="J8956" i="1"/>
  <c r="J8955" i="1"/>
  <c r="J8954" i="1"/>
  <c r="J8953" i="1"/>
  <c r="J8952" i="1"/>
  <c r="J8951" i="1"/>
  <c r="J8950" i="1"/>
  <c r="J8949" i="1"/>
  <c r="J8948" i="1"/>
  <c r="J8947" i="1"/>
  <c r="J8946" i="1"/>
  <c r="J8945" i="1"/>
  <c r="J8944" i="1"/>
  <c r="J8943" i="1"/>
  <c r="J8942" i="1"/>
  <c r="J8941" i="1"/>
  <c r="J8940" i="1"/>
  <c r="J8939" i="1"/>
  <c r="J8938" i="1"/>
  <c r="J8937" i="1"/>
  <c r="J8936" i="1"/>
  <c r="J8935" i="1"/>
  <c r="J8934" i="1"/>
  <c r="J8933" i="1"/>
  <c r="J8932" i="1"/>
  <c r="J8931" i="1"/>
  <c r="J8930" i="1"/>
  <c r="J8929" i="1"/>
  <c r="J8928" i="1"/>
  <c r="J8927" i="1"/>
  <c r="J8926" i="1"/>
  <c r="J8925" i="1"/>
  <c r="J8924" i="1"/>
  <c r="J8923" i="1"/>
  <c r="J8922" i="1"/>
  <c r="J8921" i="1"/>
  <c r="J8920" i="1"/>
  <c r="J8919" i="1"/>
  <c r="J8918" i="1"/>
  <c r="J8917" i="1"/>
  <c r="J8916" i="1"/>
  <c r="J8915" i="1"/>
  <c r="J8914" i="1"/>
  <c r="J8913" i="1"/>
  <c r="J8912" i="1"/>
  <c r="J8911" i="1"/>
  <c r="J8910" i="1"/>
  <c r="J8909" i="1"/>
  <c r="J8908" i="1"/>
  <c r="J8907" i="1"/>
  <c r="J8906" i="1"/>
  <c r="J8905" i="1"/>
  <c r="J8904" i="1"/>
  <c r="J8903" i="1"/>
  <c r="J8902" i="1"/>
  <c r="J8901" i="1"/>
  <c r="J8900" i="1"/>
  <c r="J8899" i="1"/>
  <c r="J8898" i="1"/>
  <c r="J8897" i="1"/>
  <c r="J8896" i="1"/>
  <c r="J8895" i="1"/>
  <c r="J8894" i="1"/>
  <c r="J8893" i="1"/>
  <c r="J8892" i="1"/>
  <c r="J8891" i="1"/>
  <c r="J8890" i="1"/>
  <c r="J8889" i="1"/>
  <c r="J8888" i="1"/>
  <c r="J8887" i="1"/>
  <c r="J8886" i="1"/>
  <c r="J8885" i="1"/>
  <c r="J8884" i="1"/>
  <c r="J8883" i="1"/>
  <c r="J8882" i="1"/>
  <c r="J8881" i="1"/>
  <c r="J8880" i="1"/>
  <c r="J8879" i="1"/>
  <c r="J8878" i="1"/>
  <c r="J8877" i="1"/>
  <c r="J8876" i="1"/>
  <c r="J8875" i="1"/>
  <c r="J8874" i="1"/>
  <c r="J8873" i="1"/>
  <c r="J8872" i="1"/>
  <c r="J8871" i="1"/>
  <c r="J8870" i="1"/>
  <c r="J8869" i="1"/>
  <c r="J8868" i="1"/>
  <c r="J8867" i="1"/>
  <c r="J8866" i="1"/>
  <c r="J8865" i="1"/>
  <c r="J8864" i="1"/>
  <c r="J8863" i="1"/>
  <c r="J8862" i="1"/>
  <c r="J8861" i="1"/>
  <c r="J8860" i="1"/>
  <c r="J8859" i="1"/>
  <c r="J8858" i="1"/>
  <c r="J8857" i="1"/>
  <c r="J8856" i="1"/>
  <c r="J8855" i="1"/>
  <c r="J8854" i="1"/>
  <c r="J8853" i="1"/>
  <c r="J8852" i="1"/>
  <c r="J8851" i="1"/>
  <c r="J8850" i="1"/>
  <c r="J8849" i="1"/>
  <c r="J8848" i="1"/>
  <c r="J8847" i="1"/>
  <c r="J8846" i="1"/>
  <c r="J8845" i="1"/>
  <c r="J8844" i="1"/>
  <c r="J8843" i="1"/>
  <c r="J8842" i="1"/>
  <c r="J8841" i="1"/>
  <c r="J8840" i="1"/>
  <c r="J8839" i="1"/>
  <c r="J8838" i="1"/>
  <c r="J8837" i="1"/>
  <c r="J8836" i="1"/>
  <c r="J8835" i="1"/>
  <c r="J8834" i="1"/>
  <c r="J8833" i="1"/>
  <c r="J8832" i="1"/>
  <c r="J8831" i="1"/>
  <c r="J8830" i="1"/>
  <c r="J8829" i="1"/>
  <c r="J8828" i="1"/>
  <c r="J8827" i="1"/>
  <c r="J8826" i="1"/>
  <c r="J8825" i="1"/>
  <c r="J8824" i="1"/>
  <c r="J8823" i="1"/>
  <c r="J8822" i="1"/>
  <c r="J8821" i="1"/>
  <c r="J8820" i="1"/>
  <c r="J8819" i="1"/>
  <c r="J8818" i="1"/>
  <c r="J8817" i="1"/>
  <c r="J8816" i="1"/>
  <c r="J8815" i="1"/>
  <c r="J8814" i="1"/>
  <c r="J8813" i="1"/>
  <c r="J8812" i="1"/>
  <c r="J8811" i="1"/>
  <c r="J8810" i="1"/>
  <c r="J8809" i="1"/>
  <c r="J8808" i="1"/>
  <c r="J8807" i="1"/>
  <c r="J8806" i="1"/>
  <c r="J8805" i="1"/>
  <c r="J8804" i="1"/>
  <c r="J8803" i="1"/>
  <c r="J8802" i="1"/>
  <c r="J8801" i="1"/>
  <c r="J8800" i="1"/>
  <c r="J8799" i="1"/>
  <c r="J8798" i="1"/>
  <c r="J8797" i="1"/>
  <c r="J8796" i="1"/>
  <c r="J8795" i="1"/>
  <c r="J8794" i="1"/>
  <c r="J8793" i="1"/>
  <c r="J8792" i="1"/>
  <c r="J8791" i="1"/>
  <c r="J8790" i="1"/>
  <c r="J8789" i="1"/>
  <c r="J8788" i="1"/>
  <c r="J8787" i="1"/>
  <c r="J8786" i="1"/>
  <c r="J8785" i="1"/>
  <c r="J8784" i="1"/>
  <c r="J8783" i="1"/>
  <c r="J8782" i="1"/>
  <c r="J8781" i="1"/>
  <c r="J8780" i="1"/>
  <c r="J8779" i="1"/>
  <c r="J8778" i="1"/>
  <c r="J8777" i="1"/>
  <c r="J8776" i="1"/>
  <c r="J8775" i="1"/>
  <c r="J8774" i="1"/>
  <c r="J8773" i="1"/>
  <c r="J8772" i="1"/>
  <c r="J8771" i="1"/>
  <c r="J8770" i="1"/>
  <c r="J8769" i="1"/>
  <c r="J8768" i="1"/>
  <c r="J8767" i="1"/>
  <c r="J8766" i="1"/>
  <c r="J8765" i="1"/>
  <c r="J8764" i="1"/>
  <c r="J8763" i="1"/>
  <c r="J8762" i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</calcChain>
</file>

<file path=xl/sharedStrings.xml><?xml version="1.0" encoding="utf-8"?>
<sst xmlns="http://schemas.openxmlformats.org/spreadsheetml/2006/main" count="27232" uniqueCount="149">
  <si>
    <t>PROPOSED REVIEW OF THE KENYAN MORTALITY AND MORBIDITY TABLES</t>
  </si>
  <si>
    <t>DATA COLLECTION FORMAT</t>
  </si>
  <si>
    <t>ANNUITANTS - STANDARD IN-FORCE / MOVEMENT DATA FORMAT</t>
  </si>
  <si>
    <t xml:space="preserve">NAME OF COMPANY :   </t>
  </si>
  <si>
    <t>PERIOD</t>
  </si>
  <si>
    <t>1ST JAN 2015 TO 31ST DEC 2015</t>
  </si>
  <si>
    <t>POLICY NUMBER</t>
  </si>
  <si>
    <t>MEMBER M'SHIP</t>
  </si>
  <si>
    <t>GENDER</t>
  </si>
  <si>
    <t>ANNUTY TYPE</t>
  </si>
  <si>
    <t>PREMIUM</t>
  </si>
  <si>
    <t>DATE OF</t>
  </si>
  <si>
    <t>ISSUE</t>
  </si>
  <si>
    <t>ANNUAL ANNUITY</t>
  </si>
  <si>
    <t>NUMBER</t>
  </si>
  <si>
    <t>BIRTH</t>
  </si>
  <si>
    <t>DATE</t>
  </si>
  <si>
    <t>AMOUNT</t>
  </si>
  <si>
    <t>M</t>
  </si>
  <si>
    <t>Annuity Certain</t>
  </si>
  <si>
    <t>F</t>
  </si>
  <si>
    <t>Single Life</t>
  </si>
  <si>
    <t>Joint Life</t>
  </si>
  <si>
    <t>1ST JAN 2016 TO 31ST DEC 2016</t>
  </si>
  <si>
    <t>Immediate,</t>
  </si>
  <si>
    <t xml:space="preserve">Deferred, Index </t>
  </si>
  <si>
    <t>linked, etc</t>
  </si>
  <si>
    <t>MONTHLY ANNUITY</t>
  </si>
  <si>
    <t>MALE</t>
  </si>
  <si>
    <t>Immediate</t>
  </si>
  <si>
    <t>FEMALE</t>
  </si>
  <si>
    <t xml:space="preserve"> -   </t>
  </si>
  <si>
    <t>Britam Life Assurance Company (K) Ltd.</t>
  </si>
  <si>
    <t>1ST JAN 2015 TO 31ST DEC 2016</t>
  </si>
  <si>
    <t>Deceased</t>
  </si>
  <si>
    <t>NAME OF COMPANY :   ____________________________________</t>
  </si>
  <si>
    <t>IMMEDIATE LIFE ANNUITY</t>
  </si>
  <si>
    <t>IMMEDIATE REVERSIONARY LIFE ANNUITY</t>
  </si>
  <si>
    <t>IMMEDIATE CERTAIN ANNUITY</t>
  </si>
  <si>
    <t>DEFERRED LIFE ANNUITY</t>
  </si>
  <si>
    <t>R</t>
  </si>
  <si>
    <t>N</t>
  </si>
  <si>
    <t>NULL</t>
  </si>
  <si>
    <t>DEFERRED CERTAIN ANNUITY</t>
  </si>
  <si>
    <t>DEFERRED REVERSIONARY LIFE ANNUITY</t>
  </si>
  <si>
    <t>U</t>
  </si>
  <si>
    <t>Male</t>
  </si>
  <si>
    <t>Female</t>
  </si>
  <si>
    <t>55890`</t>
  </si>
  <si>
    <t>THE KENYAN ALLIANCE INSURANCE COMPANY LTD</t>
  </si>
  <si>
    <t>IMMEDIATE</t>
  </si>
  <si>
    <t>Immediate Annuity</t>
  </si>
  <si>
    <t>17/7/1952</t>
  </si>
  <si>
    <t>ANNUITANTSSTANDARD IN-FORCE / MOVEMENT DATA FORMAT</t>
  </si>
  <si>
    <t>PREMIUM(Received on inception)</t>
  </si>
  <si>
    <t>Date of Death</t>
  </si>
  <si>
    <t>(Name)</t>
  </si>
  <si>
    <t>(As at end of 2015)</t>
  </si>
  <si>
    <t>SINGLE IMMEDIATE</t>
  </si>
  <si>
    <t>JOINT-LAST SURVIVOR-IMMEDIATE</t>
  </si>
  <si>
    <t>30/06/1962</t>
  </si>
  <si>
    <t>12/12/1962</t>
  </si>
  <si>
    <t>m</t>
  </si>
  <si>
    <t>20/05/1954</t>
  </si>
  <si>
    <t>16/08/1951</t>
  </si>
  <si>
    <t>25/07/1954</t>
  </si>
  <si>
    <t>28/08/1950</t>
  </si>
  <si>
    <t>01/01/1951</t>
  </si>
  <si>
    <t>04/07/1952</t>
  </si>
  <si>
    <t>29/12/1954</t>
  </si>
  <si>
    <t>21/11/1953</t>
  </si>
  <si>
    <t>20/12/1954</t>
  </si>
  <si>
    <t>13/09/1954</t>
  </si>
  <si>
    <t>15/10/1954</t>
  </si>
  <si>
    <t>23/11/1960</t>
  </si>
  <si>
    <t>25/03/1955</t>
  </si>
  <si>
    <t>13/09/1963</t>
  </si>
  <si>
    <t>01/01/1955</t>
  </si>
  <si>
    <t>15/06/1955</t>
  </si>
  <si>
    <t>22/01/1965</t>
  </si>
  <si>
    <t>28/12/1954</t>
  </si>
  <si>
    <t>20/10/1954</t>
  </si>
  <si>
    <t>16/07/1954</t>
  </si>
  <si>
    <t>01/07/1960</t>
  </si>
  <si>
    <t>03/08/1965</t>
  </si>
  <si>
    <t>26/02/1955</t>
  </si>
  <si>
    <t>29/12/1955</t>
  </si>
  <si>
    <t>28/02/1965</t>
  </si>
  <si>
    <t>09/09/1965</t>
  </si>
  <si>
    <t>27/07/1952</t>
  </si>
  <si>
    <t>17/02/1951</t>
  </si>
  <si>
    <t>01/01/1952</t>
  </si>
  <si>
    <t>06/04/1964</t>
  </si>
  <si>
    <t>01/01/1954</t>
  </si>
  <si>
    <t>01/04/1965</t>
  </si>
  <si>
    <t>01/05/1957</t>
  </si>
  <si>
    <t>28/07/1956</t>
  </si>
  <si>
    <t>SINGLE-IMMEDIATE</t>
  </si>
  <si>
    <t>16/03/2015</t>
  </si>
  <si>
    <t>25/12/2013</t>
  </si>
  <si>
    <t>19/03/2015</t>
  </si>
  <si>
    <t>29/01/1950</t>
  </si>
  <si>
    <t>14/04/2015</t>
  </si>
  <si>
    <t>20/04/2015</t>
  </si>
  <si>
    <t xml:space="preserve">JOINT-LAST SURVIVIOR-IMMEDIATE </t>
  </si>
  <si>
    <t>26/07/2015</t>
  </si>
  <si>
    <t>13/02/2003</t>
  </si>
  <si>
    <t>19/08/2015</t>
  </si>
  <si>
    <t>15/09/2015</t>
  </si>
  <si>
    <t>18/09/2015</t>
  </si>
  <si>
    <t>13/10/2015</t>
  </si>
  <si>
    <t>Date Of Death</t>
  </si>
  <si>
    <t>(As at end of 2016)</t>
  </si>
  <si>
    <t>JOINT-LAST SURVIVIOR-IMMEDIATE</t>
  </si>
  <si>
    <t>30/11/1960</t>
  </si>
  <si>
    <t>28/07/1959</t>
  </si>
  <si>
    <t>30/08/1962</t>
  </si>
  <si>
    <t>23/04/1961</t>
  </si>
  <si>
    <t>28/12/1958</t>
  </si>
  <si>
    <t>25/08/1962</t>
  </si>
  <si>
    <t>28/02/1958</t>
  </si>
  <si>
    <t>30/05/1960</t>
  </si>
  <si>
    <t>15/12/1960</t>
  </si>
  <si>
    <t>25/05/1960</t>
  </si>
  <si>
    <t>14/12/1958</t>
  </si>
  <si>
    <t>25/12/1956</t>
  </si>
  <si>
    <t>15/10/1958</t>
  </si>
  <si>
    <t>15/08/1958</t>
  </si>
  <si>
    <t>30/06/1958</t>
  </si>
  <si>
    <t>20/02/1963</t>
  </si>
  <si>
    <t>MONTHLY</t>
  </si>
  <si>
    <t>ANNUALLY</t>
  </si>
  <si>
    <t xml:space="preserve">Joint Life </t>
  </si>
  <si>
    <t>SINGLE</t>
  </si>
  <si>
    <t>Joint</t>
  </si>
  <si>
    <t>Single</t>
  </si>
  <si>
    <t>QUATERLY</t>
  </si>
  <si>
    <t>f</t>
  </si>
  <si>
    <t>Quarterly</t>
  </si>
  <si>
    <t>Monthly</t>
  </si>
  <si>
    <t>monthly</t>
  </si>
  <si>
    <t xml:space="preserve">JOINT </t>
  </si>
  <si>
    <t>QUARTELY</t>
  </si>
  <si>
    <t xml:space="preserve">SINGLE </t>
  </si>
  <si>
    <t>JOINT</t>
  </si>
  <si>
    <t xml:space="preserve">Joint </t>
  </si>
  <si>
    <t xml:space="preserve">MALE </t>
  </si>
  <si>
    <t xml:space="preserve">MONTHLY </t>
  </si>
  <si>
    <t xml:space="preserve">FEMALE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</si>
</sst>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_(* #,##0.0_);_(* \(#,##0.0\);_(* &quot;-&quot;??_);_(@_)"/>
    <numFmt numFmtId="166" formatCode="dd\-mmm\-yyyy"/>
    <numFmt numFmtId="167" formatCode="[$-409]d\-mmm\-yy;@"/>
    <numFmt numFmtId="168" formatCode="0.00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Courier"/>
      <family val="3"/>
    </font>
    <font>
      <b/>
      <sz val="10"/>
      <name val="Courier"/>
      <family val="3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8" fontId="7" fillId="0" borderId="0"/>
    <xf numFmtId="0" fontId="1" fillId="0" borderId="0"/>
  </cellStyleXfs>
  <cellXfs count="101">
    <xf numFmtId="0" fontId="0" fillId="0" borderId="0" xfId="0"/>
    <xf numFmtId="0" fontId="2" fillId="0" borderId="0" xfId="0" applyFont="1"/>
    <xf numFmtId="15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164" fontId="0" fillId="0" borderId="8" xfId="1" applyNumberFormat="1" applyFont="1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164" fontId="0" fillId="0" borderId="10" xfId="1" applyNumberFormat="1" applyFont="1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164" fontId="0" fillId="0" borderId="12" xfId="1" applyNumberFormat="1" applyFont="1" applyBorder="1"/>
    <xf numFmtId="14" fontId="0" fillId="0" borderId="12" xfId="1" applyNumberFormat="1" applyFont="1" applyBorder="1"/>
    <xf numFmtId="14" fontId="0" fillId="0" borderId="12" xfId="0" quotePrefix="1" applyNumberFormat="1" applyBorder="1"/>
    <xf numFmtId="1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0" xfId="1" applyNumberFormat="1" applyFont="1"/>
    <xf numFmtId="14" fontId="0" fillId="0" borderId="0" xfId="0" applyNumberFormat="1"/>
    <xf numFmtId="164" fontId="2" fillId="0" borderId="2" xfId="1" applyNumberFormat="1" applyFont="1" applyBorder="1"/>
    <xf numFmtId="164" fontId="2" fillId="0" borderId="3" xfId="1" applyNumberFormat="1" applyFont="1" applyBorder="1"/>
    <xf numFmtId="14" fontId="2" fillId="0" borderId="2" xfId="0" applyNumberFormat="1" applyFont="1" applyBorder="1"/>
    <xf numFmtId="164" fontId="2" fillId="0" borderId="5" xfId="1" applyNumberFormat="1" applyFont="1" applyBorder="1"/>
    <xf numFmtId="164" fontId="2" fillId="0" borderId="0" xfId="1" applyNumberFormat="1" applyFont="1" applyBorder="1"/>
    <xf numFmtId="14" fontId="2" fillId="0" borderId="5" xfId="0" applyNumberFormat="1" applyFont="1" applyBorder="1"/>
    <xf numFmtId="14" fontId="2" fillId="0" borderId="6" xfId="0" applyNumberFormat="1" applyFont="1" applyBorder="1"/>
    <xf numFmtId="0" fontId="0" fillId="0" borderId="15" xfId="0" applyBorder="1"/>
    <xf numFmtId="14" fontId="0" fillId="0" borderId="16" xfId="0" applyNumberFormat="1" applyBorder="1"/>
    <xf numFmtId="0" fontId="0" fillId="0" borderId="17" xfId="0" applyBorder="1"/>
    <xf numFmtId="14" fontId="0" fillId="0" borderId="18" xfId="0" applyNumberFormat="1" applyBorder="1"/>
    <xf numFmtId="0" fontId="3" fillId="0" borderId="0" xfId="0" applyFont="1"/>
    <xf numFmtId="0" fontId="4" fillId="0" borderId="0" xfId="0" applyFont="1"/>
    <xf numFmtId="15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8" xfId="0" applyFont="1" applyBorder="1"/>
    <xf numFmtId="165" fontId="4" fillId="0" borderId="8" xfId="1" applyNumberFormat="1" applyFont="1" applyBorder="1"/>
    <xf numFmtId="166" fontId="4" fillId="0" borderId="8" xfId="0" applyNumberFormat="1" applyFont="1" applyBorder="1"/>
    <xf numFmtId="166" fontId="4" fillId="0" borderId="16" xfId="0" applyNumberFormat="1" applyFont="1" applyBorder="1"/>
    <xf numFmtId="0" fontId="4" fillId="0" borderId="12" xfId="0" applyFont="1" applyBorder="1"/>
    <xf numFmtId="165" fontId="4" fillId="0" borderId="12" xfId="1" applyNumberFormat="1" applyFont="1" applyBorder="1"/>
    <xf numFmtId="166" fontId="4" fillId="0" borderId="12" xfId="0" applyNumberFormat="1" applyFont="1" applyBorder="1"/>
    <xf numFmtId="166" fontId="4" fillId="0" borderId="18" xfId="0" applyNumberFormat="1" applyFont="1" applyBorder="1"/>
    <xf numFmtId="0" fontId="4" fillId="0" borderId="14" xfId="0" applyFont="1" applyBorder="1"/>
    <xf numFmtId="165" fontId="4" fillId="0" borderId="14" xfId="1" applyNumberFormat="1" applyFont="1" applyBorder="1"/>
    <xf numFmtId="166" fontId="4" fillId="0" borderId="14" xfId="0" applyNumberFormat="1" applyFont="1" applyBorder="1"/>
    <xf numFmtId="166" fontId="4" fillId="0" borderId="19" xfId="0" applyNumberFormat="1" applyFont="1" applyBorder="1"/>
    <xf numFmtId="15" fontId="0" fillId="0" borderId="0" xfId="0" applyNumberFormat="1"/>
    <xf numFmtId="167" fontId="0" fillId="0" borderId="0" xfId="0" applyNumberFormat="1"/>
    <xf numFmtId="0" fontId="0" fillId="0" borderId="20" xfId="0" applyBorder="1"/>
    <xf numFmtId="3" fontId="0" fillId="0" borderId="12" xfId="0" applyNumberFormat="1" applyBorder="1"/>
    <xf numFmtId="0" fontId="0" fillId="0" borderId="21" xfId="0" applyBorder="1"/>
    <xf numFmtId="164" fontId="0" fillId="0" borderId="14" xfId="1" applyNumberFormat="1" applyFont="1" applyBorder="1"/>
    <xf numFmtId="14" fontId="0" fillId="0" borderId="14" xfId="0" applyNumberFormat="1" applyBorder="1"/>
    <xf numFmtId="3" fontId="0" fillId="0" borderId="12" xfId="0" quotePrefix="1" applyNumberFormat="1" applyBorder="1"/>
    <xf numFmtId="15" fontId="0" fillId="0" borderId="10" xfId="0" applyNumberFormat="1" applyBorder="1"/>
    <xf numFmtId="0" fontId="5" fillId="0" borderId="0" xfId="0" applyFont="1"/>
    <xf numFmtId="0" fontId="6" fillId="0" borderId="0" xfId="0" applyFont="1"/>
    <xf numFmtId="167" fontId="6" fillId="0" borderId="0" xfId="0" applyNumberFormat="1" applyFont="1"/>
    <xf numFmtId="15" fontId="5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167" fontId="5" fillId="0" borderId="2" xfId="0" applyNumberFormat="1" applyFont="1" applyBorder="1"/>
    <xf numFmtId="0" fontId="5" fillId="0" borderId="4" xfId="0" applyFont="1" applyBorder="1"/>
    <xf numFmtId="0" fontId="5" fillId="0" borderId="5" xfId="0" applyFont="1" applyBorder="1"/>
    <xf numFmtId="167" fontId="5" fillId="0" borderId="5" xfId="0" applyNumberFormat="1" applyFont="1" applyBorder="1"/>
    <xf numFmtId="0" fontId="6" fillId="0" borderId="8" xfId="0" applyFont="1" applyBorder="1"/>
    <xf numFmtId="167" fontId="6" fillId="0" borderId="8" xfId="0" applyNumberFormat="1" applyFont="1" applyBorder="1"/>
    <xf numFmtId="167" fontId="6" fillId="0" borderId="16" xfId="0" applyNumberFormat="1" applyFont="1" applyBorder="1"/>
    <xf numFmtId="0" fontId="6" fillId="0" borderId="12" xfId="0" applyFont="1" applyBorder="1"/>
    <xf numFmtId="3" fontId="6" fillId="0" borderId="12" xfId="0" applyNumberFormat="1" applyFont="1" applyBorder="1"/>
    <xf numFmtId="167" fontId="6" fillId="0" borderId="12" xfId="1" applyNumberFormat="1" applyFont="1" applyBorder="1"/>
    <xf numFmtId="167" fontId="6" fillId="0" borderId="18" xfId="0" quotePrefix="1" applyNumberFormat="1" applyFont="1" applyBorder="1"/>
    <xf numFmtId="0" fontId="8" fillId="0" borderId="0" xfId="2" applyNumberFormat="1" applyFont="1"/>
    <xf numFmtId="43" fontId="7" fillId="0" borderId="12" xfId="1" applyFont="1" applyBorder="1"/>
    <xf numFmtId="14" fontId="7" fillId="0" borderId="12" xfId="2" applyNumberFormat="1" applyBorder="1" applyAlignment="1">
      <alignment horizontal="right"/>
    </xf>
    <xf numFmtId="14" fontId="0" fillId="0" borderId="12" xfId="1" applyNumberFormat="1" applyFont="1" applyFill="1" applyBorder="1"/>
    <xf numFmtId="14" fontId="0" fillId="0" borderId="12" xfId="1" applyNumberFormat="1" applyFont="1" applyBorder="1" applyAlignment="1">
      <alignment horizontal="right"/>
    </xf>
    <xf numFmtId="14" fontId="0" fillId="0" borderId="12" xfId="0" quotePrefix="1" applyNumberFormat="1" applyBorder="1" applyAlignment="1">
      <alignment horizontal="right"/>
    </xf>
    <xf numFmtId="14" fontId="0" fillId="0" borderId="22" xfId="0" quotePrefix="1" applyNumberFormat="1" applyBorder="1"/>
    <xf numFmtId="43" fontId="0" fillId="0" borderId="0" xfId="1" applyFont="1"/>
    <xf numFmtId="43" fontId="2" fillId="0" borderId="3" xfId="1" applyFont="1" applyBorder="1"/>
    <xf numFmtId="43" fontId="2" fillId="0" borderId="0" xfId="1" applyFont="1" applyBorder="1"/>
    <xf numFmtId="43" fontId="2" fillId="0" borderId="23" xfId="1" applyFont="1" applyBorder="1"/>
    <xf numFmtId="43" fontId="0" fillId="0" borderId="8" xfId="1" applyFont="1" applyBorder="1"/>
    <xf numFmtId="167" fontId="9" fillId="0" borderId="24" xfId="3" applyNumberFormat="1" applyFont="1" applyBorder="1" applyAlignment="1">
      <alignment horizontal="center"/>
    </xf>
    <xf numFmtId="167" fontId="9" fillId="0" borderId="25" xfId="3" applyNumberFormat="1" applyFont="1" applyBorder="1" applyAlignment="1">
      <alignment horizontal="center"/>
    </xf>
    <xf numFmtId="43" fontId="0" fillId="0" borderId="12" xfId="1" applyFont="1" applyBorder="1"/>
  </cellXfs>
  <cellStyles count="4">
    <cellStyle name="Comma" xfId="1" builtinId="3"/>
    <cellStyle name="Normal" xfId="0" builtinId="0"/>
    <cellStyle name="Normal 2 2" xfId="2" xr:uid="{F18F4817-3DB0-4DB7-9764-439719192919}"/>
    <cellStyle name="Normal 3" xfId="3" xr:uid="{4FC86D39-8E9E-43D4-BC1F-6DF175819C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5470/Desktop/Datactuary/AKI%20Data%20V3/Data%202015%20&amp;%202016/S/To%20AKI/To%20AKI/Annu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in-force(Dec 2015)"/>
      <sheetName val="Standard in-force(Dec 2016)"/>
      <sheetName val="Standard deaths data(2015-2016)"/>
      <sheetName val="Late Deaths reported"/>
      <sheetName val="Exclusions"/>
    </sheetNames>
    <sheetDataSet>
      <sheetData sheetId="0"/>
      <sheetData sheetId="1"/>
      <sheetData sheetId="2">
        <row r="2">
          <cell r="B2" t="str">
            <v>ANNUITANTS - STANDARD DEATHS DATA FORMAT</v>
          </cell>
        </row>
        <row r="4">
          <cell r="B4" t="str">
            <v>NAME OF COMPANY :   ____________________________________</v>
          </cell>
        </row>
        <row r="5">
          <cell r="B5" t="str">
            <v>PERIOD</v>
          </cell>
          <cell r="C5" t="str">
            <v>1ST JAN 2015 TO 31ST DEC 2016</v>
          </cell>
        </row>
        <row r="8">
          <cell r="B8" t="str">
            <v>POLICY NUMBER</v>
          </cell>
          <cell r="C8" t="str">
            <v>MEMBER M'SHIP</v>
          </cell>
          <cell r="D8" t="str">
            <v>GENDER</v>
          </cell>
          <cell r="E8" t="str">
            <v>ANNUTY TYPE</v>
          </cell>
          <cell r="F8" t="str">
            <v>MONTHLY ANNUITY</v>
          </cell>
          <cell r="G8" t="str">
            <v>PREMIUM</v>
          </cell>
          <cell r="H8" t="str">
            <v>DATE OF</v>
          </cell>
          <cell r="I8" t="str">
            <v>ISSUE</v>
          </cell>
        </row>
        <row r="9">
          <cell r="C9" t="str">
            <v>NUMBER</v>
          </cell>
          <cell r="F9" t="str">
            <v>AMOUNT</v>
          </cell>
          <cell r="H9" t="str">
            <v>BIRTH</v>
          </cell>
          <cell r="I9" t="str">
            <v>DATE</v>
          </cell>
        </row>
        <row r="12">
          <cell r="D12" t="str">
            <v>M</v>
          </cell>
          <cell r="E12" t="str">
            <v>SINGLE-IMMEDIATE</v>
          </cell>
          <cell r="F12">
            <v>32862</v>
          </cell>
          <cell r="G12">
            <v>3556237</v>
          </cell>
          <cell r="H12">
            <v>20455</v>
          </cell>
          <cell r="I12">
            <v>41644</v>
          </cell>
        </row>
        <row r="13">
          <cell r="D13" t="str">
            <v>M</v>
          </cell>
          <cell r="E13" t="str">
            <v>SINGLE-IMMEDIATE</v>
          </cell>
          <cell r="F13">
            <v>307</v>
          </cell>
          <cell r="G13">
            <v>51730</v>
          </cell>
          <cell r="H13">
            <v>25439</v>
          </cell>
          <cell r="I13">
            <v>40207</v>
          </cell>
        </row>
        <row r="14">
          <cell r="D14" t="str">
            <v>M</v>
          </cell>
          <cell r="E14" t="str">
            <v>JOINT-LAST SURVIVIOR-IMMEDIATE</v>
          </cell>
          <cell r="F14">
            <v>4947</v>
          </cell>
          <cell r="G14">
            <v>694062</v>
          </cell>
          <cell r="H14" t="str">
            <v>30/06/1961</v>
          </cell>
          <cell r="I14">
            <v>40909</v>
          </cell>
        </row>
        <row r="15">
          <cell r="D15" t="str">
            <v>M</v>
          </cell>
          <cell r="E15" t="str">
            <v>SINGLE-IMMEDIATE</v>
          </cell>
          <cell r="F15">
            <v>23246</v>
          </cell>
          <cell r="H15">
            <v>19726</v>
          </cell>
          <cell r="I15">
            <v>39814</v>
          </cell>
        </row>
        <row r="16">
          <cell r="D16" t="str">
            <v>M</v>
          </cell>
          <cell r="E16" t="str">
            <v>JOINT-LAST SURVIVIOR-IMMEDIATE</v>
          </cell>
          <cell r="F16">
            <v>14981</v>
          </cell>
          <cell r="G16">
            <v>2039980.2430878957</v>
          </cell>
          <cell r="H16">
            <v>18247</v>
          </cell>
          <cell r="I16">
            <v>40909</v>
          </cell>
        </row>
        <row r="17">
          <cell r="D17" t="str">
            <v>M</v>
          </cell>
          <cell r="E17" t="str">
            <v>SINGLE-IMMEDIATE</v>
          </cell>
          <cell r="F17">
            <v>13452</v>
          </cell>
          <cell r="G17">
            <v>1148046</v>
          </cell>
          <cell r="H17">
            <v>20455</v>
          </cell>
          <cell r="I17">
            <v>40057</v>
          </cell>
        </row>
        <row r="18">
          <cell r="D18" t="str">
            <v>M</v>
          </cell>
          <cell r="E18" t="str">
            <v>SINGLE-IMMEDIATE</v>
          </cell>
          <cell r="F18">
            <v>13875</v>
          </cell>
          <cell r="G18">
            <v>1148302</v>
          </cell>
          <cell r="H18">
            <v>16803</v>
          </cell>
          <cell r="I18">
            <v>39822</v>
          </cell>
        </row>
        <row r="19">
          <cell r="D19" t="str">
            <v>M</v>
          </cell>
          <cell r="E19" t="str">
            <v>SINGLE-IMMEDIATE</v>
          </cell>
          <cell r="F19">
            <v>22134</v>
          </cell>
          <cell r="G19">
            <v>2207686</v>
          </cell>
          <cell r="H19">
            <v>21065</v>
          </cell>
          <cell r="I19" t="str">
            <v>25/12/2013</v>
          </cell>
        </row>
        <row r="20">
          <cell r="D20" t="str">
            <v>M</v>
          </cell>
          <cell r="E20" t="str">
            <v>SINGLE-IMMEDIATE</v>
          </cell>
          <cell r="F20">
            <v>16816</v>
          </cell>
          <cell r="G20">
            <v>1567795</v>
          </cell>
          <cell r="H20" t="str">
            <v>29/29/1952</v>
          </cell>
          <cell r="I20">
            <v>41281</v>
          </cell>
        </row>
        <row r="21">
          <cell r="D21" t="str">
            <v>M</v>
          </cell>
          <cell r="E21" t="str">
            <v>SINGLE-IMMEDIATE</v>
          </cell>
          <cell r="F21">
            <v>48992</v>
          </cell>
          <cell r="G21">
            <v>4576081</v>
          </cell>
          <cell r="H21" t="str">
            <v>15/04/1955</v>
          </cell>
          <cell r="I21" t="str">
            <v>25/05/2013</v>
          </cell>
        </row>
        <row r="22">
          <cell r="D22" t="str">
            <v>F</v>
          </cell>
          <cell r="E22" t="str">
            <v>SINGLE-IMMEDIATE</v>
          </cell>
          <cell r="F22">
            <v>4094</v>
          </cell>
          <cell r="G22">
            <v>468387.67799258669</v>
          </cell>
          <cell r="H22">
            <v>25204</v>
          </cell>
          <cell r="I22">
            <v>40909</v>
          </cell>
        </row>
        <row r="23">
          <cell r="D23" t="str">
            <v>M</v>
          </cell>
          <cell r="E23" t="str">
            <v>SINGLE-IMMEDIATE</v>
          </cell>
          <cell r="F23">
            <v>19937</v>
          </cell>
          <cell r="G23">
            <v>2032995</v>
          </cell>
          <cell r="H23" t="str">
            <v>29/01/1950</v>
          </cell>
          <cell r="I23">
            <v>40550</v>
          </cell>
        </row>
        <row r="24">
          <cell r="D24" t="str">
            <v>M</v>
          </cell>
          <cell r="E24" t="str">
            <v>SINGLE-IMMEDIATE</v>
          </cell>
          <cell r="F24">
            <v>12904</v>
          </cell>
          <cell r="G24">
            <v>1779517.8298119018</v>
          </cell>
          <cell r="H24">
            <v>18724</v>
          </cell>
          <cell r="I24">
            <v>40909</v>
          </cell>
        </row>
        <row r="25">
          <cell r="D25" t="str">
            <v>M</v>
          </cell>
          <cell r="E25" t="str">
            <v>SINGLE-IMMEDIATE</v>
          </cell>
          <cell r="F25">
            <v>71200</v>
          </cell>
          <cell r="G25">
            <v>7034799</v>
          </cell>
          <cell r="H25">
            <v>41279</v>
          </cell>
          <cell r="I25">
            <v>41279</v>
          </cell>
        </row>
        <row r="26">
          <cell r="D26" t="str">
            <v>M</v>
          </cell>
          <cell r="E26" t="str">
            <v xml:space="preserve">JOINT-LAST SURVIVIOR-IMMEDIATE </v>
          </cell>
          <cell r="F26">
            <v>47103</v>
          </cell>
          <cell r="G26">
            <v>5532529.2999999998</v>
          </cell>
          <cell r="H26">
            <v>21171</v>
          </cell>
          <cell r="I26">
            <v>39822</v>
          </cell>
        </row>
        <row r="27">
          <cell r="D27" t="str">
            <v>F</v>
          </cell>
          <cell r="E27" t="str">
            <v>SINGLE-IMMEDIATE</v>
          </cell>
          <cell r="F27">
            <v>8557</v>
          </cell>
          <cell r="G27">
            <v>1181721.9017236831</v>
          </cell>
          <cell r="H27">
            <v>22101</v>
          </cell>
          <cell r="I27">
            <v>40909</v>
          </cell>
        </row>
        <row r="28">
          <cell r="D28" t="str">
            <v>M</v>
          </cell>
          <cell r="E28" t="str">
            <v>SINGLE-IMMEDIATE</v>
          </cell>
          <cell r="F28">
            <v>28197</v>
          </cell>
          <cell r="H28">
            <v>14602</v>
          </cell>
          <cell r="I28">
            <v>41615</v>
          </cell>
        </row>
        <row r="29">
          <cell r="D29" t="str">
            <v>M</v>
          </cell>
          <cell r="E29" t="str">
            <v>JOINT-LAST SURVIVIOR-IMMEDIATE</v>
          </cell>
          <cell r="F29">
            <v>10129</v>
          </cell>
          <cell r="G29">
            <v>1400965.6605994646</v>
          </cell>
          <cell r="H29">
            <v>20399</v>
          </cell>
          <cell r="I29">
            <v>40909</v>
          </cell>
        </row>
        <row r="30">
          <cell r="D30" t="str">
            <v>M</v>
          </cell>
          <cell r="E30" t="str">
            <v>SINGLE-IMMEDIATE</v>
          </cell>
          <cell r="F30">
            <v>8133.86</v>
          </cell>
          <cell r="G30">
            <v>1085608.1329999999</v>
          </cell>
          <cell r="H30">
            <v>18629</v>
          </cell>
          <cell r="I30">
            <v>40909</v>
          </cell>
        </row>
        <row r="31">
          <cell r="D31" t="str">
            <v>F</v>
          </cell>
          <cell r="E31" t="str">
            <v xml:space="preserve">JOINT-LAST SURVIVIOR-IMMEDIATE </v>
          </cell>
          <cell r="F31">
            <v>12235.42</v>
          </cell>
          <cell r="H31">
            <v>18270</v>
          </cell>
          <cell r="I31" t="str">
            <v>13/02/2003</v>
          </cell>
        </row>
        <row r="32">
          <cell r="D32" t="str">
            <v>M</v>
          </cell>
          <cell r="E32" t="str">
            <v>SINGLE-IMMEDIATE</v>
          </cell>
          <cell r="G32">
            <v>3302918</v>
          </cell>
          <cell r="H32">
            <v>21551</v>
          </cell>
          <cell r="I32">
            <v>41419</v>
          </cell>
        </row>
        <row r="33">
          <cell r="D33" t="str">
            <v>M</v>
          </cell>
          <cell r="E33" t="str">
            <v>SINGLE-IMMEDIATE</v>
          </cell>
          <cell r="F33">
            <v>16190</v>
          </cell>
          <cell r="G33">
            <v>1507321</v>
          </cell>
          <cell r="H33">
            <v>20455</v>
          </cell>
          <cell r="I33" t="str">
            <v>23/09/2009</v>
          </cell>
        </row>
        <row r="34">
          <cell r="D34" t="str">
            <v>M</v>
          </cell>
          <cell r="E34" t="str">
            <v>SINGLE-IMMEDIATE</v>
          </cell>
          <cell r="F34">
            <v>18027</v>
          </cell>
          <cell r="G34">
            <v>1801476</v>
          </cell>
          <cell r="H34">
            <v>21551</v>
          </cell>
          <cell r="I34">
            <v>40181</v>
          </cell>
        </row>
        <row r="35">
          <cell r="D35" t="str">
            <v>M</v>
          </cell>
          <cell r="E35" t="str">
            <v>SINGLE-IMMEDIATE</v>
          </cell>
          <cell r="F35">
            <v>54859</v>
          </cell>
          <cell r="G35">
            <v>8289414.9476174898</v>
          </cell>
          <cell r="H35">
            <v>19585</v>
          </cell>
          <cell r="I35">
            <v>40909</v>
          </cell>
        </row>
        <row r="36">
          <cell r="D36" t="str">
            <v>M</v>
          </cell>
          <cell r="E36" t="str">
            <v>SINGLE-IMMEDIATE</v>
          </cell>
          <cell r="F36">
            <v>25068</v>
          </cell>
          <cell r="G36">
            <v>2538654.44</v>
          </cell>
          <cell r="H36">
            <v>18994</v>
          </cell>
          <cell r="I36" t="str">
            <v>25-01-2015</v>
          </cell>
        </row>
        <row r="37">
          <cell r="D37" t="str">
            <v>F</v>
          </cell>
          <cell r="E37" t="str">
            <v>SINGLE-IMMEDIATE</v>
          </cell>
          <cell r="F37">
            <v>5461</v>
          </cell>
          <cell r="G37">
            <v>725078</v>
          </cell>
          <cell r="H37" t="str">
            <v>14/02/1964</v>
          </cell>
          <cell r="I37">
            <v>40909</v>
          </cell>
        </row>
        <row r="38">
          <cell r="D38" t="str">
            <v>F</v>
          </cell>
          <cell r="E38" t="str">
            <v>SINGLE-IMMEDIATE</v>
          </cell>
          <cell r="F38">
            <v>101325</v>
          </cell>
          <cell r="G38">
            <v>10313891.609999999</v>
          </cell>
          <cell r="H38">
            <v>21337</v>
          </cell>
          <cell r="I38">
            <v>41284</v>
          </cell>
        </row>
        <row r="39">
          <cell r="D39" t="str">
            <v>F</v>
          </cell>
          <cell r="E39" t="str">
            <v>SINGLE-IMMEDIATE</v>
          </cell>
          <cell r="F39">
            <v>23839</v>
          </cell>
          <cell r="G39">
            <v>2389069</v>
          </cell>
          <cell r="H39">
            <v>20040</v>
          </cell>
          <cell r="I39">
            <v>40044</v>
          </cell>
        </row>
        <row r="40">
          <cell r="D40" t="str">
            <v>M</v>
          </cell>
          <cell r="E40" t="str">
            <v>SINGLE-IMMEDIATE</v>
          </cell>
          <cell r="F40">
            <v>31828.959999999999</v>
          </cell>
          <cell r="G40">
            <v>3787325</v>
          </cell>
          <cell r="H40">
            <v>16075</v>
          </cell>
          <cell r="I40">
            <v>40909</v>
          </cell>
        </row>
        <row r="41">
          <cell r="D41" t="str">
            <v>M</v>
          </cell>
          <cell r="E41" t="str">
            <v>SINGLE-IMMEDIATE</v>
          </cell>
          <cell r="F41">
            <v>5269</v>
          </cell>
          <cell r="G41">
            <v>409068</v>
          </cell>
          <cell r="H41">
            <v>18476</v>
          </cell>
          <cell r="I41">
            <v>41791</v>
          </cell>
        </row>
        <row r="42">
          <cell r="D42" t="str">
            <v>M</v>
          </cell>
          <cell r="E42" t="str">
            <v>JOINT-LAST SURVIVIOR-IMMEDIATE</v>
          </cell>
          <cell r="F42">
            <v>8863</v>
          </cell>
          <cell r="G42">
            <v>1259226.8672587546</v>
          </cell>
          <cell r="H42">
            <v>17183</v>
          </cell>
          <cell r="I42">
            <v>40909</v>
          </cell>
        </row>
        <row r="43">
          <cell r="D43" t="str">
            <v>M</v>
          </cell>
          <cell r="E43" t="str">
            <v>JOINT-LAST SURVIVIOR-IMMEDIATE</v>
          </cell>
          <cell r="F43">
            <v>15190</v>
          </cell>
          <cell r="G43">
            <v>1931636</v>
          </cell>
          <cell r="H43">
            <v>20636</v>
          </cell>
          <cell r="I43">
            <v>40909</v>
          </cell>
        </row>
        <row r="44">
          <cell r="D44" t="str">
            <v>M</v>
          </cell>
          <cell r="E44" t="str">
            <v>SINGLE-IMMEDIATE</v>
          </cell>
          <cell r="F44">
            <v>32972</v>
          </cell>
          <cell r="G44">
            <v>2887164</v>
          </cell>
          <cell r="H44">
            <v>16179</v>
          </cell>
          <cell r="I44">
            <v>40057</v>
          </cell>
        </row>
        <row r="45">
          <cell r="D45" t="str">
            <v>M</v>
          </cell>
          <cell r="E45" t="str">
            <v>SINGLE-IMMEDIATE</v>
          </cell>
          <cell r="F45">
            <v>29406</v>
          </cell>
          <cell r="G45">
            <v>2757632</v>
          </cell>
          <cell r="H45">
            <v>18102</v>
          </cell>
          <cell r="I45">
            <v>39569</v>
          </cell>
        </row>
        <row r="46">
          <cell r="D46" t="str">
            <v>M</v>
          </cell>
          <cell r="E46" t="str">
            <v>JOINT-LAST SURVIVIOR-IMMEDIATE</v>
          </cell>
          <cell r="F46">
            <v>29555</v>
          </cell>
          <cell r="G46">
            <v>3832223.9821549715</v>
          </cell>
          <cell r="H46">
            <v>20675</v>
          </cell>
          <cell r="I46">
            <v>40513</v>
          </cell>
        </row>
        <row r="47">
          <cell r="D47" t="str">
            <v>M</v>
          </cell>
          <cell r="E47" t="str">
            <v>SINGLE-IMMEDIATE</v>
          </cell>
          <cell r="F47">
            <v>50000</v>
          </cell>
          <cell r="G47">
            <v>4400000</v>
          </cell>
          <cell r="H47">
            <v>17951</v>
          </cell>
          <cell r="I47">
            <v>41730</v>
          </cell>
        </row>
        <row r="48">
          <cell r="D48" t="str">
            <v>M</v>
          </cell>
          <cell r="E48" t="str">
            <v>SINGLE-IMMEDIATE</v>
          </cell>
          <cell r="F48">
            <v>103280</v>
          </cell>
          <cell r="G48">
            <v>10790661</v>
          </cell>
          <cell r="H48">
            <v>19725</v>
          </cell>
          <cell r="I48">
            <v>41815</v>
          </cell>
        </row>
        <row r="49">
          <cell r="D49" t="str">
            <v>M</v>
          </cell>
          <cell r="E49" t="str">
            <v>JOINT-LAST SURVIVIOR-IMMEDIATE</v>
          </cell>
          <cell r="F49">
            <v>5220</v>
          </cell>
          <cell r="G49">
            <v>675349.74469307554</v>
          </cell>
          <cell r="H49">
            <v>16438</v>
          </cell>
          <cell r="I49">
            <v>40909</v>
          </cell>
        </row>
        <row r="50">
          <cell r="D50" t="str">
            <v>F</v>
          </cell>
          <cell r="E50" t="str">
            <v>SINGLE-IMMEDIATE</v>
          </cell>
          <cell r="F50">
            <v>1649</v>
          </cell>
          <cell r="G50">
            <v>148796</v>
          </cell>
          <cell r="H50">
            <v>24769</v>
          </cell>
          <cell r="I50">
            <v>40469</v>
          </cell>
        </row>
        <row r="51">
          <cell r="D51" t="str">
            <v>M</v>
          </cell>
          <cell r="E51" t="str">
            <v>SINGLE-IMMEDIATE</v>
          </cell>
          <cell r="F51">
            <v>1109.6185344827586</v>
          </cell>
          <cell r="G51">
            <v>1155093.1599999999</v>
          </cell>
          <cell r="H51">
            <v>19725</v>
          </cell>
          <cell r="I51">
            <v>42036</v>
          </cell>
        </row>
        <row r="52">
          <cell r="D52" t="str">
            <v>M</v>
          </cell>
          <cell r="E52" t="str">
            <v>SINGLE-IMMEDIATE</v>
          </cell>
          <cell r="F52">
            <v>4688</v>
          </cell>
          <cell r="G52">
            <v>489088.9</v>
          </cell>
          <cell r="H52">
            <v>19360</v>
          </cell>
          <cell r="I52">
            <v>40909</v>
          </cell>
        </row>
        <row r="53">
          <cell r="D53" t="str">
            <v>M</v>
          </cell>
          <cell r="E53" t="str">
            <v>SINGLE-IMMEDIATE</v>
          </cell>
          <cell r="F53">
            <v>12022.12</v>
          </cell>
          <cell r="G53">
            <v>1155093.1599999999</v>
          </cell>
          <cell r="H53">
            <v>13150</v>
          </cell>
          <cell r="I53">
            <v>42005</v>
          </cell>
        </row>
        <row r="54">
          <cell r="D54" t="str">
            <v>M</v>
          </cell>
          <cell r="E54" t="str">
            <v>SINGLE-IMMEDIATE</v>
          </cell>
          <cell r="F54">
            <v>54209</v>
          </cell>
          <cell r="G54">
            <v>5149221</v>
          </cell>
          <cell r="H54">
            <v>20090</v>
          </cell>
          <cell r="I54">
            <v>41395</v>
          </cell>
        </row>
        <row r="55">
          <cell r="D55" t="str">
            <v>M</v>
          </cell>
          <cell r="E55" t="str">
            <v>SINGLE-IMMEDIATE</v>
          </cell>
          <cell r="F55">
            <v>3495</v>
          </cell>
          <cell r="G55">
            <v>370406.34229629399</v>
          </cell>
          <cell r="H55">
            <v>19175</v>
          </cell>
          <cell r="I55">
            <v>40909</v>
          </cell>
        </row>
        <row r="56">
          <cell r="D56" t="str">
            <v>M</v>
          </cell>
          <cell r="E56" t="str">
            <v>SINGLE-IMMEDIATE</v>
          </cell>
          <cell r="F56">
            <v>2087</v>
          </cell>
          <cell r="G56">
            <v>312791.59714267368</v>
          </cell>
          <cell r="H56">
            <v>20387</v>
          </cell>
          <cell r="I56">
            <v>40909</v>
          </cell>
        </row>
        <row r="57">
          <cell r="D57" t="str">
            <v>M</v>
          </cell>
          <cell r="E57" t="str">
            <v>JOINT-LAST SURVIVIOR-IMMEDIATE</v>
          </cell>
          <cell r="F57">
            <v>9967</v>
          </cell>
          <cell r="G57">
            <v>1312281.4629537705</v>
          </cell>
          <cell r="H57">
            <v>17485</v>
          </cell>
          <cell r="I57">
            <v>40909</v>
          </cell>
        </row>
        <row r="58">
          <cell r="D58" t="str">
            <v>M</v>
          </cell>
          <cell r="E58" t="str">
            <v>SINGLE-IMMEDIATE</v>
          </cell>
          <cell r="F58">
            <v>14266</v>
          </cell>
          <cell r="G58">
            <v>1391132</v>
          </cell>
          <cell r="H58">
            <v>20078</v>
          </cell>
          <cell r="I58">
            <v>39934</v>
          </cell>
        </row>
        <row r="59">
          <cell r="D59" t="str">
            <v>M</v>
          </cell>
          <cell r="E59" t="str">
            <v>SINGLE-IMMEDIATE</v>
          </cell>
          <cell r="F59">
            <v>20036</v>
          </cell>
          <cell r="G59">
            <v>2044357.15</v>
          </cell>
          <cell r="H59">
            <v>19175</v>
          </cell>
          <cell r="I59">
            <v>41487</v>
          </cell>
        </row>
        <row r="60">
          <cell r="D60" t="str">
            <v>M</v>
          </cell>
          <cell r="E60" t="str">
            <v>SINGLE-IMMEDIATE</v>
          </cell>
          <cell r="F60">
            <v>57257</v>
          </cell>
          <cell r="G60">
            <v>5551224</v>
          </cell>
          <cell r="H60">
            <v>19074</v>
          </cell>
          <cell r="I60">
            <v>41024</v>
          </cell>
        </row>
        <row r="61">
          <cell r="D61" t="str">
            <v>F</v>
          </cell>
          <cell r="E61" t="str">
            <v>SINGLE-IMMEDIATE</v>
          </cell>
          <cell r="F61">
            <v>43212</v>
          </cell>
          <cell r="G61">
            <v>4741020</v>
          </cell>
          <cell r="H61" t="str">
            <v>28/07/1959</v>
          </cell>
          <cell r="I61">
            <v>41279</v>
          </cell>
        </row>
        <row r="62">
          <cell r="D62" t="str">
            <v>M</v>
          </cell>
          <cell r="E62" t="str">
            <v>SINGLE-IMMEDIATE</v>
          </cell>
          <cell r="F62">
            <v>574</v>
          </cell>
          <cell r="G62">
            <v>16103.44</v>
          </cell>
          <cell r="H62">
            <v>24473</v>
          </cell>
          <cell r="I62">
            <v>41365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748D9-E7EA-4D99-AB78-BBCF5719143E}">
  <dimension ref="A1:N13473"/>
  <sheetViews>
    <sheetView tabSelected="1" topLeftCell="A13473" workbookViewId="0">
      <selection activeCell="H1546" sqref="H1546:H13473"/>
    </sheetView>
  </sheetViews>
  <sheetFormatPr defaultRowHeight="14.4" x14ac:dyDescent="0.3"/>
  <sheetData>
    <row r="1" spans="1:14" x14ac:dyDescent="0.3">
      <c r="A1" s="1" t="s">
        <v>0</v>
      </c>
    </row>
    <row r="2" spans="1:14" x14ac:dyDescent="0.3">
      <c r="A2" s="1" t="s">
        <v>1</v>
      </c>
    </row>
    <row r="3" spans="1:14" x14ac:dyDescent="0.3">
      <c r="A3" s="1"/>
    </row>
    <row r="4" spans="1:14" x14ac:dyDescent="0.3">
      <c r="A4" s="1" t="s">
        <v>2</v>
      </c>
    </row>
    <row r="5" spans="1:14" x14ac:dyDescent="0.3">
      <c r="A5" s="1"/>
    </row>
    <row r="6" spans="1:14" x14ac:dyDescent="0.3">
      <c r="A6" s="1" t="s">
        <v>3</v>
      </c>
      <c r="B6" s="1"/>
    </row>
    <row r="7" spans="1:14" x14ac:dyDescent="0.3">
      <c r="A7" s="1" t="s">
        <v>4</v>
      </c>
      <c r="B7" s="2" t="s">
        <v>5</v>
      </c>
    </row>
    <row r="8" spans="1:14" x14ac:dyDescent="0.3">
      <c r="A8" s="1"/>
    </row>
    <row r="9" spans="1:14" ht="15" thickBot="1" x14ac:dyDescent="0.35"/>
    <row r="10" spans="1:14" x14ac:dyDescent="0.3">
      <c r="A10" s="3" t="s">
        <v>6</v>
      </c>
      <c r="B10" s="4" t="s">
        <v>7</v>
      </c>
      <c r="C10" s="4" t="s">
        <v>8</v>
      </c>
      <c r="D10" s="5" t="s">
        <v>9</v>
      </c>
      <c r="F10" s="5" t="s">
        <v>10</v>
      </c>
      <c r="G10" s="4" t="s">
        <v>11</v>
      </c>
      <c r="H10" s="4" t="s">
        <v>12</v>
      </c>
      <c r="N10" s="4" t="s">
        <v>13</v>
      </c>
    </row>
    <row r="11" spans="1:14" x14ac:dyDescent="0.3">
      <c r="A11" s="6"/>
      <c r="B11" s="7" t="s">
        <v>14</v>
      </c>
      <c r="C11" s="7"/>
      <c r="D11" s="1"/>
      <c r="F11" s="1"/>
      <c r="G11" s="7" t="s">
        <v>15</v>
      </c>
      <c r="H11" s="7" t="s">
        <v>16</v>
      </c>
      <c r="N11" s="7" t="s">
        <v>17</v>
      </c>
    </row>
    <row r="12" spans="1:14" ht="15" thickBot="1" x14ac:dyDescent="0.35">
      <c r="A12" s="6"/>
      <c r="B12" s="7"/>
      <c r="C12" s="7"/>
      <c r="D12" s="1"/>
      <c r="F12" s="1"/>
      <c r="G12" s="7"/>
      <c r="H12" s="8"/>
      <c r="N12" s="7"/>
    </row>
    <row r="13" spans="1:14" x14ac:dyDescent="0.3">
      <c r="A13" s="9"/>
      <c r="B13" s="10">
        <v>103</v>
      </c>
      <c r="C13" s="10" t="s">
        <v>18</v>
      </c>
      <c r="D13" s="10" t="s">
        <v>19</v>
      </c>
      <c r="E13" s="11">
        <f t="shared" ref="E13:E76" si="0">N13/12</f>
        <v>21059.083333333332</v>
      </c>
      <c r="F13" s="12">
        <v>1192352</v>
      </c>
      <c r="G13" s="13">
        <v>21457</v>
      </c>
      <c r="H13" s="13">
        <v>40940</v>
      </c>
      <c r="N13" s="12">
        <v>252709</v>
      </c>
    </row>
    <row r="14" spans="1:14" x14ac:dyDescent="0.3">
      <c r="A14" s="14"/>
      <c r="B14" s="15">
        <v>111</v>
      </c>
      <c r="C14" s="15" t="s">
        <v>18</v>
      </c>
      <c r="D14" s="15" t="s">
        <v>19</v>
      </c>
      <c r="E14" s="11">
        <f t="shared" si="0"/>
        <v>11192.166666666666</v>
      </c>
      <c r="F14" s="16">
        <v>1249191</v>
      </c>
      <c r="G14" s="17">
        <v>23377</v>
      </c>
      <c r="H14" s="17">
        <v>41061</v>
      </c>
      <c r="N14" s="16">
        <v>134306</v>
      </c>
    </row>
    <row r="15" spans="1:14" x14ac:dyDescent="0.3">
      <c r="A15" s="14"/>
      <c r="B15" s="15">
        <v>113</v>
      </c>
      <c r="C15" s="15" t="s">
        <v>18</v>
      </c>
      <c r="D15" s="15" t="s">
        <v>19</v>
      </c>
      <c r="E15" s="11">
        <f t="shared" si="0"/>
        <v>54768</v>
      </c>
      <c r="F15" s="16">
        <v>3019639</v>
      </c>
      <c r="G15" s="17">
        <v>15616</v>
      </c>
      <c r="H15" s="17">
        <v>41091</v>
      </c>
      <c r="N15" s="16">
        <v>657216</v>
      </c>
    </row>
    <row r="16" spans="1:14" x14ac:dyDescent="0.3">
      <c r="A16" s="14"/>
      <c r="B16" s="15">
        <v>116</v>
      </c>
      <c r="C16" s="15" t="s">
        <v>18</v>
      </c>
      <c r="D16" s="15" t="s">
        <v>19</v>
      </c>
      <c r="E16" s="11">
        <f t="shared" si="0"/>
        <v>32440.333333333332</v>
      </c>
      <c r="F16" s="16">
        <v>1836750.35</v>
      </c>
      <c r="G16" s="17">
        <v>19157</v>
      </c>
      <c r="H16" s="17">
        <v>41122</v>
      </c>
      <c r="N16" s="16">
        <v>389284</v>
      </c>
    </row>
    <row r="17" spans="1:14" x14ac:dyDescent="0.3">
      <c r="A17" s="14"/>
      <c r="B17" s="15">
        <v>119</v>
      </c>
      <c r="C17" s="15" t="s">
        <v>18</v>
      </c>
      <c r="D17" s="15" t="s">
        <v>19</v>
      </c>
      <c r="E17" s="11">
        <f t="shared" si="0"/>
        <v>24130.916666666668</v>
      </c>
      <c r="F17" s="16">
        <v>1342444.2</v>
      </c>
      <c r="G17" s="17">
        <v>22689</v>
      </c>
      <c r="H17" s="17">
        <v>41244</v>
      </c>
      <c r="N17" s="16">
        <v>289571</v>
      </c>
    </row>
    <row r="18" spans="1:14" x14ac:dyDescent="0.3">
      <c r="A18" s="14"/>
      <c r="B18" s="15">
        <v>122</v>
      </c>
      <c r="C18" s="15" t="s">
        <v>20</v>
      </c>
      <c r="D18" s="15" t="s">
        <v>19</v>
      </c>
      <c r="E18" s="11">
        <f t="shared" si="0"/>
        <v>19426.75</v>
      </c>
      <c r="F18" s="16">
        <v>1099930.8</v>
      </c>
      <c r="G18" s="17">
        <v>22735</v>
      </c>
      <c r="H18" s="17">
        <v>41244</v>
      </c>
      <c r="N18" s="16">
        <v>233121</v>
      </c>
    </row>
    <row r="19" spans="1:14" x14ac:dyDescent="0.3">
      <c r="A19" s="14"/>
      <c r="B19" s="15">
        <v>126</v>
      </c>
      <c r="C19" s="15" t="s">
        <v>20</v>
      </c>
      <c r="D19" s="15" t="s">
        <v>19</v>
      </c>
      <c r="E19" s="11">
        <f t="shared" si="0"/>
        <v>34642.583333333336</v>
      </c>
      <c r="F19" s="16">
        <v>1581647</v>
      </c>
      <c r="G19" s="17">
        <v>19359</v>
      </c>
      <c r="H19" s="17">
        <v>41275</v>
      </c>
      <c r="N19" s="16">
        <v>415711</v>
      </c>
    </row>
    <row r="20" spans="1:14" x14ac:dyDescent="0.3">
      <c r="A20" s="14"/>
      <c r="B20" s="15">
        <v>131</v>
      </c>
      <c r="C20" s="15" t="s">
        <v>20</v>
      </c>
      <c r="D20" s="15" t="s">
        <v>19</v>
      </c>
      <c r="E20" s="11">
        <f t="shared" si="0"/>
        <v>22592.166666666668</v>
      </c>
      <c r="F20" s="16">
        <v>1279155</v>
      </c>
      <c r="G20" s="17">
        <v>22378</v>
      </c>
      <c r="H20" s="17">
        <v>41365</v>
      </c>
      <c r="N20" s="16">
        <v>271106</v>
      </c>
    </row>
    <row r="21" spans="1:14" x14ac:dyDescent="0.3">
      <c r="A21" s="14"/>
      <c r="B21" s="15">
        <v>133</v>
      </c>
      <c r="C21" s="15" t="s">
        <v>18</v>
      </c>
      <c r="D21" s="15" t="s">
        <v>19</v>
      </c>
      <c r="E21" s="11">
        <f t="shared" si="0"/>
        <v>25217.25</v>
      </c>
      <c r="F21" s="16">
        <v>1378870</v>
      </c>
      <c r="G21" s="17">
        <v>22845</v>
      </c>
      <c r="H21" s="17">
        <v>41395</v>
      </c>
      <c r="N21" s="16">
        <v>302607</v>
      </c>
    </row>
    <row r="22" spans="1:14" x14ac:dyDescent="0.3">
      <c r="A22" s="14"/>
      <c r="B22" s="15">
        <v>137</v>
      </c>
      <c r="C22" s="15" t="s">
        <v>20</v>
      </c>
      <c r="D22" s="15" t="s">
        <v>19</v>
      </c>
      <c r="E22" s="11">
        <f t="shared" si="0"/>
        <v>65485</v>
      </c>
      <c r="F22" s="16">
        <v>3552408</v>
      </c>
      <c r="G22" s="17">
        <v>22972</v>
      </c>
      <c r="H22" s="17">
        <v>41426</v>
      </c>
      <c r="N22" s="16">
        <v>785820</v>
      </c>
    </row>
    <row r="23" spans="1:14" x14ac:dyDescent="0.3">
      <c r="A23" s="14"/>
      <c r="B23" s="15">
        <v>146</v>
      </c>
      <c r="C23" s="15" t="s">
        <v>18</v>
      </c>
      <c r="D23" s="15" t="s">
        <v>19</v>
      </c>
      <c r="E23" s="11">
        <f t="shared" si="0"/>
        <v>7776.166666666667</v>
      </c>
      <c r="F23" s="16">
        <v>352717.82</v>
      </c>
      <c r="G23" s="17">
        <v>24413</v>
      </c>
      <c r="H23" s="17">
        <v>41671</v>
      </c>
      <c r="N23" s="16">
        <v>93314</v>
      </c>
    </row>
    <row r="24" spans="1:14" x14ac:dyDescent="0.3">
      <c r="A24" s="14"/>
      <c r="B24" s="15">
        <v>147</v>
      </c>
      <c r="C24" s="15" t="s">
        <v>20</v>
      </c>
      <c r="D24" s="15" t="s">
        <v>19</v>
      </c>
      <c r="E24" s="11">
        <f t="shared" si="0"/>
        <v>43743</v>
      </c>
      <c r="F24" s="16">
        <v>1049693</v>
      </c>
      <c r="G24" s="17">
        <v>22282</v>
      </c>
      <c r="H24" s="17">
        <v>42005</v>
      </c>
      <c r="N24" s="16">
        <v>524916</v>
      </c>
    </row>
    <row r="25" spans="1:14" x14ac:dyDescent="0.3">
      <c r="A25" s="14"/>
      <c r="B25" s="15">
        <v>1</v>
      </c>
      <c r="C25" s="15" t="s">
        <v>20</v>
      </c>
      <c r="D25" s="15" t="s">
        <v>21</v>
      </c>
      <c r="E25" s="11">
        <f t="shared" si="0"/>
        <v>5302</v>
      </c>
      <c r="F25" s="16">
        <v>743199</v>
      </c>
      <c r="G25" s="17">
        <v>20455</v>
      </c>
      <c r="H25" s="17">
        <v>37834</v>
      </c>
      <c r="N25" s="16">
        <v>63624</v>
      </c>
    </row>
    <row r="26" spans="1:14" x14ac:dyDescent="0.3">
      <c r="A26" s="14"/>
      <c r="B26" s="15">
        <v>2</v>
      </c>
      <c r="C26" s="15" t="s">
        <v>18</v>
      </c>
      <c r="D26" s="15" t="s">
        <v>21</v>
      </c>
      <c r="E26" s="11">
        <f t="shared" si="0"/>
        <v>12559.950000000003</v>
      </c>
      <c r="F26" s="16">
        <v>1177238</v>
      </c>
      <c r="G26" s="17">
        <v>13881</v>
      </c>
      <c r="H26" s="17">
        <v>37104</v>
      </c>
      <c r="N26" s="16">
        <v>150719.40000000002</v>
      </c>
    </row>
    <row r="27" spans="1:14" x14ac:dyDescent="0.3">
      <c r="A27" s="14"/>
      <c r="B27" s="15">
        <v>3</v>
      </c>
      <c r="C27" s="15" t="s">
        <v>18</v>
      </c>
      <c r="D27" s="15" t="s">
        <v>21</v>
      </c>
      <c r="E27" s="11">
        <f t="shared" si="0"/>
        <v>1260</v>
      </c>
      <c r="F27" s="16">
        <v>141879.65</v>
      </c>
      <c r="G27" s="17">
        <v>11969</v>
      </c>
      <c r="H27" s="17">
        <v>33939</v>
      </c>
      <c r="N27" s="16">
        <v>15120</v>
      </c>
    </row>
    <row r="28" spans="1:14" x14ac:dyDescent="0.3">
      <c r="A28" s="14"/>
      <c r="B28" s="15">
        <v>4</v>
      </c>
      <c r="C28" s="15" t="s">
        <v>18</v>
      </c>
      <c r="D28" s="15" t="s">
        <v>21</v>
      </c>
      <c r="E28" s="11">
        <f t="shared" si="0"/>
        <v>6419.5</v>
      </c>
      <c r="F28" s="16">
        <v>768598</v>
      </c>
      <c r="G28" s="17">
        <v>15518</v>
      </c>
      <c r="H28" s="17">
        <v>36892</v>
      </c>
      <c r="N28" s="16">
        <v>77034</v>
      </c>
    </row>
    <row r="29" spans="1:14" x14ac:dyDescent="0.3">
      <c r="A29" s="14"/>
      <c r="B29" s="15">
        <v>5</v>
      </c>
      <c r="C29" s="15" t="s">
        <v>18</v>
      </c>
      <c r="D29" s="15" t="s">
        <v>21</v>
      </c>
      <c r="E29" s="11">
        <f t="shared" si="0"/>
        <v>15142</v>
      </c>
      <c r="F29" s="16">
        <v>1919587</v>
      </c>
      <c r="G29" s="17">
        <v>18994</v>
      </c>
      <c r="H29" s="17">
        <v>38838</v>
      </c>
      <c r="N29" s="16">
        <v>181704</v>
      </c>
    </row>
    <row r="30" spans="1:14" x14ac:dyDescent="0.3">
      <c r="A30" s="14"/>
      <c r="B30" s="15">
        <v>6</v>
      </c>
      <c r="C30" s="15" t="s">
        <v>18</v>
      </c>
      <c r="D30" s="15" t="s">
        <v>21</v>
      </c>
      <c r="E30" s="11">
        <f t="shared" si="0"/>
        <v>5700</v>
      </c>
      <c r="F30" s="16">
        <v>567919</v>
      </c>
      <c r="G30" s="17">
        <v>15216</v>
      </c>
      <c r="H30" s="17">
        <v>39052</v>
      </c>
      <c r="N30" s="16">
        <v>68400</v>
      </c>
    </row>
    <row r="31" spans="1:14" x14ac:dyDescent="0.3">
      <c r="A31" s="14"/>
      <c r="B31" s="15">
        <v>8</v>
      </c>
      <c r="C31" s="15" t="s">
        <v>18</v>
      </c>
      <c r="D31" s="15" t="s">
        <v>21</v>
      </c>
      <c r="E31" s="11">
        <f t="shared" si="0"/>
        <v>15994</v>
      </c>
      <c r="F31" s="16">
        <v>1609364</v>
      </c>
      <c r="G31" s="17">
        <v>17607</v>
      </c>
      <c r="H31" s="17">
        <v>39448</v>
      </c>
      <c r="N31" s="16">
        <v>191928</v>
      </c>
    </row>
    <row r="32" spans="1:14" x14ac:dyDescent="0.3">
      <c r="A32" s="14"/>
      <c r="B32" s="15">
        <v>22</v>
      </c>
      <c r="C32" s="15" t="s">
        <v>20</v>
      </c>
      <c r="D32" s="15" t="s">
        <v>21</v>
      </c>
      <c r="E32" s="11">
        <f t="shared" si="0"/>
        <v>9698.85</v>
      </c>
      <c r="F32" s="16">
        <v>1310022</v>
      </c>
      <c r="G32" s="17">
        <v>21476</v>
      </c>
      <c r="H32" s="17">
        <v>39904</v>
      </c>
      <c r="N32" s="16">
        <v>116386.20000000001</v>
      </c>
    </row>
    <row r="33" spans="1:14" x14ac:dyDescent="0.3">
      <c r="A33" s="14"/>
      <c r="B33" s="15">
        <v>28</v>
      </c>
      <c r="C33" s="15" t="s">
        <v>20</v>
      </c>
      <c r="D33" s="15" t="s">
        <v>21</v>
      </c>
      <c r="E33" s="11">
        <f t="shared" si="0"/>
        <v>23978</v>
      </c>
      <c r="F33" s="16">
        <v>3028351</v>
      </c>
      <c r="G33" s="17">
        <v>21180</v>
      </c>
      <c r="H33" s="17">
        <v>39965</v>
      </c>
      <c r="N33" s="16">
        <v>287736</v>
      </c>
    </row>
    <row r="34" spans="1:14" x14ac:dyDescent="0.3">
      <c r="A34" s="14"/>
      <c r="B34" s="15">
        <v>31</v>
      </c>
      <c r="C34" s="15" t="s">
        <v>20</v>
      </c>
      <c r="D34" s="15" t="s">
        <v>21</v>
      </c>
      <c r="E34" s="11">
        <f t="shared" si="0"/>
        <v>9866</v>
      </c>
      <c r="F34" s="16">
        <v>1138968.8</v>
      </c>
      <c r="G34" s="17">
        <v>25072</v>
      </c>
      <c r="H34" s="17">
        <v>40330</v>
      </c>
      <c r="N34" s="16">
        <v>118392</v>
      </c>
    </row>
    <row r="35" spans="1:14" x14ac:dyDescent="0.3">
      <c r="A35" s="14"/>
      <c r="B35" s="15">
        <v>33</v>
      </c>
      <c r="C35" s="15" t="s">
        <v>20</v>
      </c>
      <c r="D35" s="15" t="s">
        <v>21</v>
      </c>
      <c r="E35" s="11">
        <f t="shared" si="0"/>
        <v>3184</v>
      </c>
      <c r="F35" s="16">
        <v>397454.15</v>
      </c>
      <c r="G35" s="17">
        <v>25204</v>
      </c>
      <c r="H35" s="17">
        <v>40360</v>
      </c>
      <c r="N35" s="16">
        <v>38208</v>
      </c>
    </row>
    <row r="36" spans="1:14" x14ac:dyDescent="0.3">
      <c r="A36" s="14"/>
      <c r="B36" s="15">
        <v>34</v>
      </c>
      <c r="C36" s="15" t="s">
        <v>18</v>
      </c>
      <c r="D36" s="15" t="s">
        <v>21</v>
      </c>
      <c r="E36" s="11">
        <f t="shared" si="0"/>
        <v>20875</v>
      </c>
      <c r="F36" s="16">
        <v>2181813.65</v>
      </c>
      <c r="G36" s="17">
        <v>18889</v>
      </c>
      <c r="H36" s="17">
        <v>40360</v>
      </c>
      <c r="N36" s="16">
        <v>250500</v>
      </c>
    </row>
    <row r="37" spans="1:14" x14ac:dyDescent="0.3">
      <c r="A37" s="14"/>
      <c r="B37" s="15">
        <v>35</v>
      </c>
      <c r="C37" s="15" t="s">
        <v>18</v>
      </c>
      <c r="D37" s="15" t="s">
        <v>21</v>
      </c>
      <c r="E37" s="11">
        <f t="shared" si="0"/>
        <v>4406</v>
      </c>
      <c r="F37" s="16">
        <v>467387.3</v>
      </c>
      <c r="G37" s="17">
        <v>18264</v>
      </c>
      <c r="H37" s="17">
        <v>40360</v>
      </c>
      <c r="N37" s="16">
        <v>52872</v>
      </c>
    </row>
    <row r="38" spans="1:14" x14ac:dyDescent="0.3">
      <c r="A38" s="14"/>
      <c r="B38" s="15">
        <v>38</v>
      </c>
      <c r="C38" s="15" t="s">
        <v>18</v>
      </c>
      <c r="D38" s="15" t="s">
        <v>21</v>
      </c>
      <c r="E38" s="11">
        <f t="shared" si="0"/>
        <v>19918</v>
      </c>
      <c r="F38" s="16">
        <v>1991013.7</v>
      </c>
      <c r="G38" s="17">
        <v>18434</v>
      </c>
      <c r="H38" s="17">
        <v>40360</v>
      </c>
      <c r="N38" s="16">
        <v>239016</v>
      </c>
    </row>
    <row r="39" spans="1:14" x14ac:dyDescent="0.3">
      <c r="A39" s="14"/>
      <c r="B39" s="15">
        <v>41</v>
      </c>
      <c r="C39" s="15" t="s">
        <v>20</v>
      </c>
      <c r="D39" s="15" t="s">
        <v>21</v>
      </c>
      <c r="E39" s="11">
        <f t="shared" si="0"/>
        <v>36757</v>
      </c>
      <c r="F39" s="16">
        <v>4327043.5</v>
      </c>
      <c r="G39" s="17">
        <v>22212</v>
      </c>
      <c r="H39" s="17">
        <v>40360</v>
      </c>
      <c r="N39" s="16">
        <v>441084</v>
      </c>
    </row>
    <row r="40" spans="1:14" x14ac:dyDescent="0.3">
      <c r="A40" s="14"/>
      <c r="B40" s="15">
        <v>46</v>
      </c>
      <c r="C40" s="15" t="s">
        <v>18</v>
      </c>
      <c r="D40" s="15" t="s">
        <v>21</v>
      </c>
      <c r="E40" s="11">
        <f t="shared" si="0"/>
        <v>6108.5</v>
      </c>
      <c r="F40" s="16">
        <v>142095</v>
      </c>
      <c r="G40" s="17">
        <v>19735</v>
      </c>
      <c r="H40" s="17">
        <v>40422</v>
      </c>
      <c r="N40" s="16">
        <v>73302</v>
      </c>
    </row>
    <row r="41" spans="1:14" x14ac:dyDescent="0.3">
      <c r="A41" s="14"/>
      <c r="B41" s="15">
        <v>47</v>
      </c>
      <c r="C41" s="15" t="s">
        <v>18</v>
      </c>
      <c r="D41" s="15" t="s">
        <v>21</v>
      </c>
      <c r="E41" s="11">
        <f t="shared" si="0"/>
        <v>9630.35</v>
      </c>
      <c r="F41" s="16">
        <v>1144370</v>
      </c>
      <c r="G41" s="17">
        <v>18164</v>
      </c>
      <c r="H41" s="17">
        <v>40179</v>
      </c>
      <c r="N41" s="16">
        <v>115564.20000000001</v>
      </c>
    </row>
    <row r="42" spans="1:14" x14ac:dyDescent="0.3">
      <c r="A42" s="14"/>
      <c r="B42" s="15">
        <v>50</v>
      </c>
      <c r="C42" s="15" t="s">
        <v>18</v>
      </c>
      <c r="D42" s="15" t="s">
        <v>21</v>
      </c>
      <c r="E42" s="11">
        <f t="shared" si="0"/>
        <v>14522</v>
      </c>
      <c r="F42" s="16">
        <v>1606704</v>
      </c>
      <c r="G42" s="17">
        <v>21106</v>
      </c>
      <c r="H42" s="17">
        <v>40422</v>
      </c>
      <c r="N42" s="16">
        <v>174264</v>
      </c>
    </row>
    <row r="43" spans="1:14" x14ac:dyDescent="0.3">
      <c r="A43" s="14"/>
      <c r="B43" s="15">
        <v>51</v>
      </c>
      <c r="C43" s="15" t="s">
        <v>20</v>
      </c>
      <c r="D43" s="15" t="s">
        <v>21</v>
      </c>
      <c r="E43" s="11">
        <f t="shared" si="0"/>
        <v>6278</v>
      </c>
      <c r="F43" s="16">
        <v>752608.3</v>
      </c>
      <c r="G43" s="17">
        <v>18503</v>
      </c>
      <c r="H43" s="17">
        <v>40422</v>
      </c>
      <c r="N43" s="16">
        <v>75336</v>
      </c>
    </row>
    <row r="44" spans="1:14" x14ac:dyDescent="0.3">
      <c r="A44" s="14"/>
      <c r="B44" s="15">
        <v>53</v>
      </c>
      <c r="C44" s="15" t="s">
        <v>20</v>
      </c>
      <c r="D44" s="15" t="s">
        <v>21</v>
      </c>
      <c r="E44" s="11">
        <f t="shared" si="0"/>
        <v>4132.32</v>
      </c>
      <c r="F44" s="16">
        <v>885142.5</v>
      </c>
      <c r="G44" s="17">
        <v>26298</v>
      </c>
      <c r="H44" s="17">
        <v>40452</v>
      </c>
      <c r="N44" s="16">
        <v>49587.839999999997</v>
      </c>
    </row>
    <row r="45" spans="1:14" x14ac:dyDescent="0.3">
      <c r="A45" s="14"/>
      <c r="B45" s="15">
        <v>54</v>
      </c>
      <c r="C45" s="15" t="s">
        <v>20</v>
      </c>
      <c r="D45" s="15" t="s">
        <v>21</v>
      </c>
      <c r="E45" s="11">
        <f t="shared" si="0"/>
        <v>6739.8500000000013</v>
      </c>
      <c r="F45" s="16">
        <v>807971.1</v>
      </c>
      <c r="G45" s="17">
        <v>18535</v>
      </c>
      <c r="H45" s="17">
        <v>40452</v>
      </c>
      <c r="N45" s="16">
        <v>80878.200000000012</v>
      </c>
    </row>
    <row r="46" spans="1:14" x14ac:dyDescent="0.3">
      <c r="A46" s="14"/>
      <c r="B46" s="15">
        <v>55</v>
      </c>
      <c r="C46" s="15" t="s">
        <v>18</v>
      </c>
      <c r="D46" s="15" t="s">
        <v>21</v>
      </c>
      <c r="E46" s="11">
        <f t="shared" si="0"/>
        <v>14591.36</v>
      </c>
      <c r="F46" s="16">
        <v>1691431.1</v>
      </c>
      <c r="G46" s="17">
        <v>19202</v>
      </c>
      <c r="H46" s="17">
        <v>40452</v>
      </c>
      <c r="N46" s="16">
        <v>175096.32000000001</v>
      </c>
    </row>
    <row r="47" spans="1:14" x14ac:dyDescent="0.3">
      <c r="A47" s="14"/>
      <c r="B47" s="15">
        <v>56</v>
      </c>
      <c r="C47" s="15" t="s">
        <v>20</v>
      </c>
      <c r="D47" s="15" t="s">
        <v>21</v>
      </c>
      <c r="E47" s="11">
        <f t="shared" si="0"/>
        <v>22139.8</v>
      </c>
      <c r="F47" s="16">
        <v>3291746.9</v>
      </c>
      <c r="G47" s="17">
        <v>24228</v>
      </c>
      <c r="H47" s="17">
        <v>40452</v>
      </c>
      <c r="N47" s="16">
        <v>265677.59999999998</v>
      </c>
    </row>
    <row r="48" spans="1:14" x14ac:dyDescent="0.3">
      <c r="A48" s="14"/>
      <c r="B48" s="15">
        <v>58</v>
      </c>
      <c r="C48" s="15" t="s">
        <v>18</v>
      </c>
      <c r="D48" s="15" t="s">
        <v>21</v>
      </c>
      <c r="E48" s="11">
        <f t="shared" si="0"/>
        <v>6809</v>
      </c>
      <c r="F48" s="16">
        <v>768924</v>
      </c>
      <c r="G48" s="17">
        <v>18505</v>
      </c>
      <c r="H48" s="17">
        <v>40452</v>
      </c>
      <c r="N48" s="16">
        <v>81708</v>
      </c>
    </row>
    <row r="49" spans="1:14" x14ac:dyDescent="0.3">
      <c r="A49" s="14"/>
      <c r="B49" s="15">
        <v>61</v>
      </c>
      <c r="C49" s="15" t="s">
        <v>18</v>
      </c>
      <c r="D49" s="15" t="s">
        <v>21</v>
      </c>
      <c r="E49" s="11">
        <f t="shared" si="0"/>
        <v>5473</v>
      </c>
      <c r="F49" s="16">
        <v>742097</v>
      </c>
      <c r="G49" s="17">
        <v>21651</v>
      </c>
      <c r="H49" s="17">
        <v>40513</v>
      </c>
      <c r="N49" s="16">
        <v>65676</v>
      </c>
    </row>
    <row r="50" spans="1:14" x14ac:dyDescent="0.3">
      <c r="A50" s="14"/>
      <c r="B50" s="15">
        <v>67</v>
      </c>
      <c r="C50" s="15" t="s">
        <v>18</v>
      </c>
      <c r="D50" s="15" t="s">
        <v>21</v>
      </c>
      <c r="E50" s="11">
        <f t="shared" si="0"/>
        <v>8132</v>
      </c>
      <c r="F50" s="16">
        <v>889032.05</v>
      </c>
      <c r="G50" s="17">
        <v>18264</v>
      </c>
      <c r="H50" s="17">
        <v>40544</v>
      </c>
      <c r="N50" s="16">
        <v>97584</v>
      </c>
    </row>
    <row r="51" spans="1:14" x14ac:dyDescent="0.3">
      <c r="A51" s="14"/>
      <c r="B51" s="15">
        <v>71</v>
      </c>
      <c r="C51" s="15" t="s">
        <v>18</v>
      </c>
      <c r="D51" s="15" t="s">
        <v>21</v>
      </c>
      <c r="E51" s="11">
        <f t="shared" si="0"/>
        <v>9071.52</v>
      </c>
      <c r="F51" s="16">
        <v>1008027</v>
      </c>
      <c r="G51" s="17">
        <v>20090</v>
      </c>
      <c r="H51" s="17">
        <v>40544</v>
      </c>
      <c r="N51" s="16">
        <v>108858.24000000001</v>
      </c>
    </row>
    <row r="52" spans="1:14" x14ac:dyDescent="0.3">
      <c r="A52" s="14"/>
      <c r="B52" s="15">
        <v>79</v>
      </c>
      <c r="C52" s="15" t="s">
        <v>18</v>
      </c>
      <c r="D52" s="15" t="s">
        <v>21</v>
      </c>
      <c r="E52" s="11">
        <f t="shared" si="0"/>
        <v>24798</v>
      </c>
      <c r="F52" s="16">
        <v>2725849</v>
      </c>
      <c r="G52" s="17">
        <v>19747</v>
      </c>
      <c r="H52" s="17">
        <v>40603</v>
      </c>
      <c r="N52" s="16">
        <v>297576</v>
      </c>
    </row>
    <row r="53" spans="1:14" x14ac:dyDescent="0.3">
      <c r="A53" s="14"/>
      <c r="B53" s="15">
        <v>84</v>
      </c>
      <c r="C53" s="15" t="s">
        <v>18</v>
      </c>
      <c r="D53" s="15" t="s">
        <v>21</v>
      </c>
      <c r="E53" s="11">
        <f t="shared" si="0"/>
        <v>43018</v>
      </c>
      <c r="F53" s="16">
        <v>4155522.65</v>
      </c>
      <c r="G53" s="17">
        <v>17604</v>
      </c>
      <c r="H53" s="17">
        <v>40725</v>
      </c>
      <c r="N53" s="16">
        <v>516216</v>
      </c>
    </row>
    <row r="54" spans="1:14" x14ac:dyDescent="0.3">
      <c r="A54" s="14"/>
      <c r="B54" s="15">
        <v>86</v>
      </c>
      <c r="C54" s="15" t="s">
        <v>18</v>
      </c>
      <c r="D54" s="15" t="s">
        <v>21</v>
      </c>
      <c r="E54" s="11">
        <f t="shared" si="0"/>
        <v>11003</v>
      </c>
      <c r="F54" s="16">
        <v>1247690</v>
      </c>
      <c r="G54" s="17">
        <v>22284</v>
      </c>
      <c r="H54" s="17">
        <v>40725</v>
      </c>
      <c r="N54" s="16">
        <v>132036</v>
      </c>
    </row>
    <row r="55" spans="1:14" x14ac:dyDescent="0.3">
      <c r="A55" s="14"/>
      <c r="B55" s="15">
        <v>88</v>
      </c>
      <c r="C55" s="15" t="s">
        <v>18</v>
      </c>
      <c r="D55" s="15" t="s">
        <v>21</v>
      </c>
      <c r="E55" s="11">
        <f t="shared" si="0"/>
        <v>35763</v>
      </c>
      <c r="F55" s="16">
        <v>3574837.2</v>
      </c>
      <c r="G55" s="17">
        <v>18762</v>
      </c>
      <c r="H55" s="17">
        <v>40756</v>
      </c>
      <c r="N55" s="16">
        <v>429156</v>
      </c>
    </row>
    <row r="56" spans="1:14" x14ac:dyDescent="0.3">
      <c r="A56" s="14"/>
      <c r="B56" s="15">
        <v>89</v>
      </c>
      <c r="C56" s="15" t="s">
        <v>18</v>
      </c>
      <c r="D56" s="15" t="s">
        <v>21</v>
      </c>
      <c r="E56" s="11">
        <f t="shared" si="0"/>
        <v>28372</v>
      </c>
      <c r="F56" s="16">
        <v>2693493</v>
      </c>
      <c r="G56" s="17">
        <v>16862</v>
      </c>
      <c r="H56" s="17">
        <v>40756</v>
      </c>
      <c r="N56" s="16">
        <v>340464</v>
      </c>
    </row>
    <row r="57" spans="1:14" x14ac:dyDescent="0.3">
      <c r="A57" s="14"/>
      <c r="B57" s="15">
        <v>90</v>
      </c>
      <c r="C57" s="15" t="s">
        <v>18</v>
      </c>
      <c r="D57" s="15" t="s">
        <v>21</v>
      </c>
      <c r="E57" s="11">
        <f t="shared" si="0"/>
        <v>52339</v>
      </c>
      <c r="F57" s="16">
        <v>5028210</v>
      </c>
      <c r="G57" s="17">
        <v>16803</v>
      </c>
      <c r="H57" s="17">
        <v>40756</v>
      </c>
      <c r="N57" s="16">
        <v>628068</v>
      </c>
    </row>
    <row r="58" spans="1:14" x14ac:dyDescent="0.3">
      <c r="A58" s="14"/>
      <c r="B58" s="15">
        <v>91</v>
      </c>
      <c r="C58" s="15" t="s">
        <v>20</v>
      </c>
      <c r="D58" s="15" t="s">
        <v>21</v>
      </c>
      <c r="E58" s="11">
        <f t="shared" si="0"/>
        <v>17016.333333333332</v>
      </c>
      <c r="F58" s="16">
        <v>1803059.85</v>
      </c>
      <c r="G58" s="17">
        <v>18629</v>
      </c>
      <c r="H58" s="17">
        <v>40756</v>
      </c>
      <c r="N58" s="16">
        <v>204196</v>
      </c>
    </row>
    <row r="59" spans="1:14" x14ac:dyDescent="0.3">
      <c r="A59" s="14"/>
      <c r="B59" s="15">
        <v>92</v>
      </c>
      <c r="C59" s="15" t="s">
        <v>18</v>
      </c>
      <c r="D59" s="15" t="s">
        <v>21</v>
      </c>
      <c r="E59" s="11">
        <f t="shared" si="0"/>
        <v>11463</v>
      </c>
      <c r="F59" s="16">
        <v>1137292</v>
      </c>
      <c r="G59" s="17">
        <v>18629</v>
      </c>
      <c r="H59" s="17">
        <v>40756</v>
      </c>
      <c r="N59" s="16">
        <v>137556</v>
      </c>
    </row>
    <row r="60" spans="1:14" x14ac:dyDescent="0.3">
      <c r="A60" s="14"/>
      <c r="B60" s="15">
        <v>93</v>
      </c>
      <c r="C60" s="15" t="s">
        <v>18</v>
      </c>
      <c r="D60" s="15" t="s">
        <v>21</v>
      </c>
      <c r="E60" s="11">
        <f t="shared" si="0"/>
        <v>28784</v>
      </c>
      <c r="F60" s="16">
        <v>2877210.35</v>
      </c>
      <c r="G60" s="17">
        <v>18629</v>
      </c>
      <c r="H60" s="17">
        <v>40756</v>
      </c>
      <c r="N60" s="16">
        <v>345408</v>
      </c>
    </row>
    <row r="61" spans="1:14" x14ac:dyDescent="0.3">
      <c r="A61" s="14"/>
      <c r="B61" s="15">
        <v>94</v>
      </c>
      <c r="C61" s="15" t="s">
        <v>18</v>
      </c>
      <c r="D61" s="15" t="s">
        <v>21</v>
      </c>
      <c r="E61" s="11">
        <f t="shared" si="0"/>
        <v>7329</v>
      </c>
      <c r="F61" s="16">
        <v>812163</v>
      </c>
      <c r="G61" s="17">
        <v>20455</v>
      </c>
      <c r="H61" s="17">
        <v>40756</v>
      </c>
      <c r="N61" s="16">
        <v>87948</v>
      </c>
    </row>
    <row r="62" spans="1:14" x14ac:dyDescent="0.3">
      <c r="A62" s="14"/>
      <c r="B62" s="15">
        <v>95</v>
      </c>
      <c r="C62" s="15" t="s">
        <v>20</v>
      </c>
      <c r="D62" s="15" t="s">
        <v>21</v>
      </c>
      <c r="E62" s="11">
        <f t="shared" si="0"/>
        <v>6740</v>
      </c>
      <c r="F62" s="16">
        <v>777276</v>
      </c>
      <c r="G62" s="17">
        <v>20027</v>
      </c>
      <c r="H62" s="17">
        <v>40756</v>
      </c>
      <c r="N62" s="16">
        <v>80880</v>
      </c>
    </row>
    <row r="63" spans="1:14" x14ac:dyDescent="0.3">
      <c r="A63" s="14"/>
      <c r="B63" s="15">
        <v>98</v>
      </c>
      <c r="C63" s="15" t="s">
        <v>18</v>
      </c>
      <c r="D63" s="15" t="s">
        <v>21</v>
      </c>
      <c r="E63" s="11">
        <f t="shared" si="0"/>
        <v>26135</v>
      </c>
      <c r="F63" s="16">
        <v>2928058.6</v>
      </c>
      <c r="G63" s="17">
        <v>21902</v>
      </c>
      <c r="H63" s="17">
        <v>40817</v>
      </c>
      <c r="N63" s="16">
        <v>313620</v>
      </c>
    </row>
    <row r="64" spans="1:14" x14ac:dyDescent="0.3">
      <c r="A64" s="14"/>
      <c r="B64" s="15">
        <v>100</v>
      </c>
      <c r="C64" s="15" t="s">
        <v>18</v>
      </c>
      <c r="D64" s="15" t="s">
        <v>21</v>
      </c>
      <c r="E64" s="11">
        <f t="shared" si="0"/>
        <v>5589</v>
      </c>
      <c r="F64" s="16">
        <v>633770</v>
      </c>
      <c r="G64" s="17">
        <v>21054</v>
      </c>
      <c r="H64" s="17">
        <v>40878</v>
      </c>
      <c r="N64" s="16">
        <v>67068</v>
      </c>
    </row>
    <row r="65" spans="1:14" x14ac:dyDescent="0.3">
      <c r="A65" s="14"/>
      <c r="B65" s="15">
        <v>101</v>
      </c>
      <c r="C65" s="15" t="s">
        <v>18</v>
      </c>
      <c r="D65" s="15" t="s">
        <v>21</v>
      </c>
      <c r="E65" s="11">
        <f t="shared" si="0"/>
        <v>10793</v>
      </c>
      <c r="F65" s="16">
        <v>1245923</v>
      </c>
      <c r="G65" s="17">
        <v>21916</v>
      </c>
      <c r="H65" s="17">
        <v>40909</v>
      </c>
      <c r="N65" s="16">
        <v>129516</v>
      </c>
    </row>
    <row r="66" spans="1:14" x14ac:dyDescent="0.3">
      <c r="A66" s="14"/>
      <c r="B66" s="15">
        <v>104</v>
      </c>
      <c r="C66" s="15" t="s">
        <v>18</v>
      </c>
      <c r="D66" s="15" t="s">
        <v>21</v>
      </c>
      <c r="E66" s="11">
        <f t="shared" si="0"/>
        <v>7043</v>
      </c>
      <c r="F66" s="16">
        <v>1030210</v>
      </c>
      <c r="G66" s="17">
        <v>18994</v>
      </c>
      <c r="H66" s="17">
        <v>40969</v>
      </c>
      <c r="N66" s="16">
        <v>84516</v>
      </c>
    </row>
    <row r="67" spans="1:14" x14ac:dyDescent="0.3">
      <c r="A67" s="14"/>
      <c r="B67" s="15">
        <v>105</v>
      </c>
      <c r="C67" s="15" t="s">
        <v>20</v>
      </c>
      <c r="D67" s="15" t="s">
        <v>21</v>
      </c>
      <c r="E67" s="11">
        <f t="shared" si="0"/>
        <v>5384</v>
      </c>
      <c r="F67" s="16">
        <v>631885</v>
      </c>
      <c r="G67" s="17">
        <v>20781</v>
      </c>
      <c r="H67" s="17">
        <v>40969</v>
      </c>
      <c r="N67" s="16">
        <v>64608</v>
      </c>
    </row>
    <row r="68" spans="1:14" x14ac:dyDescent="0.3">
      <c r="A68" s="14"/>
      <c r="B68" s="15">
        <v>106</v>
      </c>
      <c r="C68" s="15" t="s">
        <v>18</v>
      </c>
      <c r="D68" s="15" t="s">
        <v>21</v>
      </c>
      <c r="E68" s="11">
        <f t="shared" si="0"/>
        <v>10467</v>
      </c>
      <c r="F68" s="16">
        <v>1082745</v>
      </c>
      <c r="G68" s="17">
        <v>18387</v>
      </c>
      <c r="H68" s="17">
        <v>41000</v>
      </c>
      <c r="N68" s="16">
        <v>125604</v>
      </c>
    </row>
    <row r="69" spans="1:14" x14ac:dyDescent="0.3">
      <c r="A69" s="14"/>
      <c r="B69" s="15">
        <v>107</v>
      </c>
      <c r="C69" s="15" t="s">
        <v>20</v>
      </c>
      <c r="D69" s="15" t="s">
        <v>21</v>
      </c>
      <c r="E69" s="11">
        <f t="shared" si="0"/>
        <v>5730</v>
      </c>
      <c r="F69" s="16">
        <v>612008</v>
      </c>
      <c r="G69" s="17">
        <v>18495</v>
      </c>
      <c r="H69" s="17">
        <v>41030</v>
      </c>
      <c r="N69" s="16">
        <v>68760</v>
      </c>
    </row>
    <row r="70" spans="1:14" x14ac:dyDescent="0.3">
      <c r="A70" s="14"/>
      <c r="B70" s="15">
        <v>108</v>
      </c>
      <c r="C70" s="15" t="s">
        <v>18</v>
      </c>
      <c r="D70" s="15" t="s">
        <v>21</v>
      </c>
      <c r="E70" s="11">
        <f t="shared" si="0"/>
        <v>9132</v>
      </c>
      <c r="F70" s="16">
        <v>923756</v>
      </c>
      <c r="G70" s="17">
        <v>18264</v>
      </c>
      <c r="H70" s="17">
        <v>41030</v>
      </c>
      <c r="N70" s="16">
        <v>109584</v>
      </c>
    </row>
    <row r="71" spans="1:14" x14ac:dyDescent="0.3">
      <c r="A71" s="14"/>
      <c r="B71" s="15">
        <v>109</v>
      </c>
      <c r="C71" s="15" t="s">
        <v>18</v>
      </c>
      <c r="D71" s="15" t="s">
        <v>21</v>
      </c>
      <c r="E71" s="11">
        <f t="shared" si="0"/>
        <v>6226</v>
      </c>
      <c r="F71" s="16">
        <v>629859</v>
      </c>
      <c r="G71" s="17">
        <v>18264</v>
      </c>
      <c r="H71" s="17">
        <v>41030</v>
      </c>
      <c r="N71" s="16">
        <v>74712</v>
      </c>
    </row>
    <row r="72" spans="1:14" x14ac:dyDescent="0.3">
      <c r="A72" s="14"/>
      <c r="B72" s="15">
        <v>110</v>
      </c>
      <c r="C72" s="15" t="s">
        <v>18</v>
      </c>
      <c r="D72" s="15" t="s">
        <v>21</v>
      </c>
      <c r="E72" s="11">
        <f t="shared" si="0"/>
        <v>6553</v>
      </c>
      <c r="F72" s="16">
        <v>662928</v>
      </c>
      <c r="G72" s="17">
        <v>18264</v>
      </c>
      <c r="H72" s="17">
        <v>41030</v>
      </c>
      <c r="N72" s="16">
        <v>78636</v>
      </c>
    </row>
    <row r="73" spans="1:14" x14ac:dyDescent="0.3">
      <c r="A73" s="14"/>
      <c r="B73" s="15">
        <v>114</v>
      </c>
      <c r="C73" s="15" t="s">
        <v>18</v>
      </c>
      <c r="D73" s="15" t="s">
        <v>21</v>
      </c>
      <c r="E73" s="11">
        <f t="shared" si="0"/>
        <v>9644</v>
      </c>
      <c r="F73" s="16">
        <v>1023170.2</v>
      </c>
      <c r="G73" s="17">
        <v>18994</v>
      </c>
      <c r="H73" s="17">
        <v>41122</v>
      </c>
      <c r="N73" s="16">
        <v>115728</v>
      </c>
    </row>
    <row r="74" spans="1:14" x14ac:dyDescent="0.3">
      <c r="A74" s="14"/>
      <c r="B74" s="15">
        <v>115</v>
      </c>
      <c r="C74" s="15" t="s">
        <v>20</v>
      </c>
      <c r="D74" s="15" t="s">
        <v>21</v>
      </c>
      <c r="E74" s="11">
        <f t="shared" si="0"/>
        <v>48899.083333333336</v>
      </c>
      <c r="F74" s="16">
        <v>5427794</v>
      </c>
      <c r="G74" s="17">
        <v>17339</v>
      </c>
      <c r="H74" s="17">
        <v>41091</v>
      </c>
      <c r="N74" s="16">
        <v>586789</v>
      </c>
    </row>
    <row r="75" spans="1:14" x14ac:dyDescent="0.3">
      <c r="A75" s="14"/>
      <c r="B75" s="15">
        <v>120</v>
      </c>
      <c r="C75" s="15" t="s">
        <v>20</v>
      </c>
      <c r="D75" s="15" t="s">
        <v>21</v>
      </c>
      <c r="E75" s="11">
        <f t="shared" si="0"/>
        <v>6388</v>
      </c>
      <c r="F75" s="16">
        <v>692180.3</v>
      </c>
      <c r="G75" s="17">
        <v>19285</v>
      </c>
      <c r="H75" s="17">
        <v>41244</v>
      </c>
      <c r="N75" s="16">
        <v>76656</v>
      </c>
    </row>
    <row r="76" spans="1:14" x14ac:dyDescent="0.3">
      <c r="A76" s="14"/>
      <c r="B76" s="15">
        <v>121</v>
      </c>
      <c r="C76" s="15" t="s">
        <v>20</v>
      </c>
      <c r="D76" s="15" t="s">
        <v>21</v>
      </c>
      <c r="E76" s="11">
        <f t="shared" si="0"/>
        <v>11034</v>
      </c>
      <c r="F76" s="16">
        <v>1195669.3</v>
      </c>
      <c r="G76" s="17">
        <v>19293</v>
      </c>
      <c r="H76" s="17">
        <v>41244</v>
      </c>
      <c r="N76" s="16">
        <v>132408</v>
      </c>
    </row>
    <row r="77" spans="1:14" x14ac:dyDescent="0.3">
      <c r="A77" s="14"/>
      <c r="B77" s="15">
        <v>123</v>
      </c>
      <c r="C77" s="15" t="s">
        <v>18</v>
      </c>
      <c r="D77" s="15" t="s">
        <v>21</v>
      </c>
      <c r="E77" s="11">
        <f t="shared" ref="E77:E140" si="1">N77/12</f>
        <v>18907</v>
      </c>
      <c r="F77" s="16">
        <v>2053252</v>
      </c>
      <c r="G77" s="17">
        <v>20821</v>
      </c>
      <c r="H77" s="17">
        <v>41244</v>
      </c>
      <c r="N77" s="16">
        <v>226884</v>
      </c>
    </row>
    <row r="78" spans="1:14" x14ac:dyDescent="0.3">
      <c r="A78" s="14"/>
      <c r="B78" s="15">
        <v>124</v>
      </c>
      <c r="C78" s="15" t="s">
        <v>18</v>
      </c>
      <c r="D78" s="15" t="s">
        <v>21</v>
      </c>
      <c r="E78" s="11">
        <f t="shared" si="1"/>
        <v>19776</v>
      </c>
      <c r="F78" s="16">
        <v>2104984</v>
      </c>
      <c r="G78" s="17">
        <v>20455</v>
      </c>
      <c r="H78" s="17">
        <v>41244</v>
      </c>
      <c r="N78" s="16">
        <v>237312</v>
      </c>
    </row>
    <row r="79" spans="1:14" x14ac:dyDescent="0.3">
      <c r="A79" s="14"/>
      <c r="B79" s="15">
        <v>125</v>
      </c>
      <c r="C79" s="15" t="s">
        <v>20</v>
      </c>
      <c r="D79" s="15" t="s">
        <v>21</v>
      </c>
      <c r="E79" s="11">
        <f t="shared" si="1"/>
        <v>73829</v>
      </c>
      <c r="F79" s="16">
        <v>7415356</v>
      </c>
      <c r="G79" s="17">
        <v>17433</v>
      </c>
      <c r="H79" s="17">
        <v>41275</v>
      </c>
      <c r="N79" s="16">
        <v>885948</v>
      </c>
    </row>
    <row r="80" spans="1:14" x14ac:dyDescent="0.3">
      <c r="A80" s="14"/>
      <c r="B80" s="15">
        <v>127</v>
      </c>
      <c r="C80" s="15" t="s">
        <v>18</v>
      </c>
      <c r="D80" s="15" t="s">
        <v>21</v>
      </c>
      <c r="E80" s="11">
        <f t="shared" si="1"/>
        <v>14170</v>
      </c>
      <c r="F80" s="16">
        <v>1458970</v>
      </c>
      <c r="G80" s="17">
        <v>19351</v>
      </c>
      <c r="H80" s="17">
        <v>41306</v>
      </c>
      <c r="N80" s="16">
        <v>170040</v>
      </c>
    </row>
    <row r="81" spans="1:14" x14ac:dyDescent="0.3">
      <c r="A81" s="14"/>
      <c r="B81" s="15">
        <v>128</v>
      </c>
      <c r="C81" s="15" t="s">
        <v>20</v>
      </c>
      <c r="D81" s="15" t="s">
        <v>21</v>
      </c>
      <c r="E81" s="11">
        <f t="shared" si="1"/>
        <v>8759</v>
      </c>
      <c r="F81" s="16">
        <v>919655</v>
      </c>
      <c r="G81" s="17">
        <v>18363</v>
      </c>
      <c r="H81" s="17">
        <v>41306</v>
      </c>
      <c r="N81" s="16">
        <v>105108</v>
      </c>
    </row>
    <row r="82" spans="1:14" x14ac:dyDescent="0.3">
      <c r="A82" s="14"/>
      <c r="B82" s="15">
        <v>129</v>
      </c>
      <c r="C82" s="15" t="s">
        <v>20</v>
      </c>
      <c r="D82" s="15" t="s">
        <v>21</v>
      </c>
      <c r="E82" s="11">
        <f t="shared" si="1"/>
        <v>18790</v>
      </c>
      <c r="F82" s="16">
        <v>2000000</v>
      </c>
      <c r="G82" s="17">
        <v>20415</v>
      </c>
      <c r="H82" s="17">
        <v>41365</v>
      </c>
      <c r="N82" s="16">
        <v>225480</v>
      </c>
    </row>
    <row r="83" spans="1:14" x14ac:dyDescent="0.3">
      <c r="A83" s="14"/>
      <c r="B83" s="15">
        <v>130</v>
      </c>
      <c r="C83" s="15" t="s">
        <v>18</v>
      </c>
      <c r="D83" s="15" t="s">
        <v>21</v>
      </c>
      <c r="E83" s="11">
        <f t="shared" si="1"/>
        <v>16653</v>
      </c>
      <c r="F83" s="16">
        <v>1664639</v>
      </c>
      <c r="G83" s="17">
        <v>19637</v>
      </c>
      <c r="H83" s="17">
        <v>41365</v>
      </c>
      <c r="N83" s="16">
        <v>199836</v>
      </c>
    </row>
    <row r="84" spans="1:14" x14ac:dyDescent="0.3">
      <c r="A84" s="14"/>
      <c r="B84" s="15">
        <v>132</v>
      </c>
      <c r="C84" s="15" t="s">
        <v>18</v>
      </c>
      <c r="D84" s="15" t="s">
        <v>21</v>
      </c>
      <c r="E84" s="11">
        <f t="shared" si="1"/>
        <v>17340</v>
      </c>
      <c r="F84" s="16">
        <v>1685450</v>
      </c>
      <c r="G84" s="17">
        <v>16689</v>
      </c>
      <c r="H84" s="17">
        <v>41365</v>
      </c>
      <c r="N84" s="16">
        <v>208080</v>
      </c>
    </row>
    <row r="85" spans="1:14" x14ac:dyDescent="0.3">
      <c r="A85" s="14"/>
      <c r="B85" s="15">
        <v>134</v>
      </c>
      <c r="C85" s="15" t="s">
        <v>20</v>
      </c>
      <c r="D85" s="15" t="s">
        <v>21</v>
      </c>
      <c r="E85" s="11">
        <f t="shared" si="1"/>
        <v>49711</v>
      </c>
      <c r="F85" s="16">
        <v>5058607</v>
      </c>
      <c r="G85" s="17">
        <v>19483</v>
      </c>
      <c r="H85" s="17">
        <v>41395</v>
      </c>
      <c r="N85" s="16">
        <v>596532</v>
      </c>
    </row>
    <row r="86" spans="1:14" x14ac:dyDescent="0.3">
      <c r="A86" s="14"/>
      <c r="B86" s="15">
        <v>135</v>
      </c>
      <c r="C86" s="15" t="s">
        <v>18</v>
      </c>
      <c r="D86" s="15" t="s">
        <v>21</v>
      </c>
      <c r="E86" s="11">
        <f t="shared" si="1"/>
        <v>7191</v>
      </c>
      <c r="F86" s="16">
        <v>756776</v>
      </c>
      <c r="G86" s="17">
        <v>21244</v>
      </c>
      <c r="H86" s="17">
        <v>41395</v>
      </c>
      <c r="N86" s="16">
        <v>86292</v>
      </c>
    </row>
    <row r="87" spans="1:14" x14ac:dyDescent="0.3">
      <c r="A87" s="14"/>
      <c r="B87" s="15">
        <v>136</v>
      </c>
      <c r="C87" s="15" t="s">
        <v>18</v>
      </c>
      <c r="D87" s="15" t="s">
        <v>21</v>
      </c>
      <c r="E87" s="11">
        <f t="shared" si="1"/>
        <v>65388</v>
      </c>
      <c r="F87" s="16">
        <v>6622531</v>
      </c>
      <c r="G87" s="17">
        <v>21848</v>
      </c>
      <c r="H87" s="17">
        <v>41395</v>
      </c>
      <c r="N87" s="16">
        <v>784656</v>
      </c>
    </row>
    <row r="88" spans="1:14" x14ac:dyDescent="0.3">
      <c r="A88" s="14"/>
      <c r="B88" s="15">
        <v>138</v>
      </c>
      <c r="C88" s="15" t="s">
        <v>18</v>
      </c>
      <c r="D88" s="15" t="s">
        <v>21</v>
      </c>
      <c r="E88" s="11">
        <f t="shared" si="1"/>
        <v>146841.33333333334</v>
      </c>
      <c r="F88" s="16">
        <v>14167242</v>
      </c>
      <c r="G88" s="17">
        <v>16633</v>
      </c>
      <c r="H88" s="17">
        <v>41426</v>
      </c>
      <c r="N88" s="16">
        <v>1762096</v>
      </c>
    </row>
    <row r="89" spans="1:14" x14ac:dyDescent="0.3">
      <c r="A89" s="14"/>
      <c r="B89" s="15">
        <v>139</v>
      </c>
      <c r="C89" s="15" t="s">
        <v>20</v>
      </c>
      <c r="D89" s="15" t="s">
        <v>21</v>
      </c>
      <c r="E89" s="11">
        <f t="shared" si="1"/>
        <v>16683</v>
      </c>
      <c r="F89" s="16">
        <v>1855785</v>
      </c>
      <c r="G89" s="17">
        <v>22698</v>
      </c>
      <c r="H89" s="17">
        <v>41487</v>
      </c>
      <c r="N89" s="16">
        <v>200196</v>
      </c>
    </row>
    <row r="90" spans="1:14" x14ac:dyDescent="0.3">
      <c r="A90" s="14"/>
      <c r="B90" s="15">
        <v>141</v>
      </c>
      <c r="C90" s="15" t="s">
        <v>18</v>
      </c>
      <c r="D90" s="15" t="s">
        <v>21</v>
      </c>
      <c r="E90" s="11">
        <f t="shared" si="1"/>
        <v>23068</v>
      </c>
      <c r="F90" s="16">
        <v>2267160</v>
      </c>
      <c r="G90" s="17">
        <v>21762</v>
      </c>
      <c r="H90" s="17">
        <v>41548</v>
      </c>
      <c r="N90" s="16">
        <v>276816</v>
      </c>
    </row>
    <row r="91" spans="1:14" x14ac:dyDescent="0.3">
      <c r="A91" s="14"/>
      <c r="B91" s="15">
        <v>142</v>
      </c>
      <c r="C91" s="15" t="s">
        <v>20</v>
      </c>
      <c r="D91" s="15" t="s">
        <v>21</v>
      </c>
      <c r="E91" s="11">
        <f t="shared" si="1"/>
        <v>43722</v>
      </c>
      <c r="F91" s="16">
        <v>4176300</v>
      </c>
      <c r="G91" s="17">
        <v>17800</v>
      </c>
      <c r="H91" s="17">
        <v>41518</v>
      </c>
      <c r="N91" s="16">
        <v>524664</v>
      </c>
    </row>
    <row r="92" spans="1:14" x14ac:dyDescent="0.3">
      <c r="A92" s="14"/>
      <c r="B92" s="15">
        <v>143</v>
      </c>
      <c r="C92" s="15" t="s">
        <v>20</v>
      </c>
      <c r="D92" s="15" t="s">
        <v>21</v>
      </c>
      <c r="E92" s="11">
        <f t="shared" si="1"/>
        <v>13285</v>
      </c>
      <c r="F92" s="16">
        <v>1398120</v>
      </c>
      <c r="G92" s="17">
        <v>25004</v>
      </c>
      <c r="H92" s="17">
        <v>41548</v>
      </c>
      <c r="N92" s="16">
        <v>159420</v>
      </c>
    </row>
    <row r="93" spans="1:14" x14ac:dyDescent="0.3">
      <c r="A93" s="14"/>
      <c r="B93" s="15">
        <v>144</v>
      </c>
      <c r="C93" s="15" t="s">
        <v>20</v>
      </c>
      <c r="D93" s="15" t="s">
        <v>21</v>
      </c>
      <c r="E93" s="11">
        <f t="shared" si="1"/>
        <v>12072</v>
      </c>
      <c r="F93" s="16">
        <v>687735.1</v>
      </c>
      <c r="G93" s="17">
        <v>21916</v>
      </c>
      <c r="H93" s="17">
        <v>41579</v>
      </c>
      <c r="N93" s="16">
        <v>144864</v>
      </c>
    </row>
    <row r="94" spans="1:14" x14ac:dyDescent="0.3">
      <c r="A94" s="14"/>
      <c r="B94" s="15">
        <v>145</v>
      </c>
      <c r="C94" s="15" t="s">
        <v>18</v>
      </c>
      <c r="D94" s="15" t="s">
        <v>21</v>
      </c>
      <c r="E94" s="11">
        <f t="shared" si="1"/>
        <v>15709</v>
      </c>
      <c r="F94" s="16">
        <v>1442086</v>
      </c>
      <c r="G94" s="17">
        <v>17857</v>
      </c>
      <c r="H94" s="17">
        <v>41609</v>
      </c>
      <c r="N94" s="16">
        <v>188508</v>
      </c>
    </row>
    <row r="95" spans="1:14" x14ac:dyDescent="0.3">
      <c r="A95" s="14"/>
      <c r="B95" s="15">
        <v>147</v>
      </c>
      <c r="C95" s="15" t="s">
        <v>18</v>
      </c>
      <c r="D95" s="15" t="s">
        <v>21</v>
      </c>
      <c r="E95" s="11">
        <f t="shared" si="1"/>
        <v>18240.833333333332</v>
      </c>
      <c r="F95" s="16">
        <v>1895583.7</v>
      </c>
      <c r="G95" s="17">
        <v>22664</v>
      </c>
      <c r="H95" s="17">
        <v>41671</v>
      </c>
      <c r="N95" s="16">
        <v>218890</v>
      </c>
    </row>
    <row r="96" spans="1:14" x14ac:dyDescent="0.3">
      <c r="A96" s="14"/>
      <c r="B96" s="15">
        <v>148</v>
      </c>
      <c r="C96" s="15" t="s">
        <v>18</v>
      </c>
      <c r="D96" s="15" t="s">
        <v>21</v>
      </c>
      <c r="E96" s="11">
        <f t="shared" si="1"/>
        <v>11879</v>
      </c>
      <c r="F96" s="16">
        <v>1200213</v>
      </c>
      <c r="G96" s="17">
        <v>22699</v>
      </c>
      <c r="H96" s="17">
        <v>41699</v>
      </c>
      <c r="N96" s="16">
        <v>142548</v>
      </c>
    </row>
    <row r="97" spans="1:14" x14ac:dyDescent="0.3">
      <c r="A97" s="14"/>
      <c r="B97" s="15">
        <v>149</v>
      </c>
      <c r="C97" s="15" t="s">
        <v>20</v>
      </c>
      <c r="D97" s="15" t="s">
        <v>21</v>
      </c>
      <c r="E97" s="11">
        <f t="shared" si="1"/>
        <v>26440</v>
      </c>
      <c r="F97" s="16">
        <v>2684227.5</v>
      </c>
      <c r="G97" s="17">
        <v>19803</v>
      </c>
      <c r="H97" s="17">
        <v>41730</v>
      </c>
      <c r="N97" s="16">
        <v>317280</v>
      </c>
    </row>
    <row r="98" spans="1:14" x14ac:dyDescent="0.3">
      <c r="A98" s="14"/>
      <c r="B98" s="15">
        <v>150</v>
      </c>
      <c r="C98" s="15" t="s">
        <v>18</v>
      </c>
      <c r="D98" s="15" t="s">
        <v>21</v>
      </c>
      <c r="E98" s="11">
        <f t="shared" si="1"/>
        <v>10113</v>
      </c>
      <c r="F98" s="16">
        <v>1006061.45</v>
      </c>
      <c r="G98" s="17">
        <v>23279</v>
      </c>
      <c r="H98" s="17">
        <v>41730</v>
      </c>
      <c r="N98" s="16">
        <v>121356</v>
      </c>
    </row>
    <row r="99" spans="1:14" x14ac:dyDescent="0.3">
      <c r="A99" s="14"/>
      <c r="B99" s="15">
        <v>151</v>
      </c>
      <c r="C99" s="15" t="s">
        <v>18</v>
      </c>
      <c r="D99" s="15" t="s">
        <v>21</v>
      </c>
      <c r="E99" s="11">
        <f t="shared" si="1"/>
        <v>12100</v>
      </c>
      <c r="F99" s="16">
        <v>1070116</v>
      </c>
      <c r="G99" s="17">
        <v>18257</v>
      </c>
      <c r="H99" s="17">
        <v>41730</v>
      </c>
      <c r="N99" s="16">
        <v>145200</v>
      </c>
    </row>
    <row r="100" spans="1:14" x14ac:dyDescent="0.3">
      <c r="A100" s="14"/>
      <c r="B100" s="15">
        <v>152</v>
      </c>
      <c r="C100" s="15" t="s">
        <v>18</v>
      </c>
      <c r="D100" s="15" t="s">
        <v>21</v>
      </c>
      <c r="E100" s="11">
        <f t="shared" si="1"/>
        <v>11759</v>
      </c>
      <c r="F100" s="16">
        <v>1089354</v>
      </c>
      <c r="G100" s="17">
        <v>19426</v>
      </c>
      <c r="H100" s="17">
        <v>41730</v>
      </c>
      <c r="N100" s="16">
        <v>141108</v>
      </c>
    </row>
    <row r="101" spans="1:14" x14ac:dyDescent="0.3">
      <c r="A101" s="14"/>
      <c r="B101" s="15">
        <v>153</v>
      </c>
      <c r="C101" s="15" t="s">
        <v>18</v>
      </c>
      <c r="D101" s="15" t="s">
        <v>21</v>
      </c>
      <c r="E101" s="11">
        <f t="shared" si="1"/>
        <v>10007</v>
      </c>
      <c r="F101" s="16">
        <v>995532</v>
      </c>
      <c r="G101" s="17">
        <v>23432</v>
      </c>
      <c r="H101" s="17">
        <v>41760</v>
      </c>
      <c r="N101" s="16">
        <v>120084</v>
      </c>
    </row>
    <row r="102" spans="1:14" x14ac:dyDescent="0.3">
      <c r="A102" s="14"/>
      <c r="B102" s="15">
        <v>154</v>
      </c>
      <c r="C102" s="15" t="s">
        <v>18</v>
      </c>
      <c r="D102" s="15" t="s">
        <v>21</v>
      </c>
      <c r="E102" s="11">
        <f t="shared" si="1"/>
        <v>12464</v>
      </c>
      <c r="F102" s="16">
        <v>1151696</v>
      </c>
      <c r="G102" s="17">
        <v>19847</v>
      </c>
      <c r="H102" s="17">
        <v>41791</v>
      </c>
      <c r="N102" s="16">
        <v>149568</v>
      </c>
    </row>
    <row r="103" spans="1:14" x14ac:dyDescent="0.3">
      <c r="A103" s="14"/>
      <c r="B103" s="15">
        <v>155</v>
      </c>
      <c r="C103" s="15" t="s">
        <v>20</v>
      </c>
      <c r="D103" s="15" t="s">
        <v>21</v>
      </c>
      <c r="E103" s="11">
        <f t="shared" si="1"/>
        <v>52058</v>
      </c>
      <c r="F103" s="16">
        <v>5447330</v>
      </c>
      <c r="G103" s="17">
        <v>23126</v>
      </c>
      <c r="H103" s="17">
        <v>41791</v>
      </c>
      <c r="N103" s="16">
        <v>624696</v>
      </c>
    </row>
    <row r="104" spans="1:14" x14ac:dyDescent="0.3">
      <c r="A104" s="14"/>
      <c r="B104" s="15">
        <v>156</v>
      </c>
      <c r="C104" s="15" t="s">
        <v>18</v>
      </c>
      <c r="D104" s="15" t="s">
        <v>21</v>
      </c>
      <c r="E104" s="11">
        <f t="shared" si="1"/>
        <v>11531</v>
      </c>
      <c r="F104" s="16">
        <v>1498677.2</v>
      </c>
      <c r="G104" s="17">
        <v>22836</v>
      </c>
      <c r="H104" s="17">
        <v>41821</v>
      </c>
      <c r="N104" s="16">
        <v>138372</v>
      </c>
    </row>
    <row r="105" spans="1:14" x14ac:dyDescent="0.3">
      <c r="A105" s="14"/>
      <c r="B105" s="15">
        <v>158</v>
      </c>
      <c r="C105" s="15" t="s">
        <v>18</v>
      </c>
      <c r="D105" s="15" t="s">
        <v>21</v>
      </c>
      <c r="E105" s="11">
        <f t="shared" si="1"/>
        <v>9035</v>
      </c>
      <c r="F105" s="16">
        <v>855462</v>
      </c>
      <c r="G105" s="17">
        <v>21916</v>
      </c>
      <c r="H105" s="17">
        <v>41821</v>
      </c>
      <c r="N105" s="16">
        <v>108420</v>
      </c>
    </row>
    <row r="106" spans="1:14" x14ac:dyDescent="0.3">
      <c r="A106" s="14"/>
      <c r="B106" s="15">
        <v>159</v>
      </c>
      <c r="C106" s="15" t="s">
        <v>18</v>
      </c>
      <c r="D106" s="15" t="s">
        <v>21</v>
      </c>
      <c r="E106" s="11">
        <f t="shared" si="1"/>
        <v>40633</v>
      </c>
      <c r="F106" s="16">
        <v>4071450</v>
      </c>
      <c r="G106" s="17">
        <v>20090</v>
      </c>
      <c r="H106" s="17">
        <v>41821</v>
      </c>
      <c r="N106" s="16">
        <v>487596</v>
      </c>
    </row>
    <row r="107" spans="1:14" x14ac:dyDescent="0.3">
      <c r="A107" s="14"/>
      <c r="B107" s="15">
        <v>160</v>
      </c>
      <c r="C107" s="15" t="s">
        <v>20</v>
      </c>
      <c r="D107" s="15" t="s">
        <v>21</v>
      </c>
      <c r="E107" s="11">
        <f t="shared" si="1"/>
        <v>62820</v>
      </c>
      <c r="F107" s="16">
        <v>6339786</v>
      </c>
      <c r="G107" s="17">
        <v>22311</v>
      </c>
      <c r="H107" s="17">
        <v>41821</v>
      </c>
      <c r="N107" s="16">
        <v>753840</v>
      </c>
    </row>
    <row r="108" spans="1:14" x14ac:dyDescent="0.3">
      <c r="A108" s="14"/>
      <c r="B108" s="15">
        <v>161</v>
      </c>
      <c r="C108" s="15" t="s">
        <v>18</v>
      </c>
      <c r="D108" s="15" t="s">
        <v>21</v>
      </c>
      <c r="E108" s="11">
        <f t="shared" si="1"/>
        <v>7413</v>
      </c>
      <c r="F108" s="16">
        <v>684052.65</v>
      </c>
      <c r="G108" s="17">
        <v>19725</v>
      </c>
      <c r="H108" s="17">
        <v>41852</v>
      </c>
      <c r="N108" s="16">
        <v>88956</v>
      </c>
    </row>
    <row r="109" spans="1:14" x14ac:dyDescent="0.3">
      <c r="A109" s="14"/>
      <c r="B109" s="15">
        <v>162</v>
      </c>
      <c r="C109" s="15" t="s">
        <v>18</v>
      </c>
      <c r="D109" s="15" t="s">
        <v>21</v>
      </c>
      <c r="E109" s="11">
        <f t="shared" si="1"/>
        <v>7254</v>
      </c>
      <c r="F109" s="16">
        <v>692870</v>
      </c>
      <c r="G109" s="17">
        <v>17899</v>
      </c>
      <c r="H109" s="17">
        <v>41852</v>
      </c>
      <c r="N109" s="16">
        <v>87048</v>
      </c>
    </row>
    <row r="110" spans="1:14" x14ac:dyDescent="0.3">
      <c r="A110" s="14"/>
      <c r="B110" s="15">
        <v>163</v>
      </c>
      <c r="C110" s="15" t="s">
        <v>18</v>
      </c>
      <c r="D110" s="15" t="s">
        <v>21</v>
      </c>
      <c r="E110" s="11">
        <f t="shared" si="1"/>
        <v>60859.416666666664</v>
      </c>
      <c r="F110" s="16">
        <v>5762173</v>
      </c>
      <c r="G110" s="17">
        <v>19725</v>
      </c>
      <c r="H110" s="17">
        <v>41883</v>
      </c>
      <c r="N110" s="16">
        <v>730313</v>
      </c>
    </row>
    <row r="111" spans="1:14" x14ac:dyDescent="0.3">
      <c r="A111" s="14"/>
      <c r="B111" s="15">
        <v>164</v>
      </c>
      <c r="C111" s="15" t="s">
        <v>20</v>
      </c>
      <c r="D111" s="15" t="s">
        <v>21</v>
      </c>
      <c r="E111" s="11">
        <f t="shared" si="1"/>
        <v>12346</v>
      </c>
      <c r="F111" s="16">
        <v>1285943</v>
      </c>
      <c r="G111" s="17">
        <v>23126</v>
      </c>
      <c r="H111" s="17">
        <v>41883</v>
      </c>
      <c r="N111" s="16">
        <v>148152</v>
      </c>
    </row>
    <row r="112" spans="1:14" x14ac:dyDescent="0.3">
      <c r="A112" s="14"/>
      <c r="B112" s="15">
        <v>165</v>
      </c>
      <c r="C112" s="15" t="s">
        <v>18</v>
      </c>
      <c r="D112" s="15" t="s">
        <v>21</v>
      </c>
      <c r="E112" s="11">
        <f t="shared" si="1"/>
        <v>2410</v>
      </c>
      <c r="F112" s="16">
        <v>236563</v>
      </c>
      <c r="G112" s="17">
        <v>23432</v>
      </c>
      <c r="H112" s="17">
        <v>41883</v>
      </c>
      <c r="N112" s="16">
        <v>28920</v>
      </c>
    </row>
    <row r="113" spans="1:14" x14ac:dyDescent="0.3">
      <c r="A113" s="14"/>
      <c r="B113" s="15">
        <v>166</v>
      </c>
      <c r="C113" s="15" t="s">
        <v>18</v>
      </c>
      <c r="D113" s="15" t="s">
        <v>21</v>
      </c>
      <c r="E113" s="11">
        <f t="shared" si="1"/>
        <v>40713</v>
      </c>
      <c r="F113" s="16">
        <v>4045349</v>
      </c>
      <c r="G113" s="17">
        <v>23558</v>
      </c>
      <c r="H113" s="17">
        <v>41883</v>
      </c>
      <c r="N113" s="16">
        <v>488556</v>
      </c>
    </row>
    <row r="114" spans="1:14" x14ac:dyDescent="0.3">
      <c r="A114" s="14"/>
      <c r="B114" s="15">
        <v>167</v>
      </c>
      <c r="C114" s="15" t="s">
        <v>18</v>
      </c>
      <c r="D114" s="15" t="s">
        <v>21</v>
      </c>
      <c r="E114" s="11">
        <f t="shared" si="1"/>
        <v>8317</v>
      </c>
      <c r="F114" s="16">
        <v>811363</v>
      </c>
      <c r="G114" s="17">
        <v>23720</v>
      </c>
      <c r="H114" s="17">
        <v>41913</v>
      </c>
      <c r="N114" s="16">
        <v>99804</v>
      </c>
    </row>
    <row r="115" spans="1:14" x14ac:dyDescent="0.3">
      <c r="A115" s="14"/>
      <c r="B115" s="15">
        <v>168</v>
      </c>
      <c r="C115" s="15" t="s">
        <v>18</v>
      </c>
      <c r="D115" s="15" t="s">
        <v>21</v>
      </c>
      <c r="E115" s="11">
        <f t="shared" si="1"/>
        <v>13574.799999999997</v>
      </c>
      <c r="F115" s="16">
        <v>1290605</v>
      </c>
      <c r="G115" s="17">
        <v>21916</v>
      </c>
      <c r="H115" s="17">
        <v>41913</v>
      </c>
      <c r="N115" s="16">
        <v>162897.59999999998</v>
      </c>
    </row>
    <row r="116" spans="1:14" x14ac:dyDescent="0.3">
      <c r="A116" s="14"/>
      <c r="B116" s="15">
        <v>169</v>
      </c>
      <c r="C116" s="15" t="s">
        <v>18</v>
      </c>
      <c r="D116" s="15" t="s">
        <v>21</v>
      </c>
      <c r="E116" s="11">
        <f t="shared" si="1"/>
        <v>9287</v>
      </c>
      <c r="F116" s="16">
        <v>918310.95</v>
      </c>
      <c r="G116" s="17">
        <v>21551</v>
      </c>
      <c r="H116" s="17">
        <v>41913</v>
      </c>
      <c r="N116" s="16">
        <v>111444</v>
      </c>
    </row>
    <row r="117" spans="1:14" x14ac:dyDescent="0.3">
      <c r="A117" s="14"/>
      <c r="B117" s="15">
        <v>170</v>
      </c>
      <c r="C117" s="15" t="s">
        <v>18</v>
      </c>
      <c r="D117" s="15" t="s">
        <v>21</v>
      </c>
      <c r="E117" s="11">
        <f t="shared" si="1"/>
        <v>41187</v>
      </c>
      <c r="F117" s="16">
        <v>3874854.65</v>
      </c>
      <c r="G117" s="17">
        <v>19725</v>
      </c>
      <c r="H117" s="17">
        <v>41913</v>
      </c>
      <c r="N117" s="16">
        <v>494244</v>
      </c>
    </row>
    <row r="118" spans="1:14" x14ac:dyDescent="0.3">
      <c r="A118" s="14"/>
      <c r="B118" s="15">
        <v>171</v>
      </c>
      <c r="C118" s="15" t="s">
        <v>18</v>
      </c>
      <c r="D118" s="15" t="s">
        <v>21</v>
      </c>
      <c r="E118" s="11">
        <f t="shared" si="1"/>
        <v>14805</v>
      </c>
      <c r="F118" s="16">
        <v>1325375</v>
      </c>
      <c r="G118" s="17">
        <v>19725</v>
      </c>
      <c r="H118" s="17">
        <v>41913</v>
      </c>
      <c r="N118" s="16">
        <v>177660</v>
      </c>
    </row>
    <row r="119" spans="1:14" x14ac:dyDescent="0.3">
      <c r="A119" s="14"/>
      <c r="B119" s="15">
        <v>172</v>
      </c>
      <c r="C119" s="15" t="s">
        <v>20</v>
      </c>
      <c r="D119" s="15" t="s">
        <v>21</v>
      </c>
      <c r="E119" s="11">
        <f t="shared" si="1"/>
        <v>36455</v>
      </c>
      <c r="F119" s="16">
        <v>3508418</v>
      </c>
      <c r="G119" s="17">
        <v>19725</v>
      </c>
      <c r="H119" s="17">
        <v>41913</v>
      </c>
      <c r="N119" s="16">
        <v>437460</v>
      </c>
    </row>
    <row r="120" spans="1:14" x14ac:dyDescent="0.3">
      <c r="A120" s="14"/>
      <c r="B120" s="15">
        <v>173</v>
      </c>
      <c r="C120" s="15" t="s">
        <v>18</v>
      </c>
      <c r="D120" s="15" t="s">
        <v>21</v>
      </c>
      <c r="E120" s="11">
        <f t="shared" si="1"/>
        <v>35188</v>
      </c>
      <c r="F120" s="16">
        <v>3052938</v>
      </c>
      <c r="G120" s="17">
        <v>19725</v>
      </c>
      <c r="H120" s="17">
        <v>41913</v>
      </c>
      <c r="N120" s="16">
        <v>422256</v>
      </c>
    </row>
    <row r="121" spans="1:14" x14ac:dyDescent="0.3">
      <c r="A121" s="14"/>
      <c r="B121" s="15">
        <v>174</v>
      </c>
      <c r="C121" s="15" t="s">
        <v>18</v>
      </c>
      <c r="D121" s="15" t="s">
        <v>21</v>
      </c>
      <c r="E121" s="11">
        <f t="shared" si="1"/>
        <v>65064</v>
      </c>
      <c r="F121" s="16">
        <v>5582523</v>
      </c>
      <c r="G121" s="17">
        <v>19360</v>
      </c>
      <c r="H121" s="17">
        <v>41913</v>
      </c>
      <c r="N121" s="16">
        <v>780768</v>
      </c>
    </row>
    <row r="122" spans="1:14" x14ac:dyDescent="0.3">
      <c r="A122" s="14"/>
      <c r="B122" s="15">
        <v>175</v>
      </c>
      <c r="C122" s="15" t="s">
        <v>20</v>
      </c>
      <c r="D122" s="15" t="s">
        <v>21</v>
      </c>
      <c r="E122" s="11">
        <f t="shared" si="1"/>
        <v>27114</v>
      </c>
      <c r="F122" s="16">
        <v>2557390</v>
      </c>
      <c r="G122" s="17">
        <v>19807</v>
      </c>
      <c r="H122" s="17">
        <v>41913</v>
      </c>
      <c r="N122" s="16">
        <v>325368</v>
      </c>
    </row>
    <row r="123" spans="1:14" x14ac:dyDescent="0.3">
      <c r="A123" s="14"/>
      <c r="B123" s="15">
        <v>176</v>
      </c>
      <c r="C123" s="15" t="s">
        <v>20</v>
      </c>
      <c r="D123" s="15" t="s">
        <v>21</v>
      </c>
      <c r="E123" s="11">
        <f t="shared" si="1"/>
        <v>72379</v>
      </c>
      <c r="F123" s="16">
        <v>6262249</v>
      </c>
      <c r="G123" s="17">
        <v>19961</v>
      </c>
      <c r="H123" s="17">
        <v>41913</v>
      </c>
      <c r="N123" s="16">
        <v>868548</v>
      </c>
    </row>
    <row r="124" spans="1:14" x14ac:dyDescent="0.3">
      <c r="A124" s="14"/>
      <c r="B124" s="15">
        <v>177</v>
      </c>
      <c r="C124" s="15" t="s">
        <v>18</v>
      </c>
      <c r="D124" s="15" t="s">
        <v>21</v>
      </c>
      <c r="E124" s="11">
        <f t="shared" si="1"/>
        <v>21750</v>
      </c>
      <c r="F124" s="16">
        <v>2127127</v>
      </c>
      <c r="G124" s="17">
        <v>21463</v>
      </c>
      <c r="H124" s="17">
        <v>41944</v>
      </c>
      <c r="N124" s="16">
        <v>261000</v>
      </c>
    </row>
    <row r="125" spans="1:14" x14ac:dyDescent="0.3">
      <c r="A125" s="14"/>
      <c r="B125" s="15">
        <v>178</v>
      </c>
      <c r="C125" s="15" t="s">
        <v>20</v>
      </c>
      <c r="D125" s="15" t="s">
        <v>21</v>
      </c>
      <c r="E125" s="11">
        <f t="shared" si="1"/>
        <v>29651</v>
      </c>
      <c r="F125" s="16">
        <v>2874931</v>
      </c>
      <c r="G125" s="17">
        <v>20090</v>
      </c>
      <c r="H125" s="17">
        <v>41944</v>
      </c>
      <c r="N125" s="16">
        <v>355812</v>
      </c>
    </row>
    <row r="126" spans="1:14" x14ac:dyDescent="0.3">
      <c r="A126" s="14"/>
      <c r="B126" s="15">
        <v>179</v>
      </c>
      <c r="C126" s="15" t="s">
        <v>18</v>
      </c>
      <c r="D126" s="15" t="s">
        <v>21</v>
      </c>
      <c r="E126" s="11">
        <f t="shared" si="1"/>
        <v>28769</v>
      </c>
      <c r="F126" s="16">
        <v>2454588</v>
      </c>
      <c r="G126" s="17">
        <v>19725</v>
      </c>
      <c r="H126" s="17">
        <v>41944</v>
      </c>
      <c r="N126" s="16">
        <v>345228</v>
      </c>
    </row>
    <row r="127" spans="1:14" x14ac:dyDescent="0.3">
      <c r="A127" s="14"/>
      <c r="B127" s="15">
        <v>180</v>
      </c>
      <c r="C127" s="15" t="s">
        <v>18</v>
      </c>
      <c r="D127" s="15" t="s">
        <v>21</v>
      </c>
      <c r="E127" s="11">
        <f t="shared" si="1"/>
        <v>12911</v>
      </c>
      <c r="F127" s="16">
        <v>1257797</v>
      </c>
      <c r="G127" s="17">
        <v>21260</v>
      </c>
      <c r="H127" s="17">
        <v>41944</v>
      </c>
      <c r="N127" s="16">
        <v>154932</v>
      </c>
    </row>
    <row r="128" spans="1:14" x14ac:dyDescent="0.3">
      <c r="A128" s="14"/>
      <c r="B128" s="15">
        <v>181</v>
      </c>
      <c r="C128" s="15" t="s">
        <v>18</v>
      </c>
      <c r="D128" s="15" t="s">
        <v>21</v>
      </c>
      <c r="E128" s="11">
        <f t="shared" si="1"/>
        <v>16241</v>
      </c>
      <c r="F128" s="16">
        <v>1615614</v>
      </c>
      <c r="G128" s="17">
        <v>23411</v>
      </c>
      <c r="H128" s="17">
        <v>41671</v>
      </c>
      <c r="N128" s="16">
        <v>194892</v>
      </c>
    </row>
    <row r="129" spans="1:14" x14ac:dyDescent="0.3">
      <c r="A129" s="14"/>
      <c r="B129" s="15">
        <v>182</v>
      </c>
      <c r="C129" s="15" t="s">
        <v>18</v>
      </c>
      <c r="D129" s="15" t="s">
        <v>21</v>
      </c>
      <c r="E129" s="11">
        <f t="shared" si="1"/>
        <v>8495</v>
      </c>
      <c r="F129" s="16">
        <v>913344</v>
      </c>
      <c r="G129" s="17">
        <v>19937</v>
      </c>
      <c r="H129" s="17">
        <v>41913</v>
      </c>
      <c r="N129" s="16">
        <v>101940</v>
      </c>
    </row>
    <row r="130" spans="1:14" x14ac:dyDescent="0.3">
      <c r="A130" s="14"/>
      <c r="B130" s="15">
        <v>183</v>
      </c>
      <c r="C130" s="15" t="s">
        <v>20</v>
      </c>
      <c r="D130" s="15" t="s">
        <v>21</v>
      </c>
      <c r="E130" s="11">
        <f t="shared" si="1"/>
        <v>14252</v>
      </c>
      <c r="F130" s="16">
        <v>1410945</v>
      </c>
      <c r="G130" s="17">
        <v>19966</v>
      </c>
      <c r="H130" s="17">
        <v>41913</v>
      </c>
      <c r="N130" s="16">
        <v>171024</v>
      </c>
    </row>
    <row r="131" spans="1:14" x14ac:dyDescent="0.3">
      <c r="A131" s="14"/>
      <c r="B131" s="15">
        <v>184</v>
      </c>
      <c r="C131" s="15" t="s">
        <v>18</v>
      </c>
      <c r="D131" s="15" t="s">
        <v>21</v>
      </c>
      <c r="E131" s="11">
        <f t="shared" si="1"/>
        <v>75039</v>
      </c>
      <c r="F131" s="16">
        <v>6753528</v>
      </c>
      <c r="G131" s="17">
        <v>19967</v>
      </c>
      <c r="H131" s="17">
        <v>41944</v>
      </c>
      <c r="N131" s="16">
        <v>900468</v>
      </c>
    </row>
    <row r="132" spans="1:14" x14ac:dyDescent="0.3">
      <c r="A132" s="14"/>
      <c r="B132" s="15">
        <v>185</v>
      </c>
      <c r="C132" s="15" t="s">
        <v>20</v>
      </c>
      <c r="D132" s="15" t="s">
        <v>21</v>
      </c>
      <c r="E132" s="11">
        <f t="shared" si="1"/>
        <v>70051</v>
      </c>
      <c r="F132" s="16">
        <v>6741671</v>
      </c>
      <c r="G132" s="17">
        <v>19838</v>
      </c>
      <c r="H132" s="17">
        <v>41944</v>
      </c>
      <c r="N132" s="16">
        <v>840612</v>
      </c>
    </row>
    <row r="133" spans="1:14" x14ac:dyDescent="0.3">
      <c r="A133" s="14"/>
      <c r="B133" s="15">
        <v>186</v>
      </c>
      <c r="C133" s="15" t="s">
        <v>20</v>
      </c>
      <c r="D133" s="15" t="s">
        <v>21</v>
      </c>
      <c r="E133" s="11">
        <f t="shared" si="1"/>
        <v>60117</v>
      </c>
      <c r="F133" s="16">
        <v>5641388</v>
      </c>
      <c r="G133" s="17">
        <v>20700</v>
      </c>
      <c r="H133" s="17">
        <v>41944</v>
      </c>
      <c r="N133" s="16">
        <v>721404</v>
      </c>
    </row>
    <row r="134" spans="1:14" x14ac:dyDescent="0.3">
      <c r="A134" s="14"/>
      <c r="B134" s="15">
        <v>187</v>
      </c>
      <c r="C134" s="15" t="s">
        <v>18</v>
      </c>
      <c r="D134" s="15" t="s">
        <v>21</v>
      </c>
      <c r="E134" s="11">
        <f t="shared" si="1"/>
        <v>48469</v>
      </c>
      <c r="F134" s="16">
        <v>4850730</v>
      </c>
      <c r="G134" s="17">
        <v>23012</v>
      </c>
      <c r="H134" s="17">
        <v>41944</v>
      </c>
      <c r="N134" s="16">
        <v>581628</v>
      </c>
    </row>
    <row r="135" spans="1:14" x14ac:dyDescent="0.3">
      <c r="A135" s="14"/>
      <c r="B135" s="15">
        <v>188</v>
      </c>
      <c r="C135" s="15" t="s">
        <v>18</v>
      </c>
      <c r="D135" s="15" t="s">
        <v>21</v>
      </c>
      <c r="E135" s="11">
        <f t="shared" si="1"/>
        <v>8777</v>
      </c>
      <c r="F135" s="16">
        <v>1145907</v>
      </c>
      <c r="G135" s="17">
        <v>23377</v>
      </c>
      <c r="H135" s="17">
        <v>41944</v>
      </c>
      <c r="N135" s="16">
        <v>105324</v>
      </c>
    </row>
    <row r="136" spans="1:14" x14ac:dyDescent="0.3">
      <c r="A136" s="14"/>
      <c r="B136" s="15">
        <v>189</v>
      </c>
      <c r="C136" s="15" t="s">
        <v>18</v>
      </c>
      <c r="D136" s="15" t="s">
        <v>21</v>
      </c>
      <c r="E136" s="11">
        <f t="shared" si="1"/>
        <v>12153</v>
      </c>
      <c r="F136" s="16">
        <v>1143374</v>
      </c>
      <c r="G136" s="17">
        <v>20455</v>
      </c>
      <c r="H136" s="17">
        <v>41944</v>
      </c>
      <c r="N136" s="16">
        <v>145836</v>
      </c>
    </row>
    <row r="137" spans="1:14" x14ac:dyDescent="0.3">
      <c r="A137" s="14"/>
      <c r="B137" s="15">
        <v>190</v>
      </c>
      <c r="C137" s="15" t="s">
        <v>20</v>
      </c>
      <c r="D137" s="15" t="s">
        <v>21</v>
      </c>
      <c r="E137" s="11">
        <f t="shared" si="1"/>
        <v>6018</v>
      </c>
      <c r="F137" s="16">
        <v>718389.45</v>
      </c>
      <c r="G137" s="17">
        <v>23688</v>
      </c>
      <c r="H137" s="17">
        <v>41974</v>
      </c>
      <c r="N137" s="16">
        <v>72216</v>
      </c>
    </row>
    <row r="138" spans="1:14" x14ac:dyDescent="0.3">
      <c r="A138" s="14"/>
      <c r="B138" s="15">
        <v>191</v>
      </c>
      <c r="C138" s="15" t="s">
        <v>20</v>
      </c>
      <c r="D138" s="15" t="s">
        <v>21</v>
      </c>
      <c r="E138" s="11">
        <f t="shared" si="1"/>
        <v>62620</v>
      </c>
      <c r="F138" s="16">
        <v>6244427.0999999996</v>
      </c>
      <c r="G138" s="17">
        <v>19725</v>
      </c>
      <c r="H138" s="17">
        <v>41974</v>
      </c>
      <c r="N138" s="16">
        <v>751440</v>
      </c>
    </row>
    <row r="139" spans="1:14" x14ac:dyDescent="0.3">
      <c r="A139" s="14"/>
      <c r="B139" s="15">
        <v>192</v>
      </c>
      <c r="C139" s="15" t="s">
        <v>18</v>
      </c>
      <c r="D139" s="15" t="s">
        <v>21</v>
      </c>
      <c r="E139" s="11">
        <f t="shared" si="1"/>
        <v>20985</v>
      </c>
      <c r="F139" s="16">
        <v>2100173.15</v>
      </c>
      <c r="G139" s="17">
        <v>23701</v>
      </c>
      <c r="H139" s="17">
        <v>41974</v>
      </c>
      <c r="N139" s="16">
        <v>251820</v>
      </c>
    </row>
    <row r="140" spans="1:14" x14ac:dyDescent="0.3">
      <c r="A140" s="14"/>
      <c r="B140" s="15">
        <v>193</v>
      </c>
      <c r="C140" s="15" t="s">
        <v>18</v>
      </c>
      <c r="D140" s="15" t="s">
        <v>21</v>
      </c>
      <c r="E140" s="11">
        <f t="shared" si="1"/>
        <v>23192</v>
      </c>
      <c r="F140" s="16">
        <v>2290429</v>
      </c>
      <c r="G140" s="17">
        <v>20990</v>
      </c>
      <c r="H140" s="17">
        <v>41974</v>
      </c>
      <c r="N140" s="16">
        <v>278304</v>
      </c>
    </row>
    <row r="141" spans="1:14" x14ac:dyDescent="0.3">
      <c r="A141" s="14"/>
      <c r="B141" s="15">
        <v>194</v>
      </c>
      <c r="C141" s="15" t="s">
        <v>20</v>
      </c>
      <c r="D141" s="15" t="s">
        <v>21</v>
      </c>
      <c r="E141" s="11">
        <f t="shared" ref="E141:E204" si="2">N141/12</f>
        <v>21264</v>
      </c>
      <c r="F141" s="16">
        <v>2013270</v>
      </c>
      <c r="G141" s="17">
        <v>20083</v>
      </c>
      <c r="H141" s="17">
        <v>42005</v>
      </c>
      <c r="N141" s="16">
        <v>255168</v>
      </c>
    </row>
    <row r="142" spans="1:14" x14ac:dyDescent="0.3">
      <c r="A142" s="14"/>
      <c r="B142" s="15">
        <v>195</v>
      </c>
      <c r="C142" s="15" t="s">
        <v>18</v>
      </c>
      <c r="D142" s="15" t="s">
        <v>21</v>
      </c>
      <c r="E142" s="11">
        <f t="shared" si="2"/>
        <v>21314</v>
      </c>
      <c r="F142" s="16">
        <v>1966835.3</v>
      </c>
      <c r="G142" s="17">
        <v>20032</v>
      </c>
      <c r="H142" s="17">
        <v>42005</v>
      </c>
      <c r="N142" s="16">
        <v>255768</v>
      </c>
    </row>
    <row r="143" spans="1:14" x14ac:dyDescent="0.3">
      <c r="A143" s="14"/>
      <c r="B143" s="15">
        <v>196</v>
      </c>
      <c r="C143" s="15" t="s">
        <v>18</v>
      </c>
      <c r="D143" s="15" t="s">
        <v>21</v>
      </c>
      <c r="E143" s="11">
        <f t="shared" si="2"/>
        <v>69116</v>
      </c>
      <c r="F143" s="16">
        <v>6378037</v>
      </c>
      <c r="G143" s="17">
        <v>20056</v>
      </c>
      <c r="H143" s="17">
        <v>42005</v>
      </c>
      <c r="N143" s="16">
        <v>829392</v>
      </c>
    </row>
    <row r="144" spans="1:14" x14ac:dyDescent="0.3">
      <c r="A144" s="14"/>
      <c r="B144" s="15">
        <v>197</v>
      </c>
      <c r="C144" s="15" t="s">
        <v>18</v>
      </c>
      <c r="D144" s="15" t="s">
        <v>21</v>
      </c>
      <c r="E144" s="11">
        <f t="shared" si="2"/>
        <v>15219</v>
      </c>
      <c r="F144" s="16">
        <v>1963222.6</v>
      </c>
      <c r="G144" s="17">
        <v>20086</v>
      </c>
      <c r="H144" s="17">
        <v>42036</v>
      </c>
      <c r="N144" s="16">
        <v>182628</v>
      </c>
    </row>
    <row r="145" spans="1:14" x14ac:dyDescent="0.3">
      <c r="A145" s="14"/>
      <c r="B145" s="15">
        <v>198</v>
      </c>
      <c r="C145" s="15" t="s">
        <v>18</v>
      </c>
      <c r="D145" s="15" t="s">
        <v>21</v>
      </c>
      <c r="E145" s="11">
        <f t="shared" si="2"/>
        <v>9523</v>
      </c>
      <c r="F145" s="16">
        <v>878798.05</v>
      </c>
      <c r="G145" s="17">
        <v>20088</v>
      </c>
      <c r="H145" s="17">
        <v>42036</v>
      </c>
      <c r="N145" s="16">
        <v>114276</v>
      </c>
    </row>
    <row r="146" spans="1:14" x14ac:dyDescent="0.3">
      <c r="A146" s="14"/>
      <c r="B146" s="15">
        <v>199</v>
      </c>
      <c r="C146" s="15" t="s">
        <v>18</v>
      </c>
      <c r="D146" s="15" t="s">
        <v>21</v>
      </c>
      <c r="E146" s="11">
        <f t="shared" si="2"/>
        <v>90398</v>
      </c>
      <c r="F146" s="16">
        <v>7907995.2999999998</v>
      </c>
      <c r="G146" s="17">
        <v>18039</v>
      </c>
      <c r="H146" s="17">
        <v>42036</v>
      </c>
      <c r="N146" s="16">
        <v>1084776</v>
      </c>
    </row>
    <row r="147" spans="1:14" x14ac:dyDescent="0.3">
      <c r="A147" s="14"/>
      <c r="B147" s="15">
        <v>200</v>
      </c>
      <c r="C147" s="15" t="s">
        <v>18</v>
      </c>
      <c r="D147" s="15" t="s">
        <v>21</v>
      </c>
      <c r="E147" s="11">
        <f t="shared" si="2"/>
        <v>17113</v>
      </c>
      <c r="F147" s="16">
        <v>1712678.6</v>
      </c>
      <c r="G147" s="17">
        <v>23761</v>
      </c>
      <c r="H147" s="17">
        <v>42005</v>
      </c>
      <c r="N147" s="16">
        <v>205356</v>
      </c>
    </row>
    <row r="148" spans="1:14" x14ac:dyDescent="0.3">
      <c r="A148" s="14"/>
      <c r="B148" s="15">
        <v>201</v>
      </c>
      <c r="C148" s="15" t="s">
        <v>18</v>
      </c>
      <c r="D148" s="15" t="s">
        <v>21</v>
      </c>
      <c r="E148" s="11">
        <f t="shared" si="2"/>
        <v>9415</v>
      </c>
      <c r="F148" s="16">
        <v>868811.79</v>
      </c>
      <c r="G148" s="17">
        <v>20035</v>
      </c>
      <c r="H148" s="17">
        <v>42005</v>
      </c>
      <c r="N148" s="16">
        <v>112980</v>
      </c>
    </row>
    <row r="149" spans="1:14" x14ac:dyDescent="0.3">
      <c r="A149" s="14"/>
      <c r="B149" s="15">
        <v>202</v>
      </c>
      <c r="C149" s="15" t="s">
        <v>18</v>
      </c>
      <c r="D149" s="15" t="s">
        <v>21</v>
      </c>
      <c r="E149" s="11">
        <f t="shared" si="2"/>
        <v>8224</v>
      </c>
      <c r="F149" s="16">
        <v>780606</v>
      </c>
      <c r="G149" s="17">
        <v>20863</v>
      </c>
      <c r="H149" s="17">
        <v>42036</v>
      </c>
      <c r="N149" s="16">
        <v>98688</v>
      </c>
    </row>
    <row r="150" spans="1:14" x14ac:dyDescent="0.3">
      <c r="A150" s="14"/>
      <c r="B150" s="15">
        <v>203</v>
      </c>
      <c r="C150" s="15" t="s">
        <v>18</v>
      </c>
      <c r="D150" s="15" t="s">
        <v>21</v>
      </c>
      <c r="E150" s="11">
        <f t="shared" si="2"/>
        <v>7644</v>
      </c>
      <c r="F150" s="16">
        <v>764989</v>
      </c>
      <c r="G150" s="17">
        <v>23743</v>
      </c>
      <c r="H150" s="17">
        <v>42036</v>
      </c>
      <c r="N150" s="16">
        <v>91728</v>
      </c>
    </row>
    <row r="151" spans="1:14" x14ac:dyDescent="0.3">
      <c r="A151" s="14"/>
      <c r="B151" s="15">
        <v>204</v>
      </c>
      <c r="C151" s="15" t="s">
        <v>18</v>
      </c>
      <c r="D151" s="15" t="s">
        <v>21</v>
      </c>
      <c r="E151" s="11">
        <f t="shared" si="2"/>
        <v>10017</v>
      </c>
      <c r="F151" s="16">
        <v>924324</v>
      </c>
      <c r="G151" s="17">
        <v>20065</v>
      </c>
      <c r="H151" s="17">
        <v>42036</v>
      </c>
      <c r="N151" s="16">
        <v>120204</v>
      </c>
    </row>
    <row r="152" spans="1:14" x14ac:dyDescent="0.3">
      <c r="A152" s="14"/>
      <c r="B152" s="15">
        <v>205</v>
      </c>
      <c r="C152" s="15" t="s">
        <v>20</v>
      </c>
      <c r="D152" s="15" t="s">
        <v>21</v>
      </c>
      <c r="E152" s="11">
        <f t="shared" si="2"/>
        <v>20266</v>
      </c>
      <c r="F152" s="16">
        <v>2108432.4</v>
      </c>
      <c r="G152" s="17">
        <v>24852</v>
      </c>
      <c r="H152" s="17">
        <v>42036</v>
      </c>
      <c r="N152" s="16">
        <v>243192</v>
      </c>
    </row>
    <row r="153" spans="1:14" x14ac:dyDescent="0.3">
      <c r="A153" s="14"/>
      <c r="B153" s="15">
        <v>206</v>
      </c>
      <c r="C153" s="15" t="s">
        <v>20</v>
      </c>
      <c r="D153" s="15" t="s">
        <v>21</v>
      </c>
      <c r="E153" s="11">
        <f t="shared" si="2"/>
        <v>23471</v>
      </c>
      <c r="F153" s="16">
        <v>2377184.5499999998</v>
      </c>
      <c r="G153" s="17">
        <v>22609</v>
      </c>
      <c r="H153" s="17">
        <v>42036</v>
      </c>
      <c r="N153" s="16">
        <v>281652</v>
      </c>
    </row>
    <row r="154" spans="1:14" x14ac:dyDescent="0.3">
      <c r="A154" s="14"/>
      <c r="B154" s="15">
        <v>207</v>
      </c>
      <c r="C154" s="15" t="s">
        <v>18</v>
      </c>
      <c r="D154" s="15" t="s">
        <v>21</v>
      </c>
      <c r="E154" s="11">
        <f t="shared" si="2"/>
        <v>10830</v>
      </c>
      <c r="F154" s="16">
        <v>1121588</v>
      </c>
      <c r="G154" s="17">
        <v>21977</v>
      </c>
      <c r="H154" s="17">
        <v>42036</v>
      </c>
      <c r="N154" s="16">
        <v>129960</v>
      </c>
    </row>
    <row r="155" spans="1:14" x14ac:dyDescent="0.3">
      <c r="A155" s="14"/>
      <c r="B155" s="15">
        <v>208</v>
      </c>
      <c r="C155" s="15" t="s">
        <v>18</v>
      </c>
      <c r="D155" s="15" t="s">
        <v>21</v>
      </c>
      <c r="E155" s="11">
        <f t="shared" si="2"/>
        <v>19074</v>
      </c>
      <c r="F155" s="16">
        <v>1826662.04</v>
      </c>
      <c r="G155" s="17">
        <v>17899</v>
      </c>
      <c r="H155" s="17">
        <v>42005</v>
      </c>
      <c r="N155" s="16">
        <v>228888</v>
      </c>
    </row>
    <row r="156" spans="1:14" x14ac:dyDescent="0.3">
      <c r="A156" s="14"/>
      <c r="B156" s="15">
        <v>209</v>
      </c>
      <c r="C156" s="15" t="s">
        <v>18</v>
      </c>
      <c r="D156" s="15" t="s">
        <v>21</v>
      </c>
      <c r="E156" s="11">
        <f t="shared" si="2"/>
        <v>73359</v>
      </c>
      <c r="F156" s="16">
        <v>7024821.25</v>
      </c>
      <c r="G156" s="17">
        <v>21539</v>
      </c>
      <c r="H156" s="17">
        <v>42095</v>
      </c>
      <c r="N156" s="16">
        <v>880308</v>
      </c>
    </row>
    <row r="157" spans="1:14" x14ac:dyDescent="0.3">
      <c r="A157" s="14"/>
      <c r="B157" s="15">
        <v>210</v>
      </c>
      <c r="C157" s="15" t="s">
        <v>18</v>
      </c>
      <c r="D157" s="15" t="s">
        <v>21</v>
      </c>
      <c r="E157" s="11">
        <f t="shared" si="2"/>
        <v>30327</v>
      </c>
      <c r="F157" s="16">
        <v>3016925</v>
      </c>
      <c r="G157" s="17">
        <v>18264</v>
      </c>
      <c r="H157" s="17">
        <v>42095</v>
      </c>
      <c r="N157" s="16">
        <v>363924</v>
      </c>
    </row>
    <row r="158" spans="1:14" x14ac:dyDescent="0.3">
      <c r="A158" s="14"/>
      <c r="B158" s="15">
        <v>211</v>
      </c>
      <c r="C158" s="15" t="s">
        <v>18</v>
      </c>
      <c r="D158" s="15" t="s">
        <v>21</v>
      </c>
      <c r="E158" s="11">
        <f t="shared" si="2"/>
        <v>7824</v>
      </c>
      <c r="F158" s="16">
        <v>829918.75</v>
      </c>
      <c r="G158" s="17">
        <v>20056</v>
      </c>
      <c r="H158" s="17">
        <v>42156</v>
      </c>
      <c r="N158" s="16">
        <v>93888</v>
      </c>
    </row>
    <row r="159" spans="1:14" x14ac:dyDescent="0.3">
      <c r="A159" s="14"/>
      <c r="B159" s="15">
        <v>212</v>
      </c>
      <c r="C159" s="15" t="s">
        <v>18</v>
      </c>
      <c r="D159" s="15" t="s">
        <v>21</v>
      </c>
      <c r="E159" s="11">
        <f t="shared" si="2"/>
        <v>4624</v>
      </c>
      <c r="F159" s="16">
        <v>538831.5</v>
      </c>
      <c r="G159" s="17">
        <v>23380</v>
      </c>
      <c r="H159" s="17">
        <v>42156</v>
      </c>
      <c r="N159" s="16">
        <v>55488</v>
      </c>
    </row>
    <row r="160" spans="1:14" x14ac:dyDescent="0.3">
      <c r="A160" s="14"/>
      <c r="B160" s="15">
        <v>213</v>
      </c>
      <c r="C160" s="15" t="s">
        <v>20</v>
      </c>
      <c r="D160" s="15" t="s">
        <v>21</v>
      </c>
      <c r="E160" s="11">
        <f t="shared" si="2"/>
        <v>7005</v>
      </c>
      <c r="F160" s="16">
        <v>785158.75</v>
      </c>
      <c r="G160" s="17">
        <v>20702</v>
      </c>
      <c r="H160" s="17">
        <v>42156</v>
      </c>
      <c r="N160" s="16">
        <v>84060</v>
      </c>
    </row>
    <row r="161" spans="1:14" x14ac:dyDescent="0.3">
      <c r="A161" s="14"/>
      <c r="B161" s="15">
        <v>214</v>
      </c>
      <c r="C161" s="15" t="s">
        <v>18</v>
      </c>
      <c r="D161" s="15" t="s">
        <v>21</v>
      </c>
      <c r="E161" s="11">
        <f t="shared" si="2"/>
        <v>1304</v>
      </c>
      <c r="F161" s="16">
        <v>153166</v>
      </c>
      <c r="G161" s="17">
        <v>23664</v>
      </c>
      <c r="H161" s="17">
        <v>42156</v>
      </c>
      <c r="N161" s="16">
        <v>15648</v>
      </c>
    </row>
    <row r="162" spans="1:14" x14ac:dyDescent="0.3">
      <c r="A162" s="14"/>
      <c r="B162" s="15">
        <v>215</v>
      </c>
      <c r="C162" s="15" t="s">
        <v>18</v>
      </c>
      <c r="D162" s="15" t="s">
        <v>21</v>
      </c>
      <c r="E162" s="11">
        <f t="shared" si="2"/>
        <v>8520</v>
      </c>
      <c r="F162" s="16">
        <v>868052.7</v>
      </c>
      <c r="G162" s="17">
        <v>19964</v>
      </c>
      <c r="H162" s="17">
        <v>42156</v>
      </c>
      <c r="N162" s="16">
        <v>102240</v>
      </c>
    </row>
    <row r="163" spans="1:14" x14ac:dyDescent="0.3">
      <c r="A163" s="14"/>
      <c r="B163" s="15">
        <v>216</v>
      </c>
      <c r="C163" s="15" t="s">
        <v>18</v>
      </c>
      <c r="D163" s="15" t="s">
        <v>21</v>
      </c>
      <c r="E163" s="11">
        <f t="shared" si="2"/>
        <v>923</v>
      </c>
      <c r="F163" s="16">
        <v>108449.55</v>
      </c>
      <c r="G163" s="17">
        <v>19979</v>
      </c>
      <c r="H163" s="17">
        <v>42156</v>
      </c>
      <c r="N163" s="16">
        <v>11076</v>
      </c>
    </row>
    <row r="164" spans="1:14" x14ac:dyDescent="0.3">
      <c r="A164" s="14"/>
      <c r="B164" s="15">
        <v>217</v>
      </c>
      <c r="C164" s="15" t="s">
        <v>18</v>
      </c>
      <c r="D164" s="15" t="s">
        <v>21</v>
      </c>
      <c r="E164" s="11">
        <f t="shared" si="2"/>
        <v>870</v>
      </c>
      <c r="F164" s="16">
        <v>102250.8</v>
      </c>
      <c r="G164" s="17">
        <v>23743</v>
      </c>
      <c r="H164" s="17">
        <v>42156</v>
      </c>
      <c r="N164" s="16">
        <v>10440</v>
      </c>
    </row>
    <row r="165" spans="1:14" x14ac:dyDescent="0.3">
      <c r="A165" s="14"/>
      <c r="B165" s="15">
        <v>218</v>
      </c>
      <c r="C165" s="15" t="s">
        <v>20</v>
      </c>
      <c r="D165" s="15" t="s">
        <v>21</v>
      </c>
      <c r="E165" s="11">
        <f t="shared" si="2"/>
        <v>10297</v>
      </c>
      <c r="F165" s="16">
        <v>1251661</v>
      </c>
      <c r="G165" s="17">
        <v>23890</v>
      </c>
      <c r="H165" s="17">
        <v>42156</v>
      </c>
      <c r="N165" s="16">
        <v>123564</v>
      </c>
    </row>
    <row r="166" spans="1:14" x14ac:dyDescent="0.3">
      <c r="A166" s="14"/>
      <c r="B166" s="15">
        <v>219</v>
      </c>
      <c r="C166" s="15" t="s">
        <v>18</v>
      </c>
      <c r="D166" s="15" t="s">
        <v>21</v>
      </c>
      <c r="E166" s="11">
        <f t="shared" si="2"/>
        <v>24931</v>
      </c>
      <c r="F166" s="16">
        <v>2928851</v>
      </c>
      <c r="G166" s="17">
        <v>23909</v>
      </c>
      <c r="H166" s="17">
        <v>42217</v>
      </c>
      <c r="N166" s="16">
        <v>299172</v>
      </c>
    </row>
    <row r="167" spans="1:14" x14ac:dyDescent="0.3">
      <c r="A167" s="14"/>
      <c r="B167" s="15">
        <v>220</v>
      </c>
      <c r="C167" s="15" t="s">
        <v>18</v>
      </c>
      <c r="D167" s="15" t="s">
        <v>21</v>
      </c>
      <c r="E167" s="11">
        <f t="shared" si="2"/>
        <v>580</v>
      </c>
      <c r="F167" s="16">
        <v>59963</v>
      </c>
      <c r="G167" s="17">
        <v>19426</v>
      </c>
      <c r="H167" s="17">
        <v>42217</v>
      </c>
      <c r="N167" s="16">
        <v>6960</v>
      </c>
    </row>
    <row r="168" spans="1:14" x14ac:dyDescent="0.3">
      <c r="A168" s="14"/>
      <c r="B168" s="15">
        <v>221</v>
      </c>
      <c r="C168" s="15" t="s">
        <v>18</v>
      </c>
      <c r="D168" s="15" t="s">
        <v>21</v>
      </c>
      <c r="E168" s="11">
        <f t="shared" si="2"/>
        <v>7739</v>
      </c>
      <c r="F168" s="16">
        <v>893351</v>
      </c>
      <c r="G168" s="17">
        <v>23004</v>
      </c>
      <c r="H168" s="17">
        <v>42309</v>
      </c>
      <c r="N168" s="16">
        <v>92868</v>
      </c>
    </row>
    <row r="169" spans="1:14" x14ac:dyDescent="0.3">
      <c r="A169" s="14"/>
      <c r="B169" s="15">
        <v>15</v>
      </c>
      <c r="C169" s="15" t="s">
        <v>18</v>
      </c>
      <c r="D169" s="15" t="s">
        <v>21</v>
      </c>
      <c r="E169" s="11">
        <f t="shared" si="2"/>
        <v>4159.3</v>
      </c>
      <c r="F169" s="16">
        <v>583106</v>
      </c>
      <c r="G169" s="17">
        <v>21195</v>
      </c>
      <c r="H169" s="17">
        <v>39630</v>
      </c>
      <c r="N169" s="16">
        <v>49911.600000000006</v>
      </c>
    </row>
    <row r="170" spans="1:14" x14ac:dyDescent="0.3">
      <c r="A170" s="14"/>
      <c r="B170" s="15">
        <v>14</v>
      </c>
      <c r="C170" s="15" t="s">
        <v>20</v>
      </c>
      <c r="D170" s="15" t="s">
        <v>21</v>
      </c>
      <c r="E170" s="11">
        <f t="shared" si="2"/>
        <v>4311.6000000000004</v>
      </c>
      <c r="F170" s="16">
        <v>602909</v>
      </c>
      <c r="G170" s="17">
        <v>21549</v>
      </c>
      <c r="H170" s="17">
        <v>39630</v>
      </c>
      <c r="N170" s="16">
        <v>51739.200000000004</v>
      </c>
    </row>
    <row r="171" spans="1:14" x14ac:dyDescent="0.3">
      <c r="A171" s="14"/>
      <c r="B171" s="15">
        <v>44</v>
      </c>
      <c r="C171" s="15" t="s">
        <v>18</v>
      </c>
      <c r="D171" s="15" t="s">
        <v>21</v>
      </c>
      <c r="E171" s="11">
        <f t="shared" si="2"/>
        <v>5557.5099999999993</v>
      </c>
      <c r="F171" s="16">
        <v>841629.55</v>
      </c>
      <c r="G171" s="17">
        <v>18492</v>
      </c>
      <c r="H171" s="17">
        <v>40422</v>
      </c>
      <c r="N171" s="16">
        <v>66690.12</v>
      </c>
    </row>
    <row r="172" spans="1:14" x14ac:dyDescent="0.3">
      <c r="A172" s="14"/>
      <c r="B172" s="15">
        <v>17</v>
      </c>
      <c r="C172" s="15" t="s">
        <v>20</v>
      </c>
      <c r="D172" s="15" t="s">
        <v>21</v>
      </c>
      <c r="E172" s="11">
        <f t="shared" si="2"/>
        <v>4324</v>
      </c>
      <c r="F172" s="16">
        <v>870183</v>
      </c>
      <c r="G172" s="17">
        <v>21186</v>
      </c>
      <c r="H172" s="17">
        <v>39630</v>
      </c>
      <c r="N172" s="16">
        <v>51888</v>
      </c>
    </row>
    <row r="173" spans="1:14" x14ac:dyDescent="0.3">
      <c r="A173" s="14"/>
      <c r="B173" s="15">
        <v>16</v>
      </c>
      <c r="C173" s="15" t="s">
        <v>18</v>
      </c>
      <c r="D173" s="15" t="s">
        <v>21</v>
      </c>
      <c r="E173" s="11">
        <f t="shared" si="2"/>
        <v>7084.1000000000013</v>
      </c>
      <c r="F173" s="16">
        <v>986401</v>
      </c>
      <c r="G173" s="17">
        <v>21073</v>
      </c>
      <c r="H173" s="17">
        <v>39630</v>
      </c>
      <c r="N173" s="16">
        <v>85009.200000000012</v>
      </c>
    </row>
    <row r="174" spans="1:14" x14ac:dyDescent="0.3">
      <c r="A174" s="14"/>
      <c r="B174" s="15">
        <v>18</v>
      </c>
      <c r="C174" s="15" t="s">
        <v>18</v>
      </c>
      <c r="D174" s="15" t="s">
        <v>21</v>
      </c>
      <c r="E174" s="11">
        <f t="shared" si="2"/>
        <v>5223.7</v>
      </c>
      <c r="F174" s="16">
        <v>1029285</v>
      </c>
      <c r="G174" s="17">
        <v>21367</v>
      </c>
      <c r="H174" s="17">
        <v>39630</v>
      </c>
      <c r="N174" s="16">
        <v>62684.399999999994</v>
      </c>
    </row>
    <row r="175" spans="1:14" x14ac:dyDescent="0.3">
      <c r="A175" s="14"/>
      <c r="B175" s="15">
        <v>42</v>
      </c>
      <c r="C175" s="15" t="s">
        <v>18</v>
      </c>
      <c r="D175" s="15" t="s">
        <v>21</v>
      </c>
      <c r="E175" s="11">
        <f t="shared" si="2"/>
        <v>7115.52</v>
      </c>
      <c r="F175" s="16">
        <v>1077573.8</v>
      </c>
      <c r="G175" s="17">
        <v>18264</v>
      </c>
      <c r="H175" s="17">
        <v>40391</v>
      </c>
      <c r="N175" s="16">
        <v>85386.240000000005</v>
      </c>
    </row>
    <row r="176" spans="1:14" x14ac:dyDescent="0.3">
      <c r="A176" s="14"/>
      <c r="B176" s="15">
        <v>48</v>
      </c>
      <c r="C176" s="15" t="s">
        <v>18</v>
      </c>
      <c r="D176" s="15" t="s">
        <v>21</v>
      </c>
      <c r="E176" s="11">
        <f t="shared" si="2"/>
        <v>7395.95</v>
      </c>
      <c r="F176" s="16">
        <v>1120042.8999999999</v>
      </c>
      <c r="G176" s="17">
        <v>18264</v>
      </c>
      <c r="H176" s="17">
        <v>40422</v>
      </c>
      <c r="N176" s="16">
        <v>88751.4</v>
      </c>
    </row>
    <row r="177" spans="1:14" x14ac:dyDescent="0.3">
      <c r="A177" s="14"/>
      <c r="B177" s="15">
        <v>13</v>
      </c>
      <c r="C177" s="15" t="s">
        <v>20</v>
      </c>
      <c r="D177" s="15" t="s">
        <v>21</v>
      </c>
      <c r="E177" s="11">
        <f t="shared" si="2"/>
        <v>8120.5</v>
      </c>
      <c r="F177" s="16">
        <v>1135519</v>
      </c>
      <c r="G177" s="17">
        <v>20943</v>
      </c>
      <c r="H177" s="17">
        <v>39630</v>
      </c>
      <c r="N177" s="16">
        <v>97446</v>
      </c>
    </row>
    <row r="178" spans="1:14" x14ac:dyDescent="0.3">
      <c r="A178" s="14"/>
      <c r="B178" s="15">
        <v>96</v>
      </c>
      <c r="C178" s="15" t="s">
        <v>20</v>
      </c>
      <c r="D178" s="15" t="s">
        <v>21</v>
      </c>
      <c r="E178" s="11">
        <f t="shared" si="2"/>
        <v>6444</v>
      </c>
      <c r="F178" s="16">
        <v>1191350</v>
      </c>
      <c r="G178" s="17">
        <v>27753</v>
      </c>
      <c r="H178" s="17">
        <v>40787</v>
      </c>
      <c r="N178" s="16">
        <v>77328</v>
      </c>
    </row>
    <row r="179" spans="1:14" x14ac:dyDescent="0.3">
      <c r="A179" s="14"/>
      <c r="B179" s="15">
        <v>65</v>
      </c>
      <c r="C179" s="15" t="s">
        <v>18</v>
      </c>
      <c r="D179" s="15" t="s">
        <v>21</v>
      </c>
      <c r="E179" s="11">
        <f t="shared" si="2"/>
        <v>7804</v>
      </c>
      <c r="F179" s="16">
        <v>1342125</v>
      </c>
      <c r="G179" s="17">
        <v>22216</v>
      </c>
      <c r="H179" s="17">
        <v>40513</v>
      </c>
      <c r="N179" s="16">
        <v>93648</v>
      </c>
    </row>
    <row r="180" spans="1:14" x14ac:dyDescent="0.3">
      <c r="A180" s="14"/>
      <c r="B180" s="15">
        <v>39</v>
      </c>
      <c r="C180" s="15" t="s">
        <v>18</v>
      </c>
      <c r="D180" s="15" t="s">
        <v>21</v>
      </c>
      <c r="E180" s="11">
        <f t="shared" si="2"/>
        <v>10678.25</v>
      </c>
      <c r="F180" s="16">
        <v>1423623.7</v>
      </c>
      <c r="G180" s="17">
        <v>18264</v>
      </c>
      <c r="H180" s="17">
        <v>40360</v>
      </c>
      <c r="N180" s="16">
        <v>128139</v>
      </c>
    </row>
    <row r="181" spans="1:14" x14ac:dyDescent="0.3">
      <c r="A181" s="14"/>
      <c r="B181" s="15">
        <v>59</v>
      </c>
      <c r="C181" s="15" t="s">
        <v>18</v>
      </c>
      <c r="D181" s="15" t="s">
        <v>21</v>
      </c>
      <c r="E181" s="11">
        <f t="shared" si="2"/>
        <v>10895</v>
      </c>
      <c r="F181" s="16">
        <v>1472104</v>
      </c>
      <c r="G181" s="17">
        <v>21770</v>
      </c>
      <c r="H181" s="17">
        <v>40513</v>
      </c>
      <c r="N181" s="16">
        <v>130740</v>
      </c>
    </row>
    <row r="182" spans="1:14" x14ac:dyDescent="0.3">
      <c r="A182" s="14"/>
      <c r="B182" s="15">
        <v>97</v>
      </c>
      <c r="C182" s="15" t="s">
        <v>20</v>
      </c>
      <c r="D182" s="15" t="s">
        <v>21</v>
      </c>
      <c r="E182" s="11">
        <f t="shared" si="2"/>
        <v>12072</v>
      </c>
      <c r="F182" s="16">
        <v>1665906.9</v>
      </c>
      <c r="G182" s="17">
        <v>22282</v>
      </c>
      <c r="H182" s="17">
        <v>40787</v>
      </c>
      <c r="N182" s="16">
        <v>144864</v>
      </c>
    </row>
    <row r="183" spans="1:14" x14ac:dyDescent="0.3">
      <c r="A183" s="14"/>
      <c r="B183" s="15">
        <v>40</v>
      </c>
      <c r="C183" s="15" t="s">
        <v>18</v>
      </c>
      <c r="D183" s="15" t="s">
        <v>21</v>
      </c>
      <c r="E183" s="11">
        <f t="shared" si="2"/>
        <v>13544.57</v>
      </c>
      <c r="F183" s="16">
        <v>1757001.27</v>
      </c>
      <c r="G183" s="17">
        <v>19687</v>
      </c>
      <c r="H183" s="17">
        <v>40360</v>
      </c>
      <c r="N183" s="16">
        <v>162534.84</v>
      </c>
    </row>
    <row r="184" spans="1:14" x14ac:dyDescent="0.3">
      <c r="A184" s="14"/>
      <c r="B184" s="15">
        <v>49</v>
      </c>
      <c r="C184" s="15" t="s">
        <v>18</v>
      </c>
      <c r="D184" s="15" t="s">
        <v>21</v>
      </c>
      <c r="E184" s="11">
        <f t="shared" si="2"/>
        <v>11728.5</v>
      </c>
      <c r="F184" s="16">
        <v>1776161.65</v>
      </c>
      <c r="G184" s="17">
        <v>18479</v>
      </c>
      <c r="H184" s="17">
        <v>40422</v>
      </c>
      <c r="N184" s="16">
        <v>140742</v>
      </c>
    </row>
    <row r="185" spans="1:14" x14ac:dyDescent="0.3">
      <c r="A185" s="14"/>
      <c r="B185" s="15">
        <v>19</v>
      </c>
      <c r="C185" s="15" t="s">
        <v>18</v>
      </c>
      <c r="D185" s="15" t="s">
        <v>21</v>
      </c>
      <c r="E185" s="11">
        <f t="shared" si="2"/>
        <v>11622.166666666666</v>
      </c>
      <c r="F185" s="16">
        <v>2073865</v>
      </c>
      <c r="G185" s="17">
        <v>13611</v>
      </c>
      <c r="H185" s="17">
        <v>39995</v>
      </c>
      <c r="N185" s="16">
        <v>139466</v>
      </c>
    </row>
    <row r="186" spans="1:14" x14ac:dyDescent="0.3">
      <c r="A186" s="14"/>
      <c r="B186" s="15">
        <v>83</v>
      </c>
      <c r="C186" s="15" t="s">
        <v>20</v>
      </c>
      <c r="D186" s="15" t="s">
        <v>21</v>
      </c>
      <c r="E186" s="11">
        <f t="shared" si="2"/>
        <v>15500</v>
      </c>
      <c r="F186" s="16">
        <v>2594065.4</v>
      </c>
      <c r="G186" s="17">
        <v>21185</v>
      </c>
      <c r="H186" s="17">
        <v>40695</v>
      </c>
      <c r="N186" s="16">
        <v>186000</v>
      </c>
    </row>
    <row r="187" spans="1:14" x14ac:dyDescent="0.3">
      <c r="A187" s="14"/>
      <c r="B187" s="15">
        <v>32</v>
      </c>
      <c r="C187" s="15" t="s">
        <v>18</v>
      </c>
      <c r="D187" s="15" t="s">
        <v>21</v>
      </c>
      <c r="E187" s="11">
        <f t="shared" si="2"/>
        <v>21314</v>
      </c>
      <c r="F187" s="16">
        <v>2652333.5</v>
      </c>
      <c r="G187" s="17">
        <v>18398</v>
      </c>
      <c r="H187" s="17">
        <v>40330</v>
      </c>
      <c r="N187" s="16">
        <v>255768</v>
      </c>
    </row>
    <row r="188" spans="1:14" x14ac:dyDescent="0.3">
      <c r="A188" s="14"/>
      <c r="B188" s="15">
        <v>27</v>
      </c>
      <c r="C188" s="15" t="s">
        <v>18</v>
      </c>
      <c r="D188" s="15" t="s">
        <v>21</v>
      </c>
      <c r="E188" s="11">
        <f t="shared" si="2"/>
        <v>24608</v>
      </c>
      <c r="F188" s="16">
        <v>3330919</v>
      </c>
      <c r="G188" s="17">
        <v>20503</v>
      </c>
      <c r="H188" s="17">
        <v>40057</v>
      </c>
      <c r="N188" s="16">
        <v>295296</v>
      </c>
    </row>
    <row r="189" spans="1:14" x14ac:dyDescent="0.3">
      <c r="A189" s="14"/>
      <c r="B189" s="15">
        <v>73</v>
      </c>
      <c r="C189" s="15" t="s">
        <v>18</v>
      </c>
      <c r="D189" s="15" t="s">
        <v>21</v>
      </c>
      <c r="E189" s="11">
        <f t="shared" si="2"/>
        <v>23051</v>
      </c>
      <c r="F189" s="16">
        <v>3856105.55</v>
      </c>
      <c r="G189" s="17">
        <v>23080</v>
      </c>
      <c r="H189" s="17">
        <v>40544</v>
      </c>
      <c r="N189" s="16">
        <v>276612</v>
      </c>
    </row>
    <row r="190" spans="1:14" x14ac:dyDescent="0.3">
      <c r="A190" s="14"/>
      <c r="B190" s="15">
        <v>20</v>
      </c>
      <c r="C190" s="15" t="s">
        <v>18</v>
      </c>
      <c r="D190" s="15" t="s">
        <v>21</v>
      </c>
      <c r="E190" s="11">
        <f t="shared" si="2"/>
        <v>33038.416666666664</v>
      </c>
      <c r="F190" s="16">
        <v>5467203</v>
      </c>
      <c r="G190" s="17">
        <v>14824</v>
      </c>
      <c r="H190" s="17">
        <v>39995</v>
      </c>
      <c r="N190" s="16">
        <v>396461</v>
      </c>
    </row>
    <row r="191" spans="1:14" x14ac:dyDescent="0.3">
      <c r="A191" s="14"/>
      <c r="B191" s="15">
        <v>29</v>
      </c>
      <c r="C191" s="15" t="s">
        <v>18</v>
      </c>
      <c r="D191" s="15" t="s">
        <v>21</v>
      </c>
      <c r="E191" s="11">
        <f t="shared" si="2"/>
        <v>40167</v>
      </c>
      <c r="F191" s="16">
        <v>5612147</v>
      </c>
      <c r="G191" s="17">
        <v>19906</v>
      </c>
      <c r="H191" s="17">
        <v>39965</v>
      </c>
      <c r="N191" s="16">
        <v>482004</v>
      </c>
    </row>
    <row r="192" spans="1:14" x14ac:dyDescent="0.3">
      <c r="A192" s="14"/>
      <c r="B192" s="15">
        <v>9</v>
      </c>
      <c r="C192" s="15" t="s">
        <v>20</v>
      </c>
      <c r="D192" s="15" t="s">
        <v>22</v>
      </c>
      <c r="E192" s="11">
        <f t="shared" si="2"/>
        <v>11570</v>
      </c>
      <c r="F192" s="16">
        <v>1218868</v>
      </c>
      <c r="G192" s="17">
        <v>18264</v>
      </c>
      <c r="H192" s="17">
        <v>39630</v>
      </c>
      <c r="N192" s="16">
        <v>138840</v>
      </c>
    </row>
    <row r="193" spans="1:14" x14ac:dyDescent="0.3">
      <c r="A193" s="14"/>
      <c r="B193" s="15">
        <v>10</v>
      </c>
      <c r="C193" s="15" t="s">
        <v>18</v>
      </c>
      <c r="D193" s="15" t="s">
        <v>22</v>
      </c>
      <c r="E193" s="11">
        <f t="shared" si="2"/>
        <v>10502.1</v>
      </c>
      <c r="F193" s="16">
        <v>1106319</v>
      </c>
      <c r="G193" s="17">
        <v>18994</v>
      </c>
      <c r="H193" s="17">
        <v>39630</v>
      </c>
      <c r="N193" s="16">
        <v>126025.20000000001</v>
      </c>
    </row>
    <row r="194" spans="1:14" x14ac:dyDescent="0.3">
      <c r="A194" s="14"/>
      <c r="B194" s="15">
        <v>11</v>
      </c>
      <c r="C194" s="15" t="s">
        <v>20</v>
      </c>
      <c r="D194" s="15" t="s">
        <v>22</v>
      </c>
      <c r="E194" s="11">
        <f t="shared" si="2"/>
        <v>7640</v>
      </c>
      <c r="F194" s="16">
        <v>806693</v>
      </c>
      <c r="G194" s="17">
        <v>19801</v>
      </c>
      <c r="H194" s="17">
        <v>39630</v>
      </c>
      <c r="N194" s="16">
        <v>91680</v>
      </c>
    </row>
    <row r="195" spans="1:14" x14ac:dyDescent="0.3">
      <c r="A195" s="14"/>
      <c r="B195" s="15">
        <v>21</v>
      </c>
      <c r="C195" s="15" t="s">
        <v>18</v>
      </c>
      <c r="D195" s="15" t="s">
        <v>22</v>
      </c>
      <c r="E195" s="11">
        <f t="shared" si="2"/>
        <v>5043.2</v>
      </c>
      <c r="F195" s="16">
        <v>652147</v>
      </c>
      <c r="G195" s="17">
        <v>23012</v>
      </c>
      <c r="H195" s="17">
        <v>39904</v>
      </c>
      <c r="N195" s="16">
        <v>60518.399999999994</v>
      </c>
    </row>
    <row r="196" spans="1:14" x14ac:dyDescent="0.3">
      <c r="A196" s="14"/>
      <c r="B196" s="15">
        <v>24</v>
      </c>
      <c r="C196" s="15" t="s">
        <v>18</v>
      </c>
      <c r="D196" s="15" t="s">
        <v>22</v>
      </c>
      <c r="E196" s="11">
        <f t="shared" si="2"/>
        <v>11449.299999999997</v>
      </c>
      <c r="F196" s="16">
        <v>1181258</v>
      </c>
      <c r="G196" s="17">
        <v>21916</v>
      </c>
      <c r="H196" s="17">
        <v>39904</v>
      </c>
      <c r="N196" s="16">
        <v>137391.59999999998</v>
      </c>
    </row>
    <row r="197" spans="1:14" x14ac:dyDescent="0.3">
      <c r="A197" s="14"/>
      <c r="B197" s="15">
        <v>12</v>
      </c>
      <c r="C197" s="15" t="s">
        <v>18</v>
      </c>
      <c r="D197" s="15" t="s">
        <v>22</v>
      </c>
      <c r="E197" s="11">
        <f t="shared" si="2"/>
        <v>4930</v>
      </c>
      <c r="F197" s="16">
        <v>536419</v>
      </c>
      <c r="G197" s="17">
        <v>23743</v>
      </c>
      <c r="H197" s="17">
        <v>39630</v>
      </c>
      <c r="N197" s="16">
        <v>59160</v>
      </c>
    </row>
    <row r="198" spans="1:14" x14ac:dyDescent="0.3">
      <c r="A198" s="14"/>
      <c r="B198" s="15">
        <v>23</v>
      </c>
      <c r="C198" s="15" t="s">
        <v>18</v>
      </c>
      <c r="D198" s="15" t="s">
        <v>22</v>
      </c>
      <c r="E198" s="11">
        <f t="shared" si="2"/>
        <v>4316.3</v>
      </c>
      <c r="F198" s="16">
        <v>467061</v>
      </c>
      <c r="G198" s="17">
        <v>26665</v>
      </c>
      <c r="H198" s="17">
        <v>39904</v>
      </c>
      <c r="N198" s="16">
        <v>51795.600000000006</v>
      </c>
    </row>
    <row r="199" spans="1:14" x14ac:dyDescent="0.3">
      <c r="A199" s="14"/>
      <c r="B199" s="15">
        <v>25</v>
      </c>
      <c r="C199" s="15" t="s">
        <v>18</v>
      </c>
      <c r="D199" s="15" t="s">
        <v>22</v>
      </c>
      <c r="E199" s="11">
        <f t="shared" si="2"/>
        <v>11605</v>
      </c>
      <c r="F199" s="16">
        <v>1257047</v>
      </c>
      <c r="G199" s="17">
        <v>22979</v>
      </c>
      <c r="H199" s="17">
        <v>39904</v>
      </c>
      <c r="N199" s="16">
        <v>139260</v>
      </c>
    </row>
    <row r="200" spans="1:14" x14ac:dyDescent="0.3">
      <c r="A200" s="14"/>
      <c r="B200" s="15">
        <v>37</v>
      </c>
      <c r="C200" s="15" t="s">
        <v>18</v>
      </c>
      <c r="D200" s="15" t="s">
        <v>22</v>
      </c>
      <c r="E200" s="11">
        <f t="shared" si="2"/>
        <v>5333.75</v>
      </c>
      <c r="F200" s="16">
        <v>707895.75</v>
      </c>
      <c r="G200" s="17">
        <v>20821</v>
      </c>
      <c r="H200" s="17">
        <v>40391</v>
      </c>
      <c r="N200" s="16">
        <v>64005</v>
      </c>
    </row>
    <row r="201" spans="1:14" x14ac:dyDescent="0.3">
      <c r="A201" s="14"/>
      <c r="B201" s="15">
        <v>82</v>
      </c>
      <c r="C201" s="15" t="s">
        <v>20</v>
      </c>
      <c r="D201" s="15" t="s">
        <v>22</v>
      </c>
      <c r="E201" s="11">
        <f t="shared" si="2"/>
        <v>38864.75</v>
      </c>
      <c r="F201" s="16">
        <v>5117635.5</v>
      </c>
      <c r="G201" s="17">
        <v>14905</v>
      </c>
      <c r="H201" s="17">
        <v>40695</v>
      </c>
      <c r="N201" s="16">
        <v>466377</v>
      </c>
    </row>
    <row r="202" spans="1:14" x14ac:dyDescent="0.3">
      <c r="A202" s="14"/>
      <c r="B202" s="15">
        <v>85</v>
      </c>
      <c r="C202" s="15" t="s">
        <v>18</v>
      </c>
      <c r="D202" s="15" t="s">
        <v>22</v>
      </c>
      <c r="E202" s="11">
        <f t="shared" si="2"/>
        <v>17209.77</v>
      </c>
      <c r="F202" s="16">
        <v>1963978.9</v>
      </c>
      <c r="G202" s="17">
        <v>18275</v>
      </c>
      <c r="H202" s="17">
        <v>40725</v>
      </c>
      <c r="N202" s="16">
        <v>206517.24</v>
      </c>
    </row>
    <row r="203" spans="1:14" x14ac:dyDescent="0.3">
      <c r="A203" s="14"/>
      <c r="B203" s="15">
        <v>102</v>
      </c>
      <c r="C203" s="15" t="s">
        <v>20</v>
      </c>
      <c r="D203" s="15" t="s">
        <v>22</v>
      </c>
      <c r="E203" s="11">
        <f t="shared" si="2"/>
        <v>38885</v>
      </c>
      <c r="F203" s="16">
        <v>4474878.5</v>
      </c>
      <c r="G203" s="17">
        <v>19065</v>
      </c>
      <c r="H203" s="17">
        <v>40909</v>
      </c>
      <c r="N203" s="16">
        <v>466620</v>
      </c>
    </row>
    <row r="204" spans="1:14" x14ac:dyDescent="0.3">
      <c r="A204" s="14"/>
      <c r="B204" s="15">
        <v>117</v>
      </c>
      <c r="C204" s="15" t="s">
        <v>18</v>
      </c>
      <c r="D204" s="15" t="s">
        <v>22</v>
      </c>
      <c r="E204" s="11">
        <f t="shared" si="2"/>
        <v>35972</v>
      </c>
      <c r="F204" s="16">
        <v>4299338.8</v>
      </c>
      <c r="G204" s="17">
        <v>21722</v>
      </c>
      <c r="H204" s="17">
        <v>41183</v>
      </c>
      <c r="N204" s="16">
        <v>431664</v>
      </c>
    </row>
    <row r="205" spans="1:14" x14ac:dyDescent="0.3">
      <c r="A205" s="14"/>
      <c r="B205" s="15">
        <v>157</v>
      </c>
      <c r="C205" s="15" t="s">
        <v>20</v>
      </c>
      <c r="D205" s="15" t="s">
        <v>22</v>
      </c>
      <c r="E205" s="11">
        <f t="shared" ref="E205:E221" si="3">N205/12</f>
        <v>22145</v>
      </c>
      <c r="F205" s="16">
        <v>2492613.9</v>
      </c>
      <c r="G205" s="17">
        <v>21568</v>
      </c>
      <c r="H205" s="17">
        <v>41821</v>
      </c>
      <c r="N205" s="16">
        <v>265740</v>
      </c>
    </row>
    <row r="206" spans="1:14" x14ac:dyDescent="0.3">
      <c r="A206" s="14"/>
      <c r="B206" s="15">
        <v>158</v>
      </c>
      <c r="C206" s="15" t="s">
        <v>18</v>
      </c>
      <c r="D206" s="15" t="s">
        <v>22</v>
      </c>
      <c r="E206" s="11">
        <f t="shared" si="3"/>
        <v>80888</v>
      </c>
      <c r="F206" s="16">
        <v>8299089</v>
      </c>
      <c r="G206" s="17">
        <v>21916</v>
      </c>
      <c r="H206" s="17">
        <v>42005</v>
      </c>
      <c r="N206" s="16">
        <v>970656</v>
      </c>
    </row>
    <row r="207" spans="1:14" x14ac:dyDescent="0.3">
      <c r="A207" s="14"/>
      <c r="B207" s="15">
        <v>159</v>
      </c>
      <c r="C207" s="15" t="s">
        <v>18</v>
      </c>
      <c r="D207" s="15" t="s">
        <v>22</v>
      </c>
      <c r="E207" s="11">
        <f t="shared" si="3"/>
        <v>40356</v>
      </c>
      <c r="F207" s="16">
        <v>4242263.05</v>
      </c>
      <c r="G207" s="17">
        <v>18629</v>
      </c>
      <c r="H207" s="17">
        <v>42064</v>
      </c>
      <c r="N207" s="16">
        <v>484272</v>
      </c>
    </row>
    <row r="208" spans="1:14" x14ac:dyDescent="0.3">
      <c r="A208" s="14"/>
      <c r="B208" s="15">
        <v>36</v>
      </c>
      <c r="C208" s="15" t="s">
        <v>18</v>
      </c>
      <c r="D208" s="15" t="s">
        <v>22</v>
      </c>
      <c r="E208" s="11">
        <f t="shared" si="3"/>
        <v>7294</v>
      </c>
      <c r="F208" s="16">
        <v>818434.95</v>
      </c>
      <c r="G208" s="17">
        <v>18628</v>
      </c>
      <c r="H208" s="17">
        <v>40360</v>
      </c>
      <c r="N208" s="16">
        <v>87528</v>
      </c>
    </row>
    <row r="209" spans="1:14" x14ac:dyDescent="0.3">
      <c r="A209" s="14"/>
      <c r="B209" s="15">
        <v>45</v>
      </c>
      <c r="C209" s="15" t="s">
        <v>20</v>
      </c>
      <c r="D209" s="15" t="s">
        <v>22</v>
      </c>
      <c r="E209" s="11">
        <f t="shared" si="3"/>
        <v>6067</v>
      </c>
      <c r="F209" s="16">
        <v>865676.15</v>
      </c>
      <c r="G209" s="17">
        <v>18264</v>
      </c>
      <c r="H209" s="17">
        <v>40422</v>
      </c>
      <c r="N209" s="16">
        <v>72804</v>
      </c>
    </row>
    <row r="210" spans="1:14" x14ac:dyDescent="0.3">
      <c r="A210" s="14"/>
      <c r="B210" s="15">
        <v>75</v>
      </c>
      <c r="C210" s="15" t="s">
        <v>18</v>
      </c>
      <c r="D210" s="15" t="s">
        <v>22</v>
      </c>
      <c r="E210" s="11">
        <f t="shared" si="3"/>
        <v>5751</v>
      </c>
      <c r="F210" s="16">
        <v>925446.65</v>
      </c>
      <c r="G210" s="17">
        <v>18534</v>
      </c>
      <c r="H210" s="17">
        <v>40544</v>
      </c>
      <c r="N210" s="16">
        <v>69012</v>
      </c>
    </row>
    <row r="211" spans="1:14" x14ac:dyDescent="0.3">
      <c r="A211" s="14"/>
      <c r="B211" s="15">
        <v>74</v>
      </c>
      <c r="C211" s="15" t="s">
        <v>18</v>
      </c>
      <c r="D211" s="15" t="s">
        <v>22</v>
      </c>
      <c r="E211" s="11">
        <f t="shared" si="3"/>
        <v>7557</v>
      </c>
      <c r="F211" s="16">
        <v>1146288</v>
      </c>
      <c r="G211" s="17">
        <v>18607</v>
      </c>
      <c r="H211" s="17">
        <v>40544</v>
      </c>
      <c r="N211" s="16">
        <v>90684</v>
      </c>
    </row>
    <row r="212" spans="1:14" x14ac:dyDescent="0.3">
      <c r="A212" s="14"/>
      <c r="B212" s="15">
        <v>76</v>
      </c>
      <c r="C212" s="15" t="s">
        <v>18</v>
      </c>
      <c r="D212" s="15" t="s">
        <v>22</v>
      </c>
      <c r="E212" s="11">
        <f t="shared" si="3"/>
        <v>11173</v>
      </c>
      <c r="F212" s="16">
        <v>1753755.4</v>
      </c>
      <c r="G212" s="17">
        <v>18628</v>
      </c>
      <c r="H212" s="17">
        <v>40544</v>
      </c>
      <c r="N212" s="16">
        <v>134076</v>
      </c>
    </row>
    <row r="213" spans="1:14" x14ac:dyDescent="0.3">
      <c r="A213" s="14"/>
      <c r="B213" s="15">
        <v>52</v>
      </c>
      <c r="C213" s="15" t="s">
        <v>20</v>
      </c>
      <c r="D213" s="15" t="s">
        <v>22</v>
      </c>
      <c r="E213" s="11">
        <f t="shared" si="3"/>
        <v>12394</v>
      </c>
      <c r="F213" s="16">
        <v>1796683.22</v>
      </c>
      <c r="G213" s="17">
        <v>18498</v>
      </c>
      <c r="H213" s="17">
        <v>40452</v>
      </c>
      <c r="N213" s="16">
        <v>148728</v>
      </c>
    </row>
    <row r="214" spans="1:14" x14ac:dyDescent="0.3">
      <c r="A214" s="18"/>
      <c r="B214" s="19">
        <v>66</v>
      </c>
      <c r="C214" s="19" t="s">
        <v>18</v>
      </c>
      <c r="D214" s="19" t="s">
        <v>22</v>
      </c>
      <c r="E214" s="11">
        <f t="shared" si="3"/>
        <v>11527.69</v>
      </c>
      <c r="F214" s="20">
        <v>1817685.6</v>
      </c>
      <c r="G214" s="21">
        <v>18597</v>
      </c>
      <c r="H214" s="22">
        <v>40544</v>
      </c>
      <c r="N214" s="20">
        <v>138332.28</v>
      </c>
    </row>
    <row r="215" spans="1:14" x14ac:dyDescent="0.3">
      <c r="A215" s="18"/>
      <c r="B215" s="19">
        <v>81</v>
      </c>
      <c r="C215" s="19" t="s">
        <v>18</v>
      </c>
      <c r="D215" s="19" t="s">
        <v>22</v>
      </c>
      <c r="E215" s="11">
        <f t="shared" si="3"/>
        <v>17391.560000000001</v>
      </c>
      <c r="F215" s="20">
        <v>2569081.5499999998</v>
      </c>
      <c r="G215" s="23">
        <v>18070</v>
      </c>
      <c r="H215" s="23">
        <v>40664</v>
      </c>
      <c r="N215" s="20">
        <v>208698.72000000003</v>
      </c>
    </row>
    <row r="216" spans="1:14" x14ac:dyDescent="0.3">
      <c r="A216" s="18"/>
      <c r="B216" s="19">
        <v>57</v>
      </c>
      <c r="C216" s="19" t="s">
        <v>18</v>
      </c>
      <c r="D216" s="19" t="s">
        <v>22</v>
      </c>
      <c r="E216" s="11">
        <f t="shared" si="3"/>
        <v>26518.240000000002</v>
      </c>
      <c r="F216" s="20">
        <v>3303112</v>
      </c>
      <c r="G216" s="23">
        <v>15706</v>
      </c>
      <c r="H216" s="23">
        <v>40452</v>
      </c>
      <c r="N216" s="20">
        <v>318218.88</v>
      </c>
    </row>
    <row r="217" spans="1:14" x14ac:dyDescent="0.3">
      <c r="A217" s="18"/>
      <c r="B217" s="19">
        <v>43</v>
      </c>
      <c r="C217" s="19" t="s">
        <v>20</v>
      </c>
      <c r="D217" s="19" t="s">
        <v>22</v>
      </c>
      <c r="E217" s="11">
        <f t="shared" si="3"/>
        <v>5476</v>
      </c>
      <c r="F217" s="20">
        <v>918671.2</v>
      </c>
      <c r="G217" s="23">
        <v>18487</v>
      </c>
      <c r="H217" s="23">
        <v>40422</v>
      </c>
      <c r="N217" s="20">
        <v>65712</v>
      </c>
    </row>
    <row r="218" spans="1:14" x14ac:dyDescent="0.3">
      <c r="A218" s="18"/>
      <c r="B218" s="19">
        <v>30</v>
      </c>
      <c r="C218" s="19" t="s">
        <v>20</v>
      </c>
      <c r="D218" s="19" t="s">
        <v>22</v>
      </c>
      <c r="E218" s="11">
        <f t="shared" si="3"/>
        <v>12005</v>
      </c>
      <c r="F218" s="20">
        <v>1394554</v>
      </c>
      <c r="G218" s="23">
        <v>19360</v>
      </c>
      <c r="H218" s="23">
        <v>40210</v>
      </c>
      <c r="N218" s="20">
        <v>144060</v>
      </c>
    </row>
    <row r="219" spans="1:14" x14ac:dyDescent="0.3">
      <c r="A219" s="18"/>
      <c r="B219" s="19">
        <v>87</v>
      </c>
      <c r="C219" s="19" t="s">
        <v>18</v>
      </c>
      <c r="D219" s="19" t="s">
        <v>22</v>
      </c>
      <c r="E219" s="11">
        <f t="shared" si="3"/>
        <v>13297</v>
      </c>
      <c r="F219" s="20">
        <v>1780727</v>
      </c>
      <c r="G219" s="23">
        <v>22282</v>
      </c>
      <c r="H219" s="23">
        <v>40725</v>
      </c>
      <c r="N219" s="20">
        <v>159564</v>
      </c>
    </row>
    <row r="220" spans="1:14" x14ac:dyDescent="0.3">
      <c r="A220" s="18"/>
      <c r="B220" s="19">
        <v>7</v>
      </c>
      <c r="C220" s="19" t="s">
        <v>18</v>
      </c>
      <c r="D220" s="19" t="s">
        <v>22</v>
      </c>
      <c r="E220" s="11">
        <f t="shared" si="3"/>
        <v>20771</v>
      </c>
      <c r="F220" s="20">
        <v>2796630.9</v>
      </c>
      <c r="G220" s="23">
        <v>17176</v>
      </c>
      <c r="H220" s="23">
        <v>39387</v>
      </c>
      <c r="N220" s="20">
        <v>249252</v>
      </c>
    </row>
    <row r="221" spans="1:14" x14ac:dyDescent="0.3">
      <c r="A221" s="18"/>
      <c r="B221" s="19">
        <v>26</v>
      </c>
      <c r="C221" s="19" t="s">
        <v>18</v>
      </c>
      <c r="D221" s="19" t="s">
        <v>22</v>
      </c>
      <c r="E221" s="11">
        <f t="shared" si="3"/>
        <v>17081</v>
      </c>
      <c r="F221" s="20">
        <v>2902860</v>
      </c>
      <c r="G221" s="23">
        <v>14214</v>
      </c>
      <c r="H221" s="23">
        <v>40118</v>
      </c>
      <c r="N221" s="20">
        <v>204972</v>
      </c>
    </row>
    <row r="222" spans="1:14" x14ac:dyDescent="0.3">
      <c r="A222" s="18"/>
      <c r="B222" s="19"/>
      <c r="C222" s="19"/>
      <c r="D222" s="19"/>
      <c r="F222" s="19"/>
      <c r="G222" s="19"/>
      <c r="H222" s="19"/>
      <c r="N222" s="19"/>
    </row>
    <row r="223" spans="1:14" x14ac:dyDescent="0.3">
      <c r="A223" s="18"/>
      <c r="B223" s="19"/>
      <c r="C223" s="19"/>
      <c r="D223" s="19"/>
      <c r="F223" s="19"/>
      <c r="G223" s="19"/>
      <c r="H223" s="19"/>
      <c r="N223" s="19"/>
    </row>
    <row r="224" spans="1:14" ht="15" thickBot="1" x14ac:dyDescent="0.35">
      <c r="A224" s="24"/>
      <c r="B224" s="25"/>
      <c r="C224" s="25"/>
      <c r="D224" s="25"/>
      <c r="F224" s="25"/>
      <c r="G224" s="25"/>
      <c r="H224" s="25"/>
      <c r="N224" s="25"/>
    </row>
    <row r="231" spans="1:14" x14ac:dyDescent="0.3">
      <c r="A231" s="1" t="s">
        <v>2</v>
      </c>
    </row>
    <row r="232" spans="1:14" x14ac:dyDescent="0.3">
      <c r="A232" s="1"/>
    </row>
    <row r="233" spans="1:14" x14ac:dyDescent="0.3">
      <c r="A233" s="1" t="s">
        <v>3</v>
      </c>
      <c r="B233" s="1"/>
    </row>
    <row r="234" spans="1:14" x14ac:dyDescent="0.3">
      <c r="A234" s="1" t="s">
        <v>4</v>
      </c>
      <c r="B234" s="2" t="s">
        <v>23</v>
      </c>
    </row>
    <row r="235" spans="1:14" x14ac:dyDescent="0.3">
      <c r="A235" s="1"/>
    </row>
    <row r="236" spans="1:14" ht="15" thickBot="1" x14ac:dyDescent="0.35"/>
    <row r="237" spans="1:14" x14ac:dyDescent="0.3">
      <c r="A237" s="3" t="s">
        <v>6</v>
      </c>
      <c r="B237" s="4" t="s">
        <v>7</v>
      </c>
      <c r="C237" s="4" t="s">
        <v>8</v>
      </c>
      <c r="D237" s="5" t="s">
        <v>9</v>
      </c>
      <c r="F237" s="5" t="s">
        <v>10</v>
      </c>
      <c r="G237" s="4" t="s">
        <v>11</v>
      </c>
      <c r="H237" s="4" t="s">
        <v>12</v>
      </c>
      <c r="N237" s="4" t="s">
        <v>13</v>
      </c>
    </row>
    <row r="238" spans="1:14" x14ac:dyDescent="0.3">
      <c r="A238" s="6"/>
      <c r="B238" s="7" t="s">
        <v>14</v>
      </c>
      <c r="C238" s="7"/>
      <c r="D238" s="1"/>
      <c r="F238" s="1"/>
      <c r="G238" s="7" t="s">
        <v>15</v>
      </c>
      <c r="H238" s="7" t="s">
        <v>16</v>
      </c>
      <c r="N238" s="7" t="s">
        <v>17</v>
      </c>
    </row>
    <row r="239" spans="1:14" ht="15" thickBot="1" x14ac:dyDescent="0.35">
      <c r="A239" s="6"/>
      <c r="B239" s="7"/>
      <c r="C239" s="7"/>
      <c r="D239" s="1"/>
      <c r="F239" s="1"/>
      <c r="G239" s="7"/>
      <c r="H239" s="8"/>
      <c r="N239" s="7"/>
    </row>
    <row r="240" spans="1:14" x14ac:dyDescent="0.3">
      <c r="A240" s="9"/>
      <c r="B240" s="10">
        <v>113</v>
      </c>
      <c r="C240" s="10" t="s">
        <v>18</v>
      </c>
      <c r="D240" s="10" t="s">
        <v>19</v>
      </c>
      <c r="E240" s="11">
        <f t="shared" ref="E240:E303" si="4">N240/12</f>
        <v>54768</v>
      </c>
      <c r="F240" s="20">
        <v>3019639</v>
      </c>
      <c r="G240" s="23">
        <v>15616</v>
      </c>
      <c r="H240" s="23">
        <v>41091</v>
      </c>
      <c r="N240" s="20">
        <v>657216</v>
      </c>
    </row>
    <row r="241" spans="1:14" x14ac:dyDescent="0.3">
      <c r="A241" s="14"/>
      <c r="B241" s="15">
        <v>131</v>
      </c>
      <c r="C241" s="15" t="s">
        <v>20</v>
      </c>
      <c r="D241" s="15" t="s">
        <v>19</v>
      </c>
      <c r="E241" s="11">
        <f t="shared" si="4"/>
        <v>22592.166666666668</v>
      </c>
      <c r="F241" s="20">
        <v>1279155</v>
      </c>
      <c r="G241" s="23">
        <v>22378</v>
      </c>
      <c r="H241" s="23">
        <v>41365</v>
      </c>
      <c r="N241" s="20">
        <v>271106</v>
      </c>
    </row>
    <row r="242" spans="1:14" x14ac:dyDescent="0.3">
      <c r="A242" s="14"/>
      <c r="B242" s="15">
        <v>133</v>
      </c>
      <c r="C242" s="15" t="s">
        <v>18</v>
      </c>
      <c r="D242" s="15" t="s">
        <v>19</v>
      </c>
      <c r="E242" s="11">
        <f t="shared" si="4"/>
        <v>25217.25</v>
      </c>
      <c r="F242" s="20">
        <v>1378870</v>
      </c>
      <c r="G242" s="23">
        <v>22845</v>
      </c>
      <c r="H242" s="23">
        <v>41395</v>
      </c>
      <c r="N242" s="20">
        <v>302607</v>
      </c>
    </row>
    <row r="243" spans="1:14" x14ac:dyDescent="0.3">
      <c r="A243" s="14"/>
      <c r="B243" s="15">
        <v>137</v>
      </c>
      <c r="C243" s="15" t="s">
        <v>20</v>
      </c>
      <c r="D243" s="15" t="s">
        <v>19</v>
      </c>
      <c r="E243" s="11">
        <f t="shared" si="4"/>
        <v>65485</v>
      </c>
      <c r="F243" s="20">
        <v>3552408</v>
      </c>
      <c r="G243" s="23">
        <v>22972</v>
      </c>
      <c r="H243" s="23">
        <v>41426</v>
      </c>
      <c r="N243" s="20">
        <v>785820</v>
      </c>
    </row>
    <row r="244" spans="1:14" x14ac:dyDescent="0.3">
      <c r="A244" s="14"/>
      <c r="B244" s="15">
        <v>146</v>
      </c>
      <c r="C244" s="15" t="s">
        <v>18</v>
      </c>
      <c r="D244" s="15" t="s">
        <v>19</v>
      </c>
      <c r="E244" s="11">
        <f t="shared" si="4"/>
        <v>7776.166666666667</v>
      </c>
      <c r="F244" s="20">
        <v>352717.82</v>
      </c>
      <c r="G244" s="23">
        <v>24413</v>
      </c>
      <c r="H244" s="23">
        <v>41671</v>
      </c>
      <c r="N244" s="20">
        <v>93314</v>
      </c>
    </row>
    <row r="245" spans="1:14" x14ac:dyDescent="0.3">
      <c r="A245" s="14"/>
      <c r="B245" s="15">
        <v>147</v>
      </c>
      <c r="C245" s="15" t="s">
        <v>20</v>
      </c>
      <c r="D245" s="15" t="s">
        <v>19</v>
      </c>
      <c r="E245" s="11">
        <f t="shared" si="4"/>
        <v>43743</v>
      </c>
      <c r="F245" s="20">
        <v>1049693</v>
      </c>
      <c r="G245" s="23">
        <v>22282</v>
      </c>
      <c r="H245" s="23">
        <v>42005</v>
      </c>
      <c r="N245" s="20">
        <v>524916</v>
      </c>
    </row>
    <row r="246" spans="1:14" x14ac:dyDescent="0.3">
      <c r="A246" s="14"/>
      <c r="B246" s="15">
        <v>1</v>
      </c>
      <c r="C246" s="15" t="s">
        <v>20</v>
      </c>
      <c r="D246" s="15" t="s">
        <v>21</v>
      </c>
      <c r="E246" s="11">
        <f t="shared" si="4"/>
        <v>5302</v>
      </c>
      <c r="F246" s="20">
        <v>743199</v>
      </c>
      <c r="G246" s="23">
        <v>20455</v>
      </c>
      <c r="H246" s="23">
        <v>37834</v>
      </c>
      <c r="N246" s="20">
        <v>63624</v>
      </c>
    </row>
    <row r="247" spans="1:14" x14ac:dyDescent="0.3">
      <c r="A247" s="14"/>
      <c r="B247" s="15">
        <v>2</v>
      </c>
      <c r="C247" s="15" t="s">
        <v>18</v>
      </c>
      <c r="D247" s="15" t="s">
        <v>21</v>
      </c>
      <c r="E247" s="11">
        <f t="shared" si="4"/>
        <v>12559.950000000003</v>
      </c>
      <c r="F247" s="20">
        <v>1177238</v>
      </c>
      <c r="G247" s="23">
        <v>13881</v>
      </c>
      <c r="H247" s="23">
        <v>37104</v>
      </c>
      <c r="N247" s="20">
        <v>150719.40000000002</v>
      </c>
    </row>
    <row r="248" spans="1:14" x14ac:dyDescent="0.3">
      <c r="A248" s="14"/>
      <c r="B248" s="15">
        <v>3</v>
      </c>
      <c r="C248" s="15" t="s">
        <v>18</v>
      </c>
      <c r="D248" s="15" t="s">
        <v>21</v>
      </c>
      <c r="E248" s="11">
        <f t="shared" si="4"/>
        <v>1260</v>
      </c>
      <c r="F248" s="20">
        <v>141879.65</v>
      </c>
      <c r="G248" s="23">
        <v>11969</v>
      </c>
      <c r="H248" s="23">
        <v>33939</v>
      </c>
      <c r="N248" s="20">
        <v>15120</v>
      </c>
    </row>
    <row r="249" spans="1:14" x14ac:dyDescent="0.3">
      <c r="A249" s="14"/>
      <c r="B249" s="15">
        <v>4</v>
      </c>
      <c r="C249" s="15" t="s">
        <v>18</v>
      </c>
      <c r="D249" s="15" t="s">
        <v>21</v>
      </c>
      <c r="E249" s="11">
        <f t="shared" si="4"/>
        <v>6419.5</v>
      </c>
      <c r="F249" s="20">
        <v>768598</v>
      </c>
      <c r="G249" s="23">
        <v>15518</v>
      </c>
      <c r="H249" s="23">
        <v>36892</v>
      </c>
      <c r="N249" s="20">
        <v>77034</v>
      </c>
    </row>
    <row r="250" spans="1:14" x14ac:dyDescent="0.3">
      <c r="A250" s="14"/>
      <c r="B250" s="15">
        <v>5</v>
      </c>
      <c r="C250" s="15" t="s">
        <v>18</v>
      </c>
      <c r="D250" s="15" t="s">
        <v>21</v>
      </c>
      <c r="E250" s="11">
        <f t="shared" si="4"/>
        <v>15142</v>
      </c>
      <c r="F250" s="20">
        <v>1919587</v>
      </c>
      <c r="G250" s="23">
        <v>18994</v>
      </c>
      <c r="H250" s="23">
        <v>38838</v>
      </c>
      <c r="N250" s="20">
        <v>181704</v>
      </c>
    </row>
    <row r="251" spans="1:14" x14ac:dyDescent="0.3">
      <c r="A251" s="14"/>
      <c r="B251" s="15">
        <v>6</v>
      </c>
      <c r="C251" s="15" t="s">
        <v>18</v>
      </c>
      <c r="D251" s="15" t="s">
        <v>21</v>
      </c>
      <c r="E251" s="11">
        <f t="shared" si="4"/>
        <v>5700</v>
      </c>
      <c r="F251" s="20">
        <v>567919</v>
      </c>
      <c r="G251" s="23">
        <v>15216</v>
      </c>
      <c r="H251" s="23">
        <v>39052</v>
      </c>
      <c r="N251" s="20">
        <v>68400</v>
      </c>
    </row>
    <row r="252" spans="1:14" x14ac:dyDescent="0.3">
      <c r="A252" s="14"/>
      <c r="B252" s="15">
        <v>8</v>
      </c>
      <c r="C252" s="15" t="s">
        <v>18</v>
      </c>
      <c r="D252" s="15" t="s">
        <v>21</v>
      </c>
      <c r="E252" s="11">
        <f t="shared" si="4"/>
        <v>15994</v>
      </c>
      <c r="F252" s="20">
        <v>1609364</v>
      </c>
      <c r="G252" s="23">
        <v>17607</v>
      </c>
      <c r="H252" s="23">
        <v>39448</v>
      </c>
      <c r="N252" s="20">
        <v>191928</v>
      </c>
    </row>
    <row r="253" spans="1:14" x14ac:dyDescent="0.3">
      <c r="A253" s="14"/>
      <c r="B253" s="15">
        <v>22</v>
      </c>
      <c r="C253" s="15" t="s">
        <v>20</v>
      </c>
      <c r="D253" s="15" t="s">
        <v>21</v>
      </c>
      <c r="E253" s="11">
        <f t="shared" si="4"/>
        <v>9698.85</v>
      </c>
      <c r="F253" s="20">
        <v>1310022</v>
      </c>
      <c r="G253" s="23">
        <v>21476</v>
      </c>
      <c r="H253" s="23">
        <v>39904</v>
      </c>
      <c r="N253" s="20">
        <v>116386.20000000001</v>
      </c>
    </row>
    <row r="254" spans="1:14" x14ac:dyDescent="0.3">
      <c r="A254" s="14"/>
      <c r="B254" s="15">
        <v>28</v>
      </c>
      <c r="C254" s="15" t="s">
        <v>20</v>
      </c>
      <c r="D254" s="15" t="s">
        <v>21</v>
      </c>
      <c r="E254" s="11">
        <f t="shared" si="4"/>
        <v>23978</v>
      </c>
      <c r="F254" s="20">
        <v>3028351</v>
      </c>
      <c r="G254" s="23">
        <v>21180</v>
      </c>
      <c r="H254" s="23">
        <v>39965</v>
      </c>
      <c r="N254" s="20">
        <v>287736</v>
      </c>
    </row>
    <row r="255" spans="1:14" x14ac:dyDescent="0.3">
      <c r="A255" s="14"/>
      <c r="B255" s="15">
        <v>31</v>
      </c>
      <c r="C255" s="15" t="s">
        <v>20</v>
      </c>
      <c r="D255" s="15" t="s">
        <v>21</v>
      </c>
      <c r="E255" s="11">
        <f t="shared" si="4"/>
        <v>9866</v>
      </c>
      <c r="F255" s="20">
        <v>1138968.8</v>
      </c>
      <c r="G255" s="23">
        <v>25072</v>
      </c>
      <c r="H255" s="23">
        <v>40330</v>
      </c>
      <c r="N255" s="20">
        <v>118392</v>
      </c>
    </row>
    <row r="256" spans="1:14" x14ac:dyDescent="0.3">
      <c r="A256" s="14"/>
      <c r="B256" s="15">
        <v>33</v>
      </c>
      <c r="C256" s="15" t="s">
        <v>20</v>
      </c>
      <c r="D256" s="15" t="s">
        <v>21</v>
      </c>
      <c r="E256" s="11">
        <f t="shared" si="4"/>
        <v>3184</v>
      </c>
      <c r="F256" s="20">
        <v>397454.15</v>
      </c>
      <c r="G256" s="23">
        <v>25204</v>
      </c>
      <c r="H256" s="23">
        <v>40360</v>
      </c>
      <c r="N256" s="20">
        <v>38208</v>
      </c>
    </row>
    <row r="257" spans="1:14" x14ac:dyDescent="0.3">
      <c r="A257" s="14"/>
      <c r="B257" s="15">
        <v>34</v>
      </c>
      <c r="C257" s="15" t="s">
        <v>18</v>
      </c>
      <c r="D257" s="15" t="s">
        <v>21</v>
      </c>
      <c r="E257" s="11">
        <f t="shared" si="4"/>
        <v>20875</v>
      </c>
      <c r="F257" s="20">
        <v>2181813.65</v>
      </c>
      <c r="G257" s="23">
        <v>18889</v>
      </c>
      <c r="H257" s="23">
        <v>40360</v>
      </c>
      <c r="N257" s="20">
        <v>250500</v>
      </c>
    </row>
    <row r="258" spans="1:14" x14ac:dyDescent="0.3">
      <c r="A258" s="14"/>
      <c r="B258" s="15">
        <v>35</v>
      </c>
      <c r="C258" s="15" t="s">
        <v>18</v>
      </c>
      <c r="D258" s="15" t="s">
        <v>21</v>
      </c>
      <c r="E258" s="11">
        <f t="shared" si="4"/>
        <v>4406</v>
      </c>
      <c r="F258" s="20">
        <v>467387.3</v>
      </c>
      <c r="G258" s="23">
        <v>18264</v>
      </c>
      <c r="H258" s="23">
        <v>40360</v>
      </c>
      <c r="N258" s="20">
        <v>52872</v>
      </c>
    </row>
    <row r="259" spans="1:14" x14ac:dyDescent="0.3">
      <c r="A259" s="14"/>
      <c r="B259" s="15">
        <v>38</v>
      </c>
      <c r="C259" s="15" t="s">
        <v>18</v>
      </c>
      <c r="D259" s="15" t="s">
        <v>21</v>
      </c>
      <c r="E259" s="11">
        <f t="shared" si="4"/>
        <v>19918</v>
      </c>
      <c r="F259" s="20">
        <v>1991013.7</v>
      </c>
      <c r="G259" s="23">
        <v>18434</v>
      </c>
      <c r="H259" s="23">
        <v>40360</v>
      </c>
      <c r="N259" s="20">
        <v>239016</v>
      </c>
    </row>
    <row r="260" spans="1:14" x14ac:dyDescent="0.3">
      <c r="A260" s="14"/>
      <c r="B260" s="15">
        <v>41</v>
      </c>
      <c r="C260" s="15" t="s">
        <v>20</v>
      </c>
      <c r="D260" s="15" t="s">
        <v>21</v>
      </c>
      <c r="E260" s="11">
        <f t="shared" si="4"/>
        <v>36757</v>
      </c>
      <c r="F260" s="20">
        <v>4327043.5</v>
      </c>
      <c r="G260" s="23">
        <v>22212</v>
      </c>
      <c r="H260" s="23">
        <v>40360</v>
      </c>
      <c r="N260" s="20">
        <v>441084</v>
      </c>
    </row>
    <row r="261" spans="1:14" x14ac:dyDescent="0.3">
      <c r="A261" s="14"/>
      <c r="B261" s="15">
        <v>46</v>
      </c>
      <c r="C261" s="15" t="s">
        <v>18</v>
      </c>
      <c r="D261" s="15" t="s">
        <v>21</v>
      </c>
      <c r="E261" s="11">
        <f t="shared" si="4"/>
        <v>6108.5</v>
      </c>
      <c r="F261" s="20">
        <v>142095</v>
      </c>
      <c r="G261" s="23">
        <v>19735</v>
      </c>
      <c r="H261" s="23">
        <v>40422</v>
      </c>
      <c r="N261" s="20">
        <v>73302</v>
      </c>
    </row>
    <row r="262" spans="1:14" x14ac:dyDescent="0.3">
      <c r="A262" s="14"/>
      <c r="B262" s="15">
        <v>47</v>
      </c>
      <c r="C262" s="15" t="s">
        <v>18</v>
      </c>
      <c r="D262" s="15" t="s">
        <v>21</v>
      </c>
      <c r="E262" s="11">
        <f t="shared" si="4"/>
        <v>9630.35</v>
      </c>
      <c r="F262" s="20">
        <v>1144370</v>
      </c>
      <c r="G262" s="23">
        <v>18164</v>
      </c>
      <c r="H262" s="23">
        <v>40179</v>
      </c>
      <c r="N262" s="20">
        <v>115564.20000000001</v>
      </c>
    </row>
    <row r="263" spans="1:14" x14ac:dyDescent="0.3">
      <c r="A263" s="14"/>
      <c r="B263" s="15">
        <v>50</v>
      </c>
      <c r="C263" s="15" t="s">
        <v>18</v>
      </c>
      <c r="D263" s="15" t="s">
        <v>21</v>
      </c>
      <c r="E263" s="11">
        <f t="shared" si="4"/>
        <v>14522</v>
      </c>
      <c r="F263" s="20">
        <v>1606704</v>
      </c>
      <c r="G263" s="23">
        <v>21106</v>
      </c>
      <c r="H263" s="23">
        <v>40422</v>
      </c>
      <c r="N263" s="20">
        <v>174264</v>
      </c>
    </row>
    <row r="264" spans="1:14" x14ac:dyDescent="0.3">
      <c r="A264" s="14"/>
      <c r="B264" s="15">
        <v>51</v>
      </c>
      <c r="C264" s="15" t="s">
        <v>20</v>
      </c>
      <c r="D264" s="15" t="s">
        <v>21</v>
      </c>
      <c r="E264" s="11">
        <f t="shared" si="4"/>
        <v>6278</v>
      </c>
      <c r="F264" s="20">
        <v>752608.3</v>
      </c>
      <c r="G264" s="23">
        <v>18503</v>
      </c>
      <c r="H264" s="23">
        <v>40422</v>
      </c>
      <c r="N264" s="20">
        <v>75336</v>
      </c>
    </row>
    <row r="265" spans="1:14" x14ac:dyDescent="0.3">
      <c r="A265" s="14"/>
      <c r="B265" s="15">
        <v>53</v>
      </c>
      <c r="C265" s="15" t="s">
        <v>20</v>
      </c>
      <c r="D265" s="15" t="s">
        <v>21</v>
      </c>
      <c r="E265" s="11">
        <f t="shared" si="4"/>
        <v>4132.32</v>
      </c>
      <c r="F265" s="20">
        <v>885142.5</v>
      </c>
      <c r="G265" s="23">
        <v>26298</v>
      </c>
      <c r="H265" s="23">
        <v>40452</v>
      </c>
      <c r="N265" s="20">
        <v>49587.839999999997</v>
      </c>
    </row>
    <row r="266" spans="1:14" x14ac:dyDescent="0.3">
      <c r="A266" s="14"/>
      <c r="B266" s="15">
        <v>54</v>
      </c>
      <c r="C266" s="15" t="s">
        <v>20</v>
      </c>
      <c r="D266" s="15" t="s">
        <v>21</v>
      </c>
      <c r="E266" s="11">
        <f t="shared" si="4"/>
        <v>6739.8500000000013</v>
      </c>
      <c r="F266" s="20">
        <v>807971.1</v>
      </c>
      <c r="G266" s="23">
        <v>18535</v>
      </c>
      <c r="H266" s="23">
        <v>40452</v>
      </c>
      <c r="N266" s="20">
        <v>80878.200000000012</v>
      </c>
    </row>
    <row r="267" spans="1:14" x14ac:dyDescent="0.3">
      <c r="A267" s="14"/>
      <c r="B267" s="15">
        <v>55</v>
      </c>
      <c r="C267" s="15" t="s">
        <v>18</v>
      </c>
      <c r="D267" s="15" t="s">
        <v>21</v>
      </c>
      <c r="E267" s="11">
        <f t="shared" si="4"/>
        <v>14591.36</v>
      </c>
      <c r="F267" s="20">
        <v>1691431.1</v>
      </c>
      <c r="G267" s="23">
        <v>19202</v>
      </c>
      <c r="H267" s="23">
        <v>40452</v>
      </c>
      <c r="N267" s="20">
        <v>175096.32000000001</v>
      </c>
    </row>
    <row r="268" spans="1:14" x14ac:dyDescent="0.3">
      <c r="A268" s="14"/>
      <c r="B268" s="15">
        <v>56</v>
      </c>
      <c r="C268" s="15" t="s">
        <v>20</v>
      </c>
      <c r="D268" s="15" t="s">
        <v>21</v>
      </c>
      <c r="E268" s="11">
        <f t="shared" si="4"/>
        <v>22139.8</v>
      </c>
      <c r="F268" s="20">
        <v>3291746.9</v>
      </c>
      <c r="G268" s="23">
        <v>24228</v>
      </c>
      <c r="H268" s="23">
        <v>40452</v>
      </c>
      <c r="N268" s="20">
        <v>265677.59999999998</v>
      </c>
    </row>
    <row r="269" spans="1:14" x14ac:dyDescent="0.3">
      <c r="A269" s="14"/>
      <c r="B269" s="15">
        <v>58</v>
      </c>
      <c r="C269" s="15" t="s">
        <v>18</v>
      </c>
      <c r="D269" s="15" t="s">
        <v>21</v>
      </c>
      <c r="E269" s="11">
        <f t="shared" si="4"/>
        <v>6809</v>
      </c>
      <c r="F269" s="20">
        <v>768924</v>
      </c>
      <c r="G269" s="23">
        <v>18505</v>
      </c>
      <c r="H269" s="23">
        <v>40452</v>
      </c>
      <c r="N269" s="20">
        <v>81708</v>
      </c>
    </row>
    <row r="270" spans="1:14" x14ac:dyDescent="0.3">
      <c r="A270" s="14"/>
      <c r="B270" s="15">
        <v>61</v>
      </c>
      <c r="C270" s="15" t="s">
        <v>18</v>
      </c>
      <c r="D270" s="15" t="s">
        <v>21</v>
      </c>
      <c r="E270" s="11">
        <f t="shared" si="4"/>
        <v>5473</v>
      </c>
      <c r="F270" s="20">
        <v>742097</v>
      </c>
      <c r="G270" s="23">
        <v>21651</v>
      </c>
      <c r="H270" s="23">
        <v>40513</v>
      </c>
      <c r="N270" s="20">
        <v>65676</v>
      </c>
    </row>
    <row r="271" spans="1:14" x14ac:dyDescent="0.3">
      <c r="A271" s="14"/>
      <c r="B271" s="15">
        <v>67</v>
      </c>
      <c r="C271" s="15" t="s">
        <v>18</v>
      </c>
      <c r="D271" s="15" t="s">
        <v>21</v>
      </c>
      <c r="E271" s="11">
        <f t="shared" si="4"/>
        <v>8132</v>
      </c>
      <c r="F271" s="20">
        <v>889032.05</v>
      </c>
      <c r="G271" s="23">
        <v>18264</v>
      </c>
      <c r="H271" s="23">
        <v>40544</v>
      </c>
      <c r="N271" s="20">
        <v>97584</v>
      </c>
    </row>
    <row r="272" spans="1:14" x14ac:dyDescent="0.3">
      <c r="A272" s="14"/>
      <c r="B272" s="15">
        <v>71</v>
      </c>
      <c r="C272" s="15" t="s">
        <v>18</v>
      </c>
      <c r="D272" s="15" t="s">
        <v>21</v>
      </c>
      <c r="E272" s="11">
        <f t="shared" si="4"/>
        <v>9071.52</v>
      </c>
      <c r="F272" s="20">
        <v>1008027</v>
      </c>
      <c r="G272" s="23">
        <v>20090</v>
      </c>
      <c r="H272" s="23">
        <v>40544</v>
      </c>
      <c r="N272" s="20">
        <v>108858.24000000001</v>
      </c>
    </row>
    <row r="273" spans="1:14" x14ac:dyDescent="0.3">
      <c r="A273" s="14"/>
      <c r="B273" s="15">
        <v>79</v>
      </c>
      <c r="C273" s="15" t="s">
        <v>18</v>
      </c>
      <c r="D273" s="15" t="s">
        <v>21</v>
      </c>
      <c r="E273" s="11">
        <f t="shared" si="4"/>
        <v>24798</v>
      </c>
      <c r="F273" s="20">
        <v>2725849</v>
      </c>
      <c r="G273" s="23">
        <v>19747</v>
      </c>
      <c r="H273" s="23">
        <v>40603</v>
      </c>
      <c r="N273" s="20">
        <v>297576</v>
      </c>
    </row>
    <row r="274" spans="1:14" x14ac:dyDescent="0.3">
      <c r="A274" s="14"/>
      <c r="B274" s="15">
        <v>84</v>
      </c>
      <c r="C274" s="15" t="s">
        <v>18</v>
      </c>
      <c r="D274" s="15" t="s">
        <v>21</v>
      </c>
      <c r="E274" s="11">
        <f t="shared" si="4"/>
        <v>43018</v>
      </c>
      <c r="F274" s="20">
        <v>4155522.65</v>
      </c>
      <c r="G274" s="23">
        <v>17604</v>
      </c>
      <c r="H274" s="23">
        <v>40725</v>
      </c>
      <c r="N274" s="20">
        <v>516216</v>
      </c>
    </row>
    <row r="275" spans="1:14" x14ac:dyDescent="0.3">
      <c r="A275" s="14"/>
      <c r="B275" s="15">
        <v>86</v>
      </c>
      <c r="C275" s="15" t="s">
        <v>18</v>
      </c>
      <c r="D275" s="15" t="s">
        <v>21</v>
      </c>
      <c r="E275" s="11">
        <f t="shared" si="4"/>
        <v>11003</v>
      </c>
      <c r="F275" s="20">
        <v>1247690</v>
      </c>
      <c r="G275" s="23">
        <v>22284</v>
      </c>
      <c r="H275" s="23">
        <v>40725</v>
      </c>
      <c r="N275" s="20">
        <v>132036</v>
      </c>
    </row>
    <row r="276" spans="1:14" x14ac:dyDescent="0.3">
      <c r="A276" s="14"/>
      <c r="B276" s="15">
        <v>88</v>
      </c>
      <c r="C276" s="15" t="s">
        <v>18</v>
      </c>
      <c r="D276" s="15" t="s">
        <v>21</v>
      </c>
      <c r="E276" s="11">
        <f t="shared" si="4"/>
        <v>35763</v>
      </c>
      <c r="F276" s="20">
        <v>3574837.2</v>
      </c>
      <c r="G276" s="23">
        <v>18762</v>
      </c>
      <c r="H276" s="23">
        <v>40756</v>
      </c>
      <c r="N276" s="20">
        <v>429156</v>
      </c>
    </row>
    <row r="277" spans="1:14" x14ac:dyDescent="0.3">
      <c r="A277" s="14"/>
      <c r="B277" s="15">
        <v>89</v>
      </c>
      <c r="C277" s="15" t="s">
        <v>18</v>
      </c>
      <c r="D277" s="15" t="s">
        <v>21</v>
      </c>
      <c r="E277" s="11">
        <f t="shared" si="4"/>
        <v>28372</v>
      </c>
      <c r="F277" s="20">
        <v>2693493</v>
      </c>
      <c r="G277" s="23">
        <v>16862</v>
      </c>
      <c r="H277" s="23">
        <v>40756</v>
      </c>
      <c r="N277" s="20">
        <v>340464</v>
      </c>
    </row>
    <row r="278" spans="1:14" x14ac:dyDescent="0.3">
      <c r="A278" s="14"/>
      <c r="B278" s="15">
        <v>90</v>
      </c>
      <c r="C278" s="15" t="s">
        <v>18</v>
      </c>
      <c r="D278" s="15" t="s">
        <v>21</v>
      </c>
      <c r="E278" s="11">
        <f t="shared" si="4"/>
        <v>52339</v>
      </c>
      <c r="F278" s="20">
        <v>5028210</v>
      </c>
      <c r="G278" s="23">
        <v>16803</v>
      </c>
      <c r="H278" s="23">
        <v>40756</v>
      </c>
      <c r="N278" s="20">
        <v>628068</v>
      </c>
    </row>
    <row r="279" spans="1:14" x14ac:dyDescent="0.3">
      <c r="A279" s="14"/>
      <c r="B279" s="15">
        <v>91</v>
      </c>
      <c r="C279" s="15" t="s">
        <v>20</v>
      </c>
      <c r="D279" s="15" t="s">
        <v>21</v>
      </c>
      <c r="E279" s="11">
        <f t="shared" si="4"/>
        <v>17016.333333333332</v>
      </c>
      <c r="F279" s="20">
        <v>1803059.85</v>
      </c>
      <c r="G279" s="23">
        <v>18629</v>
      </c>
      <c r="H279" s="23">
        <v>40756</v>
      </c>
      <c r="N279" s="20">
        <v>204196</v>
      </c>
    </row>
    <row r="280" spans="1:14" x14ac:dyDescent="0.3">
      <c r="A280" s="14"/>
      <c r="B280" s="15">
        <v>92</v>
      </c>
      <c r="C280" s="15" t="s">
        <v>18</v>
      </c>
      <c r="D280" s="15" t="s">
        <v>21</v>
      </c>
      <c r="E280" s="11">
        <f t="shared" si="4"/>
        <v>11463</v>
      </c>
      <c r="F280" s="20">
        <v>1137292</v>
      </c>
      <c r="G280" s="23">
        <v>18629</v>
      </c>
      <c r="H280" s="23">
        <v>40756</v>
      </c>
      <c r="N280" s="20">
        <v>137556</v>
      </c>
    </row>
    <row r="281" spans="1:14" x14ac:dyDescent="0.3">
      <c r="A281" s="14"/>
      <c r="B281" s="15">
        <v>93</v>
      </c>
      <c r="C281" s="15" t="s">
        <v>18</v>
      </c>
      <c r="D281" s="15" t="s">
        <v>21</v>
      </c>
      <c r="E281" s="11">
        <f t="shared" si="4"/>
        <v>28784</v>
      </c>
      <c r="F281" s="20">
        <v>2877210.35</v>
      </c>
      <c r="G281" s="23">
        <v>18629</v>
      </c>
      <c r="H281" s="23">
        <v>40756</v>
      </c>
      <c r="N281" s="20">
        <v>345408</v>
      </c>
    </row>
    <row r="282" spans="1:14" x14ac:dyDescent="0.3">
      <c r="A282" s="14"/>
      <c r="B282" s="15">
        <v>94</v>
      </c>
      <c r="C282" s="15" t="s">
        <v>18</v>
      </c>
      <c r="D282" s="15" t="s">
        <v>21</v>
      </c>
      <c r="E282" s="11">
        <f t="shared" si="4"/>
        <v>7329</v>
      </c>
      <c r="F282" s="20">
        <v>812163</v>
      </c>
      <c r="G282" s="23">
        <v>20455</v>
      </c>
      <c r="H282" s="23">
        <v>40756</v>
      </c>
      <c r="N282" s="20">
        <v>87948</v>
      </c>
    </row>
    <row r="283" spans="1:14" x14ac:dyDescent="0.3">
      <c r="A283" s="14"/>
      <c r="B283" s="15">
        <v>95</v>
      </c>
      <c r="C283" s="15" t="s">
        <v>20</v>
      </c>
      <c r="D283" s="15" t="s">
        <v>21</v>
      </c>
      <c r="E283" s="11">
        <f t="shared" si="4"/>
        <v>6740</v>
      </c>
      <c r="F283" s="20">
        <v>777276</v>
      </c>
      <c r="G283" s="23">
        <v>20027</v>
      </c>
      <c r="H283" s="23">
        <v>40756</v>
      </c>
      <c r="N283" s="20">
        <v>80880</v>
      </c>
    </row>
    <row r="284" spans="1:14" x14ac:dyDescent="0.3">
      <c r="A284" s="14"/>
      <c r="B284" s="15">
        <v>98</v>
      </c>
      <c r="C284" s="15" t="s">
        <v>18</v>
      </c>
      <c r="D284" s="15" t="s">
        <v>21</v>
      </c>
      <c r="E284" s="11">
        <f t="shared" si="4"/>
        <v>26135</v>
      </c>
      <c r="F284" s="20">
        <v>2928058.6</v>
      </c>
      <c r="G284" s="23">
        <v>21902</v>
      </c>
      <c r="H284" s="23">
        <v>40817</v>
      </c>
      <c r="N284" s="20">
        <v>313620</v>
      </c>
    </row>
    <row r="285" spans="1:14" x14ac:dyDescent="0.3">
      <c r="A285" s="14"/>
      <c r="B285" s="15">
        <v>100</v>
      </c>
      <c r="C285" s="15" t="s">
        <v>18</v>
      </c>
      <c r="D285" s="15" t="s">
        <v>21</v>
      </c>
      <c r="E285" s="11">
        <f t="shared" si="4"/>
        <v>5589</v>
      </c>
      <c r="F285" s="20">
        <v>633770</v>
      </c>
      <c r="G285" s="23">
        <v>21054</v>
      </c>
      <c r="H285" s="23">
        <v>40878</v>
      </c>
      <c r="N285" s="20">
        <v>67068</v>
      </c>
    </row>
    <row r="286" spans="1:14" x14ac:dyDescent="0.3">
      <c r="A286" s="14"/>
      <c r="B286" s="15">
        <v>101</v>
      </c>
      <c r="C286" s="15" t="s">
        <v>18</v>
      </c>
      <c r="D286" s="15" t="s">
        <v>21</v>
      </c>
      <c r="E286" s="11">
        <f t="shared" si="4"/>
        <v>10793</v>
      </c>
      <c r="F286" s="20">
        <v>1245923</v>
      </c>
      <c r="G286" s="23">
        <v>21916</v>
      </c>
      <c r="H286" s="23">
        <v>40909</v>
      </c>
      <c r="N286" s="20">
        <v>129516</v>
      </c>
    </row>
    <row r="287" spans="1:14" x14ac:dyDescent="0.3">
      <c r="A287" s="14"/>
      <c r="B287" s="15">
        <v>104</v>
      </c>
      <c r="C287" s="15" t="s">
        <v>18</v>
      </c>
      <c r="D287" s="15" t="s">
        <v>21</v>
      </c>
      <c r="E287" s="11">
        <f t="shared" si="4"/>
        <v>7043</v>
      </c>
      <c r="F287" s="20">
        <v>1030210</v>
      </c>
      <c r="G287" s="23">
        <v>18994</v>
      </c>
      <c r="H287" s="23">
        <v>40969</v>
      </c>
      <c r="N287" s="20">
        <v>84516</v>
      </c>
    </row>
    <row r="288" spans="1:14" x14ac:dyDescent="0.3">
      <c r="A288" s="14"/>
      <c r="B288" s="15">
        <v>105</v>
      </c>
      <c r="C288" s="15" t="s">
        <v>20</v>
      </c>
      <c r="D288" s="15" t="s">
        <v>21</v>
      </c>
      <c r="E288" s="11">
        <f t="shared" si="4"/>
        <v>5384</v>
      </c>
      <c r="F288" s="20">
        <v>631885</v>
      </c>
      <c r="G288" s="23">
        <v>20781</v>
      </c>
      <c r="H288" s="23">
        <v>40969</v>
      </c>
      <c r="N288" s="20">
        <v>64608</v>
      </c>
    </row>
    <row r="289" spans="1:14" x14ac:dyDescent="0.3">
      <c r="A289" s="14"/>
      <c r="B289" s="15">
        <v>106</v>
      </c>
      <c r="C289" s="15" t="s">
        <v>18</v>
      </c>
      <c r="D289" s="15" t="s">
        <v>21</v>
      </c>
      <c r="E289" s="11">
        <f t="shared" si="4"/>
        <v>10467</v>
      </c>
      <c r="F289" s="20">
        <v>1082745</v>
      </c>
      <c r="G289" s="23">
        <v>18387</v>
      </c>
      <c r="H289" s="23">
        <v>41000</v>
      </c>
      <c r="N289" s="20">
        <v>125604</v>
      </c>
    </row>
    <row r="290" spans="1:14" x14ac:dyDescent="0.3">
      <c r="A290" s="14"/>
      <c r="B290" s="15">
        <v>107</v>
      </c>
      <c r="C290" s="15" t="s">
        <v>20</v>
      </c>
      <c r="D290" s="15" t="s">
        <v>21</v>
      </c>
      <c r="E290" s="11">
        <f t="shared" si="4"/>
        <v>5730</v>
      </c>
      <c r="F290" s="20">
        <v>612008</v>
      </c>
      <c r="G290" s="23">
        <v>18495</v>
      </c>
      <c r="H290" s="23">
        <v>41030</v>
      </c>
      <c r="N290" s="20">
        <v>68760</v>
      </c>
    </row>
    <row r="291" spans="1:14" x14ac:dyDescent="0.3">
      <c r="A291" s="14"/>
      <c r="B291" s="15">
        <v>108</v>
      </c>
      <c r="C291" s="15" t="s">
        <v>18</v>
      </c>
      <c r="D291" s="15" t="s">
        <v>21</v>
      </c>
      <c r="E291" s="11">
        <f t="shared" si="4"/>
        <v>9132</v>
      </c>
      <c r="F291" s="20">
        <v>923756</v>
      </c>
      <c r="G291" s="23">
        <v>18264</v>
      </c>
      <c r="H291" s="23">
        <v>41030</v>
      </c>
      <c r="N291" s="20">
        <v>109584</v>
      </c>
    </row>
    <row r="292" spans="1:14" x14ac:dyDescent="0.3">
      <c r="A292" s="14"/>
      <c r="B292" s="15">
        <v>109</v>
      </c>
      <c r="C292" s="15" t="s">
        <v>18</v>
      </c>
      <c r="D292" s="15" t="s">
        <v>21</v>
      </c>
      <c r="E292" s="11">
        <f t="shared" si="4"/>
        <v>6226</v>
      </c>
      <c r="F292" s="20">
        <v>629859</v>
      </c>
      <c r="G292" s="23">
        <v>18264</v>
      </c>
      <c r="H292" s="23">
        <v>41030</v>
      </c>
      <c r="N292" s="20">
        <v>74712</v>
      </c>
    </row>
    <row r="293" spans="1:14" x14ac:dyDescent="0.3">
      <c r="A293" s="14"/>
      <c r="B293" s="15">
        <v>110</v>
      </c>
      <c r="C293" s="15" t="s">
        <v>18</v>
      </c>
      <c r="D293" s="15" t="s">
        <v>21</v>
      </c>
      <c r="E293" s="11">
        <f t="shared" si="4"/>
        <v>6553</v>
      </c>
      <c r="F293" s="20">
        <v>662928</v>
      </c>
      <c r="G293" s="23">
        <v>18264</v>
      </c>
      <c r="H293" s="23">
        <v>41030</v>
      </c>
      <c r="N293" s="20">
        <v>78636</v>
      </c>
    </row>
    <row r="294" spans="1:14" x14ac:dyDescent="0.3">
      <c r="A294" s="14"/>
      <c r="B294" s="15">
        <v>114</v>
      </c>
      <c r="C294" s="15" t="s">
        <v>18</v>
      </c>
      <c r="D294" s="15" t="s">
        <v>21</v>
      </c>
      <c r="E294" s="11">
        <f t="shared" si="4"/>
        <v>9644</v>
      </c>
      <c r="F294" s="20">
        <v>1023170.2</v>
      </c>
      <c r="G294" s="23">
        <v>18994</v>
      </c>
      <c r="H294" s="23">
        <v>41122</v>
      </c>
      <c r="N294" s="20">
        <v>115728</v>
      </c>
    </row>
    <row r="295" spans="1:14" x14ac:dyDescent="0.3">
      <c r="A295" s="14"/>
      <c r="B295" s="15">
        <v>115</v>
      </c>
      <c r="C295" s="15" t="s">
        <v>20</v>
      </c>
      <c r="D295" s="15" t="s">
        <v>21</v>
      </c>
      <c r="E295" s="11">
        <f t="shared" si="4"/>
        <v>48899.083333333336</v>
      </c>
      <c r="F295" s="20">
        <v>5427794</v>
      </c>
      <c r="G295" s="23">
        <v>17339</v>
      </c>
      <c r="H295" s="23">
        <v>41091</v>
      </c>
      <c r="N295" s="20">
        <v>586789</v>
      </c>
    </row>
    <row r="296" spans="1:14" x14ac:dyDescent="0.3">
      <c r="A296" s="14"/>
      <c r="B296" s="15">
        <v>120</v>
      </c>
      <c r="C296" s="15" t="s">
        <v>20</v>
      </c>
      <c r="D296" s="15" t="s">
        <v>21</v>
      </c>
      <c r="E296" s="11">
        <f t="shared" si="4"/>
        <v>6388</v>
      </c>
      <c r="F296" s="20">
        <v>692180.3</v>
      </c>
      <c r="G296" s="23">
        <v>19285</v>
      </c>
      <c r="H296" s="23">
        <v>41244</v>
      </c>
      <c r="N296" s="20">
        <v>76656</v>
      </c>
    </row>
    <row r="297" spans="1:14" x14ac:dyDescent="0.3">
      <c r="A297" s="14"/>
      <c r="B297" s="15">
        <v>121</v>
      </c>
      <c r="C297" s="15" t="s">
        <v>20</v>
      </c>
      <c r="D297" s="15" t="s">
        <v>21</v>
      </c>
      <c r="E297" s="11">
        <f t="shared" si="4"/>
        <v>11034</v>
      </c>
      <c r="F297" s="20">
        <v>1195669.3</v>
      </c>
      <c r="G297" s="23">
        <v>19293</v>
      </c>
      <c r="H297" s="23">
        <v>41244</v>
      </c>
      <c r="N297" s="20">
        <v>132408</v>
      </c>
    </row>
    <row r="298" spans="1:14" x14ac:dyDescent="0.3">
      <c r="A298" s="14"/>
      <c r="B298" s="15">
        <v>123</v>
      </c>
      <c r="C298" s="15" t="s">
        <v>18</v>
      </c>
      <c r="D298" s="15" t="s">
        <v>21</v>
      </c>
      <c r="E298" s="11">
        <f t="shared" si="4"/>
        <v>18907</v>
      </c>
      <c r="F298" s="20">
        <v>2053252</v>
      </c>
      <c r="G298" s="23">
        <v>20821</v>
      </c>
      <c r="H298" s="23">
        <v>41244</v>
      </c>
      <c r="N298" s="20">
        <v>226884</v>
      </c>
    </row>
    <row r="299" spans="1:14" x14ac:dyDescent="0.3">
      <c r="A299" s="14"/>
      <c r="B299" s="15">
        <v>124</v>
      </c>
      <c r="C299" s="15" t="s">
        <v>18</v>
      </c>
      <c r="D299" s="15" t="s">
        <v>21</v>
      </c>
      <c r="E299" s="11">
        <f t="shared" si="4"/>
        <v>19776</v>
      </c>
      <c r="F299" s="20">
        <v>2104984</v>
      </c>
      <c r="G299" s="23">
        <v>20455</v>
      </c>
      <c r="H299" s="23">
        <v>41244</v>
      </c>
      <c r="N299" s="20">
        <v>237312</v>
      </c>
    </row>
    <row r="300" spans="1:14" x14ac:dyDescent="0.3">
      <c r="A300" s="14"/>
      <c r="B300" s="15">
        <v>125</v>
      </c>
      <c r="C300" s="15" t="s">
        <v>20</v>
      </c>
      <c r="D300" s="15" t="s">
        <v>21</v>
      </c>
      <c r="E300" s="11">
        <f t="shared" si="4"/>
        <v>73829</v>
      </c>
      <c r="F300" s="20">
        <v>7415356</v>
      </c>
      <c r="G300" s="23">
        <v>17433</v>
      </c>
      <c r="H300" s="23">
        <v>41275</v>
      </c>
      <c r="N300" s="20">
        <v>885948</v>
      </c>
    </row>
    <row r="301" spans="1:14" x14ac:dyDescent="0.3">
      <c r="A301" s="14"/>
      <c r="B301" s="15">
        <v>127</v>
      </c>
      <c r="C301" s="15" t="s">
        <v>18</v>
      </c>
      <c r="D301" s="15" t="s">
        <v>21</v>
      </c>
      <c r="E301" s="11">
        <f t="shared" si="4"/>
        <v>14170</v>
      </c>
      <c r="F301" s="20">
        <v>1458970</v>
      </c>
      <c r="G301" s="23">
        <v>19351</v>
      </c>
      <c r="H301" s="23">
        <v>41306</v>
      </c>
      <c r="N301" s="20">
        <v>170040</v>
      </c>
    </row>
    <row r="302" spans="1:14" x14ac:dyDescent="0.3">
      <c r="A302" s="14"/>
      <c r="B302" s="15">
        <v>128</v>
      </c>
      <c r="C302" s="15" t="s">
        <v>20</v>
      </c>
      <c r="D302" s="15" t="s">
        <v>21</v>
      </c>
      <c r="E302" s="11">
        <f t="shared" si="4"/>
        <v>8759</v>
      </c>
      <c r="F302" s="20">
        <v>919655</v>
      </c>
      <c r="G302" s="23">
        <v>18363</v>
      </c>
      <c r="H302" s="23">
        <v>41306</v>
      </c>
      <c r="N302" s="20">
        <v>105108</v>
      </c>
    </row>
    <row r="303" spans="1:14" x14ac:dyDescent="0.3">
      <c r="A303" s="14"/>
      <c r="B303" s="15">
        <v>129</v>
      </c>
      <c r="C303" s="15" t="s">
        <v>20</v>
      </c>
      <c r="D303" s="15" t="s">
        <v>21</v>
      </c>
      <c r="E303" s="11">
        <f t="shared" si="4"/>
        <v>18790</v>
      </c>
      <c r="F303" s="20">
        <v>2000000</v>
      </c>
      <c r="G303" s="23">
        <v>20415</v>
      </c>
      <c r="H303" s="23">
        <v>41365</v>
      </c>
      <c r="N303" s="20">
        <v>225480</v>
      </c>
    </row>
    <row r="304" spans="1:14" x14ac:dyDescent="0.3">
      <c r="A304" s="14"/>
      <c r="B304" s="15">
        <v>130</v>
      </c>
      <c r="C304" s="15" t="s">
        <v>18</v>
      </c>
      <c r="D304" s="15" t="s">
        <v>21</v>
      </c>
      <c r="E304" s="11">
        <f t="shared" ref="E304:E367" si="5">N304/12</f>
        <v>16653</v>
      </c>
      <c r="F304" s="20">
        <v>1664639</v>
      </c>
      <c r="G304" s="23">
        <v>19637</v>
      </c>
      <c r="H304" s="23">
        <v>41365</v>
      </c>
      <c r="N304" s="20">
        <v>199836</v>
      </c>
    </row>
    <row r="305" spans="1:14" x14ac:dyDescent="0.3">
      <c r="A305" s="14"/>
      <c r="B305" s="15">
        <v>132</v>
      </c>
      <c r="C305" s="15" t="s">
        <v>18</v>
      </c>
      <c r="D305" s="15" t="s">
        <v>21</v>
      </c>
      <c r="E305" s="11">
        <f t="shared" si="5"/>
        <v>17340</v>
      </c>
      <c r="F305" s="20">
        <v>1685450</v>
      </c>
      <c r="G305" s="23">
        <v>16689</v>
      </c>
      <c r="H305" s="23">
        <v>41365</v>
      </c>
      <c r="N305" s="20">
        <v>208080</v>
      </c>
    </row>
    <row r="306" spans="1:14" x14ac:dyDescent="0.3">
      <c r="A306" s="14"/>
      <c r="B306" s="15">
        <v>134</v>
      </c>
      <c r="C306" s="15" t="s">
        <v>20</v>
      </c>
      <c r="D306" s="15" t="s">
        <v>21</v>
      </c>
      <c r="E306" s="11">
        <f t="shared" si="5"/>
        <v>49711</v>
      </c>
      <c r="F306" s="20">
        <v>5058607</v>
      </c>
      <c r="G306" s="23">
        <v>19483</v>
      </c>
      <c r="H306" s="23">
        <v>41395</v>
      </c>
      <c r="N306" s="20">
        <v>596532</v>
      </c>
    </row>
    <row r="307" spans="1:14" x14ac:dyDescent="0.3">
      <c r="A307" s="14"/>
      <c r="B307" s="15">
        <v>135</v>
      </c>
      <c r="C307" s="15" t="s">
        <v>18</v>
      </c>
      <c r="D307" s="15" t="s">
        <v>21</v>
      </c>
      <c r="E307" s="11">
        <f t="shared" si="5"/>
        <v>7191</v>
      </c>
      <c r="F307" s="20">
        <v>756776</v>
      </c>
      <c r="G307" s="23">
        <v>21244</v>
      </c>
      <c r="H307" s="23">
        <v>41395</v>
      </c>
      <c r="N307" s="20">
        <v>86292</v>
      </c>
    </row>
    <row r="308" spans="1:14" x14ac:dyDescent="0.3">
      <c r="A308" s="14"/>
      <c r="B308" s="15">
        <v>136</v>
      </c>
      <c r="C308" s="15" t="s">
        <v>18</v>
      </c>
      <c r="D308" s="15" t="s">
        <v>21</v>
      </c>
      <c r="E308" s="11">
        <f t="shared" si="5"/>
        <v>65388</v>
      </c>
      <c r="F308" s="20">
        <v>6622531</v>
      </c>
      <c r="G308" s="23">
        <v>21848</v>
      </c>
      <c r="H308" s="23">
        <v>41395</v>
      </c>
      <c r="N308" s="20">
        <v>784656</v>
      </c>
    </row>
    <row r="309" spans="1:14" x14ac:dyDescent="0.3">
      <c r="A309" s="14"/>
      <c r="B309" s="15">
        <v>138</v>
      </c>
      <c r="C309" s="15" t="s">
        <v>18</v>
      </c>
      <c r="D309" s="15" t="s">
        <v>21</v>
      </c>
      <c r="E309" s="11">
        <f t="shared" si="5"/>
        <v>146841.33333333334</v>
      </c>
      <c r="F309" s="20">
        <v>14167242</v>
      </c>
      <c r="G309" s="23">
        <v>16633</v>
      </c>
      <c r="H309" s="23">
        <v>41426</v>
      </c>
      <c r="N309" s="20">
        <v>1762096</v>
      </c>
    </row>
    <row r="310" spans="1:14" x14ac:dyDescent="0.3">
      <c r="A310" s="14"/>
      <c r="B310" s="15">
        <v>139</v>
      </c>
      <c r="C310" s="15" t="s">
        <v>20</v>
      </c>
      <c r="D310" s="15" t="s">
        <v>21</v>
      </c>
      <c r="E310" s="11">
        <f t="shared" si="5"/>
        <v>16683</v>
      </c>
      <c r="F310" s="20">
        <v>1855785</v>
      </c>
      <c r="G310" s="23">
        <v>22698</v>
      </c>
      <c r="H310" s="23">
        <v>41487</v>
      </c>
      <c r="N310" s="20">
        <v>200196</v>
      </c>
    </row>
    <row r="311" spans="1:14" x14ac:dyDescent="0.3">
      <c r="A311" s="14"/>
      <c r="B311" s="15">
        <v>141</v>
      </c>
      <c r="C311" s="15" t="s">
        <v>18</v>
      </c>
      <c r="D311" s="15" t="s">
        <v>21</v>
      </c>
      <c r="E311" s="11">
        <f t="shared" si="5"/>
        <v>23068</v>
      </c>
      <c r="F311" s="20">
        <v>2267160</v>
      </c>
      <c r="G311" s="23">
        <v>21762</v>
      </c>
      <c r="H311" s="23">
        <v>41548</v>
      </c>
      <c r="N311" s="20">
        <v>276816</v>
      </c>
    </row>
    <row r="312" spans="1:14" x14ac:dyDescent="0.3">
      <c r="A312" s="14"/>
      <c r="B312" s="15">
        <v>142</v>
      </c>
      <c r="C312" s="15" t="s">
        <v>20</v>
      </c>
      <c r="D312" s="15" t="s">
        <v>21</v>
      </c>
      <c r="E312" s="11">
        <f t="shared" si="5"/>
        <v>43722</v>
      </c>
      <c r="F312" s="20">
        <v>4176300</v>
      </c>
      <c r="G312" s="23">
        <v>17800</v>
      </c>
      <c r="H312" s="23">
        <v>41518</v>
      </c>
      <c r="N312" s="20">
        <v>524664</v>
      </c>
    </row>
    <row r="313" spans="1:14" x14ac:dyDescent="0.3">
      <c r="A313" s="14"/>
      <c r="B313" s="15">
        <v>143</v>
      </c>
      <c r="C313" s="15" t="s">
        <v>20</v>
      </c>
      <c r="D313" s="15" t="s">
        <v>21</v>
      </c>
      <c r="E313" s="11">
        <f t="shared" si="5"/>
        <v>13285</v>
      </c>
      <c r="F313" s="20">
        <v>1398120</v>
      </c>
      <c r="G313" s="23">
        <v>25004</v>
      </c>
      <c r="H313" s="23">
        <v>41548</v>
      </c>
      <c r="N313" s="20">
        <v>159420</v>
      </c>
    </row>
    <row r="314" spans="1:14" x14ac:dyDescent="0.3">
      <c r="A314" s="14"/>
      <c r="B314" s="15">
        <v>144</v>
      </c>
      <c r="C314" s="15" t="s">
        <v>20</v>
      </c>
      <c r="D314" s="15" t="s">
        <v>21</v>
      </c>
      <c r="E314" s="11">
        <f t="shared" si="5"/>
        <v>12072</v>
      </c>
      <c r="F314" s="20">
        <v>687735.1</v>
      </c>
      <c r="G314" s="23">
        <v>21916</v>
      </c>
      <c r="H314" s="23">
        <v>41579</v>
      </c>
      <c r="N314" s="20">
        <v>144864</v>
      </c>
    </row>
    <row r="315" spans="1:14" x14ac:dyDescent="0.3">
      <c r="A315" s="14"/>
      <c r="B315" s="15">
        <v>145</v>
      </c>
      <c r="C315" s="15" t="s">
        <v>18</v>
      </c>
      <c r="D315" s="15" t="s">
        <v>21</v>
      </c>
      <c r="E315" s="11">
        <f t="shared" si="5"/>
        <v>15709</v>
      </c>
      <c r="F315" s="20">
        <v>1442086</v>
      </c>
      <c r="G315" s="23">
        <v>17857</v>
      </c>
      <c r="H315" s="23">
        <v>41609</v>
      </c>
      <c r="N315" s="20">
        <v>188508</v>
      </c>
    </row>
    <row r="316" spans="1:14" x14ac:dyDescent="0.3">
      <c r="A316" s="14"/>
      <c r="B316" s="15">
        <v>147</v>
      </c>
      <c r="C316" s="15" t="s">
        <v>18</v>
      </c>
      <c r="D316" s="15" t="s">
        <v>21</v>
      </c>
      <c r="E316" s="11">
        <f t="shared" si="5"/>
        <v>18240.833333333332</v>
      </c>
      <c r="F316" s="20">
        <v>1895583.7</v>
      </c>
      <c r="G316" s="23">
        <v>22664</v>
      </c>
      <c r="H316" s="23">
        <v>41671</v>
      </c>
      <c r="N316" s="20">
        <v>218890</v>
      </c>
    </row>
    <row r="317" spans="1:14" x14ac:dyDescent="0.3">
      <c r="A317" s="14"/>
      <c r="B317" s="15">
        <v>148</v>
      </c>
      <c r="C317" s="15" t="s">
        <v>18</v>
      </c>
      <c r="D317" s="15" t="s">
        <v>21</v>
      </c>
      <c r="E317" s="11">
        <f t="shared" si="5"/>
        <v>11879</v>
      </c>
      <c r="F317" s="20">
        <v>1200213</v>
      </c>
      <c r="G317" s="23">
        <v>22699</v>
      </c>
      <c r="H317" s="23">
        <v>41699</v>
      </c>
      <c r="N317" s="20">
        <v>142548</v>
      </c>
    </row>
    <row r="318" spans="1:14" x14ac:dyDescent="0.3">
      <c r="A318" s="14"/>
      <c r="B318" s="15">
        <v>149</v>
      </c>
      <c r="C318" s="15" t="s">
        <v>20</v>
      </c>
      <c r="D318" s="15" t="s">
        <v>21</v>
      </c>
      <c r="E318" s="11">
        <f t="shared" si="5"/>
        <v>26440</v>
      </c>
      <c r="F318" s="20">
        <v>2684227.5</v>
      </c>
      <c r="G318" s="23">
        <v>19803</v>
      </c>
      <c r="H318" s="23">
        <v>41730</v>
      </c>
      <c r="N318" s="20">
        <v>317280</v>
      </c>
    </row>
    <row r="319" spans="1:14" x14ac:dyDescent="0.3">
      <c r="A319" s="14"/>
      <c r="B319" s="15">
        <v>150</v>
      </c>
      <c r="C319" s="15" t="s">
        <v>18</v>
      </c>
      <c r="D319" s="15" t="s">
        <v>21</v>
      </c>
      <c r="E319" s="11">
        <f t="shared" si="5"/>
        <v>10113</v>
      </c>
      <c r="F319" s="20">
        <v>1006061.45</v>
      </c>
      <c r="G319" s="23">
        <v>23279</v>
      </c>
      <c r="H319" s="23">
        <v>41730</v>
      </c>
      <c r="N319" s="20">
        <v>121356</v>
      </c>
    </row>
    <row r="320" spans="1:14" x14ac:dyDescent="0.3">
      <c r="A320" s="14"/>
      <c r="B320" s="15">
        <v>151</v>
      </c>
      <c r="C320" s="15" t="s">
        <v>18</v>
      </c>
      <c r="D320" s="15" t="s">
        <v>21</v>
      </c>
      <c r="E320" s="11">
        <f t="shared" si="5"/>
        <v>12100</v>
      </c>
      <c r="F320" s="20">
        <v>1070116</v>
      </c>
      <c r="G320" s="23">
        <v>18257</v>
      </c>
      <c r="H320" s="23">
        <v>41730</v>
      </c>
      <c r="N320" s="20">
        <v>145200</v>
      </c>
    </row>
    <row r="321" spans="1:14" x14ac:dyDescent="0.3">
      <c r="A321" s="14"/>
      <c r="B321" s="15">
        <v>152</v>
      </c>
      <c r="C321" s="15" t="s">
        <v>18</v>
      </c>
      <c r="D321" s="15" t="s">
        <v>21</v>
      </c>
      <c r="E321" s="11">
        <f t="shared" si="5"/>
        <v>11759</v>
      </c>
      <c r="F321" s="20">
        <v>1089354</v>
      </c>
      <c r="G321" s="23">
        <v>19426</v>
      </c>
      <c r="H321" s="23">
        <v>41730</v>
      </c>
      <c r="N321" s="20">
        <v>141108</v>
      </c>
    </row>
    <row r="322" spans="1:14" x14ac:dyDescent="0.3">
      <c r="A322" s="14"/>
      <c r="B322" s="15">
        <v>153</v>
      </c>
      <c r="C322" s="15" t="s">
        <v>18</v>
      </c>
      <c r="D322" s="15" t="s">
        <v>21</v>
      </c>
      <c r="E322" s="11">
        <f t="shared" si="5"/>
        <v>10007</v>
      </c>
      <c r="F322" s="20">
        <v>995532</v>
      </c>
      <c r="G322" s="23">
        <v>23432</v>
      </c>
      <c r="H322" s="23">
        <v>41760</v>
      </c>
      <c r="N322" s="20">
        <v>120084</v>
      </c>
    </row>
    <row r="323" spans="1:14" x14ac:dyDescent="0.3">
      <c r="A323" s="14"/>
      <c r="B323" s="15">
        <v>154</v>
      </c>
      <c r="C323" s="15" t="s">
        <v>18</v>
      </c>
      <c r="D323" s="15" t="s">
        <v>21</v>
      </c>
      <c r="E323" s="11">
        <f t="shared" si="5"/>
        <v>12464</v>
      </c>
      <c r="F323" s="20">
        <v>1151696</v>
      </c>
      <c r="G323" s="23">
        <v>19847</v>
      </c>
      <c r="H323" s="23">
        <v>41791</v>
      </c>
      <c r="N323" s="20">
        <v>149568</v>
      </c>
    </row>
    <row r="324" spans="1:14" x14ac:dyDescent="0.3">
      <c r="A324" s="14"/>
      <c r="B324" s="15">
        <v>155</v>
      </c>
      <c r="C324" s="15" t="s">
        <v>20</v>
      </c>
      <c r="D324" s="15" t="s">
        <v>21</v>
      </c>
      <c r="E324" s="11">
        <f t="shared" si="5"/>
        <v>52058</v>
      </c>
      <c r="F324" s="20">
        <v>5447330</v>
      </c>
      <c r="G324" s="23">
        <v>23126</v>
      </c>
      <c r="H324" s="23">
        <v>41791</v>
      </c>
      <c r="N324" s="20">
        <v>624696</v>
      </c>
    </row>
    <row r="325" spans="1:14" x14ac:dyDescent="0.3">
      <c r="A325" s="14"/>
      <c r="B325" s="15">
        <v>156</v>
      </c>
      <c r="C325" s="15" t="s">
        <v>18</v>
      </c>
      <c r="D325" s="15" t="s">
        <v>21</v>
      </c>
      <c r="E325" s="11">
        <f t="shared" si="5"/>
        <v>11531</v>
      </c>
      <c r="F325" s="20">
        <v>1498677.2</v>
      </c>
      <c r="G325" s="23">
        <v>22836</v>
      </c>
      <c r="H325" s="23">
        <v>41821</v>
      </c>
      <c r="N325" s="20">
        <v>138372</v>
      </c>
    </row>
    <row r="326" spans="1:14" x14ac:dyDescent="0.3">
      <c r="A326" s="14"/>
      <c r="B326" s="15">
        <v>158</v>
      </c>
      <c r="C326" s="15" t="s">
        <v>18</v>
      </c>
      <c r="D326" s="15" t="s">
        <v>21</v>
      </c>
      <c r="E326" s="11">
        <f t="shared" si="5"/>
        <v>9035</v>
      </c>
      <c r="F326" s="20">
        <v>855462</v>
      </c>
      <c r="G326" s="23">
        <v>21916</v>
      </c>
      <c r="H326" s="23">
        <v>41821</v>
      </c>
      <c r="N326" s="20">
        <v>108420</v>
      </c>
    </row>
    <row r="327" spans="1:14" x14ac:dyDescent="0.3">
      <c r="A327" s="14"/>
      <c r="B327" s="15">
        <v>159</v>
      </c>
      <c r="C327" s="15" t="s">
        <v>18</v>
      </c>
      <c r="D327" s="15" t="s">
        <v>21</v>
      </c>
      <c r="E327" s="11">
        <f t="shared" si="5"/>
        <v>40633</v>
      </c>
      <c r="F327" s="20">
        <v>4071450</v>
      </c>
      <c r="G327" s="23">
        <v>20090</v>
      </c>
      <c r="H327" s="23">
        <v>41821</v>
      </c>
      <c r="N327" s="20">
        <v>487596</v>
      </c>
    </row>
    <row r="328" spans="1:14" x14ac:dyDescent="0.3">
      <c r="A328" s="14"/>
      <c r="B328" s="15">
        <v>160</v>
      </c>
      <c r="C328" s="15" t="s">
        <v>20</v>
      </c>
      <c r="D328" s="15" t="s">
        <v>21</v>
      </c>
      <c r="E328" s="11">
        <f t="shared" si="5"/>
        <v>62820</v>
      </c>
      <c r="F328" s="20">
        <v>6339786</v>
      </c>
      <c r="G328" s="23">
        <v>22311</v>
      </c>
      <c r="H328" s="23">
        <v>41821</v>
      </c>
      <c r="N328" s="20">
        <v>753840</v>
      </c>
    </row>
    <row r="329" spans="1:14" x14ac:dyDescent="0.3">
      <c r="A329" s="14"/>
      <c r="B329" s="15">
        <v>161</v>
      </c>
      <c r="C329" s="15" t="s">
        <v>18</v>
      </c>
      <c r="D329" s="15" t="s">
        <v>21</v>
      </c>
      <c r="E329" s="11">
        <f t="shared" si="5"/>
        <v>7413</v>
      </c>
      <c r="F329" s="20">
        <v>684052.65</v>
      </c>
      <c r="G329" s="23">
        <v>19725</v>
      </c>
      <c r="H329" s="23">
        <v>41852</v>
      </c>
      <c r="N329" s="20">
        <v>88956</v>
      </c>
    </row>
    <row r="330" spans="1:14" x14ac:dyDescent="0.3">
      <c r="A330" s="14"/>
      <c r="B330" s="15">
        <v>162</v>
      </c>
      <c r="C330" s="15" t="s">
        <v>18</v>
      </c>
      <c r="D330" s="15" t="s">
        <v>21</v>
      </c>
      <c r="E330" s="11">
        <f t="shared" si="5"/>
        <v>7254</v>
      </c>
      <c r="F330" s="20">
        <v>692870</v>
      </c>
      <c r="G330" s="23">
        <v>17899</v>
      </c>
      <c r="H330" s="23">
        <v>41852</v>
      </c>
      <c r="N330" s="20">
        <v>87048</v>
      </c>
    </row>
    <row r="331" spans="1:14" x14ac:dyDescent="0.3">
      <c r="A331" s="14"/>
      <c r="B331" s="15">
        <v>163</v>
      </c>
      <c r="C331" s="15" t="s">
        <v>18</v>
      </c>
      <c r="D331" s="15" t="s">
        <v>21</v>
      </c>
      <c r="E331" s="11">
        <f t="shared" si="5"/>
        <v>60859.416666666664</v>
      </c>
      <c r="F331" s="20">
        <v>5762173</v>
      </c>
      <c r="G331" s="23">
        <v>19725</v>
      </c>
      <c r="H331" s="23">
        <v>41883</v>
      </c>
      <c r="N331" s="20">
        <v>730313</v>
      </c>
    </row>
    <row r="332" spans="1:14" x14ac:dyDescent="0.3">
      <c r="A332" s="14"/>
      <c r="B332" s="15">
        <v>164</v>
      </c>
      <c r="C332" s="15" t="s">
        <v>20</v>
      </c>
      <c r="D332" s="15" t="s">
        <v>21</v>
      </c>
      <c r="E332" s="11">
        <f t="shared" si="5"/>
        <v>12346</v>
      </c>
      <c r="F332" s="20">
        <v>1285943</v>
      </c>
      <c r="G332" s="23">
        <v>23126</v>
      </c>
      <c r="H332" s="23">
        <v>41883</v>
      </c>
      <c r="N332" s="20">
        <v>148152</v>
      </c>
    </row>
    <row r="333" spans="1:14" x14ac:dyDescent="0.3">
      <c r="A333" s="14"/>
      <c r="B333" s="15">
        <v>165</v>
      </c>
      <c r="C333" s="15" t="s">
        <v>18</v>
      </c>
      <c r="D333" s="15" t="s">
        <v>21</v>
      </c>
      <c r="E333" s="11">
        <f t="shared" si="5"/>
        <v>2410</v>
      </c>
      <c r="F333" s="20">
        <v>236563</v>
      </c>
      <c r="G333" s="23">
        <v>23432</v>
      </c>
      <c r="H333" s="23">
        <v>41883</v>
      </c>
      <c r="N333" s="20">
        <v>28920</v>
      </c>
    </row>
    <row r="334" spans="1:14" x14ac:dyDescent="0.3">
      <c r="A334" s="14"/>
      <c r="B334" s="15">
        <v>166</v>
      </c>
      <c r="C334" s="15" t="s">
        <v>18</v>
      </c>
      <c r="D334" s="15" t="s">
        <v>21</v>
      </c>
      <c r="E334" s="11">
        <f t="shared" si="5"/>
        <v>40713</v>
      </c>
      <c r="F334" s="20">
        <v>4045349</v>
      </c>
      <c r="G334" s="23">
        <v>23558</v>
      </c>
      <c r="H334" s="23">
        <v>41883</v>
      </c>
      <c r="N334" s="20">
        <v>488556</v>
      </c>
    </row>
    <row r="335" spans="1:14" x14ac:dyDescent="0.3">
      <c r="A335" s="14"/>
      <c r="B335" s="15">
        <v>167</v>
      </c>
      <c r="C335" s="15" t="s">
        <v>18</v>
      </c>
      <c r="D335" s="15" t="s">
        <v>21</v>
      </c>
      <c r="E335" s="11">
        <f t="shared" si="5"/>
        <v>8317</v>
      </c>
      <c r="F335" s="20">
        <v>811363</v>
      </c>
      <c r="G335" s="23">
        <v>23720</v>
      </c>
      <c r="H335" s="23">
        <v>41913</v>
      </c>
      <c r="N335" s="20">
        <v>99804</v>
      </c>
    </row>
    <row r="336" spans="1:14" x14ac:dyDescent="0.3">
      <c r="A336" s="14"/>
      <c r="B336" s="15">
        <v>168</v>
      </c>
      <c r="C336" s="15" t="s">
        <v>18</v>
      </c>
      <c r="D336" s="15" t="s">
        <v>21</v>
      </c>
      <c r="E336" s="11">
        <f t="shared" si="5"/>
        <v>13574.799999999997</v>
      </c>
      <c r="F336" s="20">
        <v>1290605</v>
      </c>
      <c r="G336" s="23">
        <v>21916</v>
      </c>
      <c r="H336" s="23">
        <v>41913</v>
      </c>
      <c r="N336" s="20">
        <v>162897.59999999998</v>
      </c>
    </row>
    <row r="337" spans="1:14" x14ac:dyDescent="0.3">
      <c r="A337" s="14"/>
      <c r="B337" s="15">
        <v>169</v>
      </c>
      <c r="C337" s="15" t="s">
        <v>18</v>
      </c>
      <c r="D337" s="15" t="s">
        <v>21</v>
      </c>
      <c r="E337" s="11">
        <f t="shared" si="5"/>
        <v>9287</v>
      </c>
      <c r="F337" s="20">
        <v>918310.95</v>
      </c>
      <c r="G337" s="23">
        <v>21551</v>
      </c>
      <c r="H337" s="23">
        <v>41913</v>
      </c>
      <c r="N337" s="20">
        <v>111444</v>
      </c>
    </row>
    <row r="338" spans="1:14" x14ac:dyDescent="0.3">
      <c r="A338" s="14"/>
      <c r="B338" s="15">
        <v>170</v>
      </c>
      <c r="C338" s="15" t="s">
        <v>18</v>
      </c>
      <c r="D338" s="15" t="s">
        <v>21</v>
      </c>
      <c r="E338" s="11">
        <f t="shared" si="5"/>
        <v>41187</v>
      </c>
      <c r="F338" s="20">
        <v>3874854.65</v>
      </c>
      <c r="G338" s="23">
        <v>19725</v>
      </c>
      <c r="H338" s="23">
        <v>41913</v>
      </c>
      <c r="N338" s="20">
        <v>494244</v>
      </c>
    </row>
    <row r="339" spans="1:14" x14ac:dyDescent="0.3">
      <c r="A339" s="14"/>
      <c r="B339" s="15">
        <v>171</v>
      </c>
      <c r="C339" s="15" t="s">
        <v>18</v>
      </c>
      <c r="D339" s="15" t="s">
        <v>21</v>
      </c>
      <c r="E339" s="11">
        <f t="shared" si="5"/>
        <v>14805</v>
      </c>
      <c r="F339" s="20">
        <v>1325375</v>
      </c>
      <c r="G339" s="23">
        <v>19725</v>
      </c>
      <c r="H339" s="23">
        <v>41913</v>
      </c>
      <c r="N339" s="20">
        <v>177660</v>
      </c>
    </row>
    <row r="340" spans="1:14" x14ac:dyDescent="0.3">
      <c r="A340" s="14"/>
      <c r="B340" s="15">
        <v>172</v>
      </c>
      <c r="C340" s="15" t="s">
        <v>20</v>
      </c>
      <c r="D340" s="15" t="s">
        <v>21</v>
      </c>
      <c r="E340" s="11">
        <f t="shared" si="5"/>
        <v>36455</v>
      </c>
      <c r="F340" s="20">
        <v>3508418</v>
      </c>
      <c r="G340" s="23">
        <v>19725</v>
      </c>
      <c r="H340" s="23">
        <v>41913</v>
      </c>
      <c r="N340" s="20">
        <v>437460</v>
      </c>
    </row>
    <row r="341" spans="1:14" x14ac:dyDescent="0.3">
      <c r="A341" s="14"/>
      <c r="B341" s="15">
        <v>173</v>
      </c>
      <c r="C341" s="15" t="s">
        <v>18</v>
      </c>
      <c r="D341" s="15" t="s">
        <v>21</v>
      </c>
      <c r="E341" s="11">
        <f t="shared" si="5"/>
        <v>35188</v>
      </c>
      <c r="F341" s="20">
        <v>3052938</v>
      </c>
      <c r="G341" s="23">
        <v>19725</v>
      </c>
      <c r="H341" s="23">
        <v>41913</v>
      </c>
      <c r="N341" s="20">
        <v>422256</v>
      </c>
    </row>
    <row r="342" spans="1:14" x14ac:dyDescent="0.3">
      <c r="A342" s="14"/>
      <c r="B342" s="15">
        <v>174</v>
      </c>
      <c r="C342" s="15" t="s">
        <v>18</v>
      </c>
      <c r="D342" s="15" t="s">
        <v>21</v>
      </c>
      <c r="E342" s="11">
        <f t="shared" si="5"/>
        <v>65064</v>
      </c>
      <c r="F342" s="20">
        <v>5582523</v>
      </c>
      <c r="G342" s="23">
        <v>19360</v>
      </c>
      <c r="H342" s="23">
        <v>41913</v>
      </c>
      <c r="N342" s="20">
        <v>780768</v>
      </c>
    </row>
    <row r="343" spans="1:14" x14ac:dyDescent="0.3">
      <c r="A343" s="14"/>
      <c r="B343" s="15">
        <v>175</v>
      </c>
      <c r="C343" s="15" t="s">
        <v>20</v>
      </c>
      <c r="D343" s="15" t="s">
        <v>21</v>
      </c>
      <c r="E343" s="11">
        <f t="shared" si="5"/>
        <v>27114</v>
      </c>
      <c r="F343" s="20">
        <v>2557390</v>
      </c>
      <c r="G343" s="23">
        <v>19807</v>
      </c>
      <c r="H343" s="23">
        <v>41913</v>
      </c>
      <c r="N343" s="20">
        <v>325368</v>
      </c>
    </row>
    <row r="344" spans="1:14" x14ac:dyDescent="0.3">
      <c r="A344" s="14"/>
      <c r="B344" s="15">
        <v>176</v>
      </c>
      <c r="C344" s="15" t="s">
        <v>20</v>
      </c>
      <c r="D344" s="15" t="s">
        <v>21</v>
      </c>
      <c r="E344" s="11">
        <f t="shared" si="5"/>
        <v>72379</v>
      </c>
      <c r="F344" s="20">
        <v>6262249</v>
      </c>
      <c r="G344" s="23">
        <v>19961</v>
      </c>
      <c r="H344" s="23">
        <v>41913</v>
      </c>
      <c r="N344" s="20">
        <v>868548</v>
      </c>
    </row>
    <row r="345" spans="1:14" x14ac:dyDescent="0.3">
      <c r="A345" s="14"/>
      <c r="B345" s="15">
        <v>177</v>
      </c>
      <c r="C345" s="15" t="s">
        <v>18</v>
      </c>
      <c r="D345" s="15" t="s">
        <v>21</v>
      </c>
      <c r="E345" s="11">
        <f t="shared" si="5"/>
        <v>21750</v>
      </c>
      <c r="F345" s="20">
        <v>2127127</v>
      </c>
      <c r="G345" s="23">
        <v>21463</v>
      </c>
      <c r="H345" s="23">
        <v>41944</v>
      </c>
      <c r="N345" s="20">
        <v>261000</v>
      </c>
    </row>
    <row r="346" spans="1:14" x14ac:dyDescent="0.3">
      <c r="A346" s="14"/>
      <c r="B346" s="15">
        <v>178</v>
      </c>
      <c r="C346" s="15" t="s">
        <v>20</v>
      </c>
      <c r="D346" s="15" t="s">
        <v>21</v>
      </c>
      <c r="E346" s="11">
        <f t="shared" si="5"/>
        <v>29651</v>
      </c>
      <c r="F346" s="20">
        <v>2874931</v>
      </c>
      <c r="G346" s="23">
        <v>20090</v>
      </c>
      <c r="H346" s="23">
        <v>41944</v>
      </c>
      <c r="N346" s="20">
        <v>355812</v>
      </c>
    </row>
    <row r="347" spans="1:14" x14ac:dyDescent="0.3">
      <c r="A347" s="14"/>
      <c r="B347" s="15">
        <v>179</v>
      </c>
      <c r="C347" s="15" t="s">
        <v>18</v>
      </c>
      <c r="D347" s="15" t="s">
        <v>21</v>
      </c>
      <c r="E347" s="11">
        <f t="shared" si="5"/>
        <v>28769</v>
      </c>
      <c r="F347" s="20">
        <v>2454588</v>
      </c>
      <c r="G347" s="23">
        <v>19725</v>
      </c>
      <c r="H347" s="23">
        <v>41944</v>
      </c>
      <c r="N347" s="20">
        <v>345228</v>
      </c>
    </row>
    <row r="348" spans="1:14" x14ac:dyDescent="0.3">
      <c r="A348" s="14"/>
      <c r="B348" s="15">
        <v>180</v>
      </c>
      <c r="C348" s="15" t="s">
        <v>18</v>
      </c>
      <c r="D348" s="15" t="s">
        <v>21</v>
      </c>
      <c r="E348" s="11">
        <f t="shared" si="5"/>
        <v>12911</v>
      </c>
      <c r="F348" s="20">
        <v>1257797</v>
      </c>
      <c r="G348" s="23">
        <v>21260</v>
      </c>
      <c r="H348" s="23">
        <v>41944</v>
      </c>
      <c r="N348" s="20">
        <v>154932</v>
      </c>
    </row>
    <row r="349" spans="1:14" x14ac:dyDescent="0.3">
      <c r="A349" s="14"/>
      <c r="B349" s="15">
        <v>181</v>
      </c>
      <c r="C349" s="15" t="s">
        <v>18</v>
      </c>
      <c r="D349" s="15" t="s">
        <v>21</v>
      </c>
      <c r="E349" s="11">
        <f t="shared" si="5"/>
        <v>16241</v>
      </c>
      <c r="F349" s="20">
        <v>1615614</v>
      </c>
      <c r="G349" s="23">
        <v>23411</v>
      </c>
      <c r="H349" s="23">
        <v>41671</v>
      </c>
      <c r="N349" s="20">
        <v>194892</v>
      </c>
    </row>
    <row r="350" spans="1:14" x14ac:dyDescent="0.3">
      <c r="A350" s="14"/>
      <c r="B350" s="15">
        <v>182</v>
      </c>
      <c r="C350" s="15" t="s">
        <v>18</v>
      </c>
      <c r="D350" s="15" t="s">
        <v>21</v>
      </c>
      <c r="E350" s="11">
        <f t="shared" si="5"/>
        <v>8495</v>
      </c>
      <c r="F350" s="20">
        <v>913344</v>
      </c>
      <c r="G350" s="23">
        <v>19937</v>
      </c>
      <c r="H350" s="23">
        <v>41913</v>
      </c>
      <c r="N350" s="20">
        <v>101940</v>
      </c>
    </row>
    <row r="351" spans="1:14" x14ac:dyDescent="0.3">
      <c r="A351" s="14"/>
      <c r="B351" s="15">
        <v>183</v>
      </c>
      <c r="C351" s="15" t="s">
        <v>20</v>
      </c>
      <c r="D351" s="15" t="s">
        <v>21</v>
      </c>
      <c r="E351" s="11">
        <f t="shared" si="5"/>
        <v>14252</v>
      </c>
      <c r="F351" s="20">
        <v>1410945</v>
      </c>
      <c r="G351" s="23">
        <v>19966</v>
      </c>
      <c r="H351" s="23">
        <v>41913</v>
      </c>
      <c r="N351" s="20">
        <v>171024</v>
      </c>
    </row>
    <row r="352" spans="1:14" x14ac:dyDescent="0.3">
      <c r="A352" s="14"/>
      <c r="B352" s="15">
        <v>184</v>
      </c>
      <c r="C352" s="15" t="s">
        <v>18</v>
      </c>
      <c r="D352" s="15" t="s">
        <v>21</v>
      </c>
      <c r="E352" s="11">
        <f t="shared" si="5"/>
        <v>75039</v>
      </c>
      <c r="F352" s="20">
        <v>6753528</v>
      </c>
      <c r="G352" s="23">
        <v>19967</v>
      </c>
      <c r="H352" s="23">
        <v>41944</v>
      </c>
      <c r="N352" s="20">
        <v>900468</v>
      </c>
    </row>
    <row r="353" spans="1:14" x14ac:dyDescent="0.3">
      <c r="A353" s="14"/>
      <c r="B353" s="15">
        <v>185</v>
      </c>
      <c r="C353" s="15" t="s">
        <v>20</v>
      </c>
      <c r="D353" s="15" t="s">
        <v>21</v>
      </c>
      <c r="E353" s="11">
        <f t="shared" si="5"/>
        <v>70051</v>
      </c>
      <c r="F353" s="20">
        <v>6741671</v>
      </c>
      <c r="G353" s="23">
        <v>19838</v>
      </c>
      <c r="H353" s="23">
        <v>41944</v>
      </c>
      <c r="N353" s="20">
        <v>840612</v>
      </c>
    </row>
    <row r="354" spans="1:14" x14ac:dyDescent="0.3">
      <c r="A354" s="14"/>
      <c r="B354" s="15">
        <v>186</v>
      </c>
      <c r="C354" s="15" t="s">
        <v>20</v>
      </c>
      <c r="D354" s="15" t="s">
        <v>21</v>
      </c>
      <c r="E354" s="11">
        <f t="shared" si="5"/>
        <v>60117</v>
      </c>
      <c r="F354" s="20">
        <v>5641388</v>
      </c>
      <c r="G354" s="23">
        <v>20700</v>
      </c>
      <c r="H354" s="23">
        <v>41944</v>
      </c>
      <c r="N354" s="20">
        <v>721404</v>
      </c>
    </row>
    <row r="355" spans="1:14" x14ac:dyDescent="0.3">
      <c r="A355" s="14"/>
      <c r="B355" s="15">
        <v>187</v>
      </c>
      <c r="C355" s="15" t="s">
        <v>18</v>
      </c>
      <c r="D355" s="15" t="s">
        <v>21</v>
      </c>
      <c r="E355" s="11">
        <f t="shared" si="5"/>
        <v>48469</v>
      </c>
      <c r="F355" s="20">
        <v>4850730</v>
      </c>
      <c r="G355" s="23">
        <v>23012</v>
      </c>
      <c r="H355" s="23">
        <v>41944</v>
      </c>
      <c r="N355" s="20">
        <v>581628</v>
      </c>
    </row>
    <row r="356" spans="1:14" x14ac:dyDescent="0.3">
      <c r="A356" s="14"/>
      <c r="B356" s="15">
        <v>188</v>
      </c>
      <c r="C356" s="15" t="s">
        <v>18</v>
      </c>
      <c r="D356" s="15" t="s">
        <v>21</v>
      </c>
      <c r="E356" s="11">
        <f t="shared" si="5"/>
        <v>8777</v>
      </c>
      <c r="F356" s="20">
        <v>1145907</v>
      </c>
      <c r="G356" s="23">
        <v>23377</v>
      </c>
      <c r="H356" s="23">
        <v>41944</v>
      </c>
      <c r="N356" s="20">
        <v>105324</v>
      </c>
    </row>
    <row r="357" spans="1:14" x14ac:dyDescent="0.3">
      <c r="A357" s="14"/>
      <c r="B357" s="15">
        <v>189</v>
      </c>
      <c r="C357" s="15" t="s">
        <v>18</v>
      </c>
      <c r="D357" s="15" t="s">
        <v>21</v>
      </c>
      <c r="E357" s="11">
        <f t="shared" si="5"/>
        <v>12153</v>
      </c>
      <c r="F357" s="20">
        <v>1143374</v>
      </c>
      <c r="G357" s="23">
        <v>20455</v>
      </c>
      <c r="H357" s="23">
        <v>41944</v>
      </c>
      <c r="N357" s="20">
        <v>145836</v>
      </c>
    </row>
    <row r="358" spans="1:14" x14ac:dyDescent="0.3">
      <c r="A358" s="14"/>
      <c r="B358" s="15">
        <v>190</v>
      </c>
      <c r="C358" s="15" t="s">
        <v>20</v>
      </c>
      <c r="D358" s="15" t="s">
        <v>21</v>
      </c>
      <c r="E358" s="11">
        <f t="shared" si="5"/>
        <v>6018</v>
      </c>
      <c r="F358" s="20">
        <v>718389.45</v>
      </c>
      <c r="G358" s="23">
        <v>23688</v>
      </c>
      <c r="H358" s="23">
        <v>41974</v>
      </c>
      <c r="N358" s="20">
        <v>72216</v>
      </c>
    </row>
    <row r="359" spans="1:14" x14ac:dyDescent="0.3">
      <c r="A359" s="14"/>
      <c r="B359" s="15">
        <v>191</v>
      </c>
      <c r="C359" s="15" t="s">
        <v>20</v>
      </c>
      <c r="D359" s="15" t="s">
        <v>21</v>
      </c>
      <c r="E359" s="11">
        <f t="shared" si="5"/>
        <v>62620</v>
      </c>
      <c r="F359" s="20">
        <v>6244427.0999999996</v>
      </c>
      <c r="G359" s="23">
        <v>19725</v>
      </c>
      <c r="H359" s="23">
        <v>41974</v>
      </c>
      <c r="N359" s="20">
        <v>751440</v>
      </c>
    </row>
    <row r="360" spans="1:14" x14ac:dyDescent="0.3">
      <c r="A360" s="14"/>
      <c r="B360" s="15">
        <v>192</v>
      </c>
      <c r="C360" s="15" t="s">
        <v>18</v>
      </c>
      <c r="D360" s="15" t="s">
        <v>21</v>
      </c>
      <c r="E360" s="11">
        <f t="shared" si="5"/>
        <v>20985</v>
      </c>
      <c r="F360" s="20">
        <v>2100173.15</v>
      </c>
      <c r="G360" s="23">
        <v>23701</v>
      </c>
      <c r="H360" s="23">
        <v>41974</v>
      </c>
      <c r="N360" s="20">
        <v>251820</v>
      </c>
    </row>
    <row r="361" spans="1:14" x14ac:dyDescent="0.3">
      <c r="A361" s="14"/>
      <c r="B361" s="15">
        <v>193</v>
      </c>
      <c r="C361" s="15" t="s">
        <v>18</v>
      </c>
      <c r="D361" s="15" t="s">
        <v>21</v>
      </c>
      <c r="E361" s="11">
        <f t="shared" si="5"/>
        <v>23192</v>
      </c>
      <c r="F361" s="20">
        <v>2290429</v>
      </c>
      <c r="G361" s="23">
        <v>20990</v>
      </c>
      <c r="H361" s="23">
        <v>41974</v>
      </c>
      <c r="N361" s="20">
        <v>278304</v>
      </c>
    </row>
    <row r="362" spans="1:14" x14ac:dyDescent="0.3">
      <c r="A362" s="14"/>
      <c r="B362" s="15">
        <v>194</v>
      </c>
      <c r="C362" s="15" t="s">
        <v>20</v>
      </c>
      <c r="D362" s="15" t="s">
        <v>21</v>
      </c>
      <c r="E362" s="11">
        <f t="shared" si="5"/>
        <v>21264</v>
      </c>
      <c r="F362" s="20">
        <v>2013270</v>
      </c>
      <c r="G362" s="23">
        <v>20083</v>
      </c>
      <c r="H362" s="23">
        <v>42005</v>
      </c>
      <c r="N362" s="20">
        <v>255168</v>
      </c>
    </row>
    <row r="363" spans="1:14" x14ac:dyDescent="0.3">
      <c r="A363" s="14"/>
      <c r="B363" s="15">
        <v>195</v>
      </c>
      <c r="C363" s="15" t="s">
        <v>18</v>
      </c>
      <c r="D363" s="15" t="s">
        <v>21</v>
      </c>
      <c r="E363" s="11">
        <f t="shared" si="5"/>
        <v>21314</v>
      </c>
      <c r="F363" s="20">
        <v>1966835.3</v>
      </c>
      <c r="G363" s="23">
        <v>20032</v>
      </c>
      <c r="H363" s="23">
        <v>42005</v>
      </c>
      <c r="N363" s="20">
        <v>255768</v>
      </c>
    </row>
    <row r="364" spans="1:14" x14ac:dyDescent="0.3">
      <c r="A364" s="14"/>
      <c r="B364" s="15">
        <v>196</v>
      </c>
      <c r="C364" s="15" t="s">
        <v>18</v>
      </c>
      <c r="D364" s="15" t="s">
        <v>21</v>
      </c>
      <c r="E364" s="11">
        <f t="shared" si="5"/>
        <v>69116</v>
      </c>
      <c r="F364" s="20">
        <v>6378037</v>
      </c>
      <c r="G364" s="23">
        <v>20056</v>
      </c>
      <c r="H364" s="23">
        <v>42005</v>
      </c>
      <c r="N364" s="20">
        <v>829392</v>
      </c>
    </row>
    <row r="365" spans="1:14" x14ac:dyDescent="0.3">
      <c r="A365" s="14"/>
      <c r="B365" s="15">
        <v>197</v>
      </c>
      <c r="C365" s="15" t="s">
        <v>18</v>
      </c>
      <c r="D365" s="15" t="s">
        <v>21</v>
      </c>
      <c r="E365" s="11">
        <f t="shared" si="5"/>
        <v>15219</v>
      </c>
      <c r="F365" s="20">
        <v>1963222.6</v>
      </c>
      <c r="G365" s="23">
        <v>20086</v>
      </c>
      <c r="H365" s="23">
        <v>42036</v>
      </c>
      <c r="N365" s="20">
        <v>182628</v>
      </c>
    </row>
    <row r="366" spans="1:14" x14ac:dyDescent="0.3">
      <c r="A366" s="14"/>
      <c r="B366" s="15">
        <v>198</v>
      </c>
      <c r="C366" s="15" t="s">
        <v>18</v>
      </c>
      <c r="D366" s="15" t="s">
        <v>21</v>
      </c>
      <c r="E366" s="11">
        <f t="shared" si="5"/>
        <v>9523</v>
      </c>
      <c r="F366" s="20">
        <v>878798.05</v>
      </c>
      <c r="G366" s="23">
        <v>20088</v>
      </c>
      <c r="H366" s="23">
        <v>42036</v>
      </c>
      <c r="N366" s="20">
        <v>114276</v>
      </c>
    </row>
    <row r="367" spans="1:14" x14ac:dyDescent="0.3">
      <c r="A367" s="14"/>
      <c r="B367" s="15">
        <v>199</v>
      </c>
      <c r="C367" s="15" t="s">
        <v>18</v>
      </c>
      <c r="D367" s="15" t="s">
        <v>21</v>
      </c>
      <c r="E367" s="11">
        <f t="shared" si="5"/>
        <v>90398</v>
      </c>
      <c r="F367" s="20">
        <v>7907995.2999999998</v>
      </c>
      <c r="G367" s="23">
        <v>18039</v>
      </c>
      <c r="H367" s="23">
        <v>42036</v>
      </c>
      <c r="N367" s="20">
        <v>1084776</v>
      </c>
    </row>
    <row r="368" spans="1:14" x14ac:dyDescent="0.3">
      <c r="A368" s="14"/>
      <c r="B368" s="15">
        <v>200</v>
      </c>
      <c r="C368" s="15" t="s">
        <v>18</v>
      </c>
      <c r="D368" s="15" t="s">
        <v>21</v>
      </c>
      <c r="E368" s="11">
        <f t="shared" ref="E368:E431" si="6">N368/12</f>
        <v>17113</v>
      </c>
      <c r="F368" s="20">
        <v>1712678.6</v>
      </c>
      <c r="G368" s="23">
        <v>23761</v>
      </c>
      <c r="H368" s="23">
        <v>42005</v>
      </c>
      <c r="N368" s="20">
        <v>205356</v>
      </c>
    </row>
    <row r="369" spans="1:14" x14ac:dyDescent="0.3">
      <c r="A369" s="14"/>
      <c r="B369" s="15">
        <v>201</v>
      </c>
      <c r="C369" s="15" t="s">
        <v>18</v>
      </c>
      <c r="D369" s="15" t="s">
        <v>21</v>
      </c>
      <c r="E369" s="11">
        <f t="shared" si="6"/>
        <v>9415</v>
      </c>
      <c r="F369" s="20">
        <v>868811.79</v>
      </c>
      <c r="G369" s="23">
        <v>20035</v>
      </c>
      <c r="H369" s="23">
        <v>42005</v>
      </c>
      <c r="N369" s="20">
        <v>112980</v>
      </c>
    </row>
    <row r="370" spans="1:14" x14ac:dyDescent="0.3">
      <c r="A370" s="14"/>
      <c r="B370" s="15">
        <v>202</v>
      </c>
      <c r="C370" s="15" t="s">
        <v>18</v>
      </c>
      <c r="D370" s="15" t="s">
        <v>21</v>
      </c>
      <c r="E370" s="11">
        <f t="shared" si="6"/>
        <v>8224</v>
      </c>
      <c r="F370" s="20">
        <v>780606</v>
      </c>
      <c r="G370" s="23">
        <v>20863</v>
      </c>
      <c r="H370" s="23">
        <v>42036</v>
      </c>
      <c r="N370" s="20">
        <v>98688</v>
      </c>
    </row>
    <row r="371" spans="1:14" x14ac:dyDescent="0.3">
      <c r="A371" s="14"/>
      <c r="B371" s="15">
        <v>203</v>
      </c>
      <c r="C371" s="15" t="s">
        <v>18</v>
      </c>
      <c r="D371" s="15" t="s">
        <v>21</v>
      </c>
      <c r="E371" s="11">
        <f t="shared" si="6"/>
        <v>7644</v>
      </c>
      <c r="F371" s="20">
        <v>764989</v>
      </c>
      <c r="G371" s="23">
        <v>23743</v>
      </c>
      <c r="H371" s="23">
        <v>42036</v>
      </c>
      <c r="N371" s="20">
        <v>91728</v>
      </c>
    </row>
    <row r="372" spans="1:14" x14ac:dyDescent="0.3">
      <c r="A372" s="14"/>
      <c r="B372" s="15">
        <v>204</v>
      </c>
      <c r="C372" s="15" t="s">
        <v>18</v>
      </c>
      <c r="D372" s="15" t="s">
        <v>21</v>
      </c>
      <c r="E372" s="11">
        <f t="shared" si="6"/>
        <v>10017</v>
      </c>
      <c r="F372" s="20">
        <v>924324</v>
      </c>
      <c r="G372" s="23">
        <v>20065</v>
      </c>
      <c r="H372" s="23">
        <v>42036</v>
      </c>
      <c r="N372" s="20">
        <v>120204</v>
      </c>
    </row>
    <row r="373" spans="1:14" x14ac:dyDescent="0.3">
      <c r="A373" s="14"/>
      <c r="B373" s="15">
        <v>205</v>
      </c>
      <c r="C373" s="15" t="s">
        <v>20</v>
      </c>
      <c r="D373" s="15" t="s">
        <v>21</v>
      </c>
      <c r="E373" s="11">
        <f t="shared" si="6"/>
        <v>20266</v>
      </c>
      <c r="F373" s="20">
        <v>2108432.4</v>
      </c>
      <c r="G373" s="23">
        <v>24852</v>
      </c>
      <c r="H373" s="23">
        <v>42036</v>
      </c>
      <c r="N373" s="20">
        <v>243192</v>
      </c>
    </row>
    <row r="374" spans="1:14" x14ac:dyDescent="0.3">
      <c r="A374" s="14"/>
      <c r="B374" s="15">
        <v>206</v>
      </c>
      <c r="C374" s="15" t="s">
        <v>20</v>
      </c>
      <c r="D374" s="15" t="s">
        <v>21</v>
      </c>
      <c r="E374" s="11">
        <f t="shared" si="6"/>
        <v>23471</v>
      </c>
      <c r="F374" s="20">
        <v>2377184.5499999998</v>
      </c>
      <c r="G374" s="23">
        <v>22609</v>
      </c>
      <c r="H374" s="23">
        <v>42036</v>
      </c>
      <c r="N374" s="20">
        <v>281652</v>
      </c>
    </row>
    <row r="375" spans="1:14" x14ac:dyDescent="0.3">
      <c r="A375" s="14"/>
      <c r="B375" s="15">
        <v>207</v>
      </c>
      <c r="C375" s="15" t="s">
        <v>18</v>
      </c>
      <c r="D375" s="15" t="s">
        <v>21</v>
      </c>
      <c r="E375" s="11">
        <f t="shared" si="6"/>
        <v>10830</v>
      </c>
      <c r="F375" s="20">
        <v>1121588</v>
      </c>
      <c r="G375" s="23">
        <v>21977</v>
      </c>
      <c r="H375" s="23">
        <v>42036</v>
      </c>
      <c r="N375" s="20">
        <v>129960</v>
      </c>
    </row>
    <row r="376" spans="1:14" x14ac:dyDescent="0.3">
      <c r="A376" s="14"/>
      <c r="B376" s="15">
        <v>208</v>
      </c>
      <c r="C376" s="15" t="s">
        <v>18</v>
      </c>
      <c r="D376" s="15" t="s">
        <v>21</v>
      </c>
      <c r="E376" s="11">
        <f t="shared" si="6"/>
        <v>19074</v>
      </c>
      <c r="F376" s="20">
        <v>1826662.04</v>
      </c>
      <c r="G376" s="23">
        <v>17899</v>
      </c>
      <c r="H376" s="23">
        <v>42005</v>
      </c>
      <c r="N376" s="20">
        <v>228888</v>
      </c>
    </row>
    <row r="377" spans="1:14" x14ac:dyDescent="0.3">
      <c r="A377" s="14"/>
      <c r="B377" s="15">
        <v>209</v>
      </c>
      <c r="C377" s="15" t="s">
        <v>18</v>
      </c>
      <c r="D377" s="15" t="s">
        <v>21</v>
      </c>
      <c r="E377" s="11">
        <f t="shared" si="6"/>
        <v>73359</v>
      </c>
      <c r="F377" s="20">
        <v>7024821.25</v>
      </c>
      <c r="G377" s="23">
        <v>21539</v>
      </c>
      <c r="H377" s="23">
        <v>42095</v>
      </c>
      <c r="N377" s="20">
        <v>880308</v>
      </c>
    </row>
    <row r="378" spans="1:14" x14ac:dyDescent="0.3">
      <c r="A378" s="14"/>
      <c r="B378" s="15">
        <v>210</v>
      </c>
      <c r="C378" s="15" t="s">
        <v>18</v>
      </c>
      <c r="D378" s="15" t="s">
        <v>21</v>
      </c>
      <c r="E378" s="11">
        <f t="shared" si="6"/>
        <v>30327</v>
      </c>
      <c r="F378" s="20">
        <v>3016925</v>
      </c>
      <c r="G378" s="23">
        <v>18264</v>
      </c>
      <c r="H378" s="23">
        <v>42095</v>
      </c>
      <c r="N378" s="20">
        <v>363924</v>
      </c>
    </row>
    <row r="379" spans="1:14" x14ac:dyDescent="0.3">
      <c r="A379" s="14"/>
      <c r="B379" s="15">
        <v>211</v>
      </c>
      <c r="C379" s="15" t="s">
        <v>18</v>
      </c>
      <c r="D379" s="15" t="s">
        <v>21</v>
      </c>
      <c r="E379" s="11">
        <f t="shared" si="6"/>
        <v>7824</v>
      </c>
      <c r="F379" s="20">
        <v>829918.75</v>
      </c>
      <c r="G379" s="23">
        <v>20056</v>
      </c>
      <c r="H379" s="23">
        <v>42156</v>
      </c>
      <c r="N379" s="20">
        <v>93888</v>
      </c>
    </row>
    <row r="380" spans="1:14" x14ac:dyDescent="0.3">
      <c r="A380" s="14"/>
      <c r="B380" s="15">
        <v>212</v>
      </c>
      <c r="C380" s="15" t="s">
        <v>18</v>
      </c>
      <c r="D380" s="15" t="s">
        <v>21</v>
      </c>
      <c r="E380" s="11">
        <f t="shared" si="6"/>
        <v>4624</v>
      </c>
      <c r="F380" s="20">
        <v>538831.5</v>
      </c>
      <c r="G380" s="23">
        <v>23380</v>
      </c>
      <c r="H380" s="23">
        <v>42156</v>
      </c>
      <c r="N380" s="20">
        <v>55488</v>
      </c>
    </row>
    <row r="381" spans="1:14" x14ac:dyDescent="0.3">
      <c r="A381" s="14"/>
      <c r="B381" s="15">
        <v>213</v>
      </c>
      <c r="C381" s="15" t="s">
        <v>20</v>
      </c>
      <c r="D381" s="15" t="s">
        <v>21</v>
      </c>
      <c r="E381" s="11">
        <f t="shared" si="6"/>
        <v>7005</v>
      </c>
      <c r="F381" s="20">
        <v>785158.75</v>
      </c>
      <c r="G381" s="23">
        <v>20702</v>
      </c>
      <c r="H381" s="23">
        <v>42156</v>
      </c>
      <c r="N381" s="20">
        <v>84060</v>
      </c>
    </row>
    <row r="382" spans="1:14" x14ac:dyDescent="0.3">
      <c r="A382" s="14"/>
      <c r="B382" s="15">
        <v>214</v>
      </c>
      <c r="C382" s="15" t="s">
        <v>18</v>
      </c>
      <c r="D382" s="15" t="s">
        <v>21</v>
      </c>
      <c r="E382" s="11">
        <f t="shared" si="6"/>
        <v>1304</v>
      </c>
      <c r="F382" s="20">
        <v>153166</v>
      </c>
      <c r="G382" s="23">
        <v>23664</v>
      </c>
      <c r="H382" s="23">
        <v>42156</v>
      </c>
      <c r="N382" s="20">
        <v>15648</v>
      </c>
    </row>
    <row r="383" spans="1:14" x14ac:dyDescent="0.3">
      <c r="A383" s="14"/>
      <c r="B383" s="15">
        <v>215</v>
      </c>
      <c r="C383" s="15" t="s">
        <v>18</v>
      </c>
      <c r="D383" s="15" t="s">
        <v>21</v>
      </c>
      <c r="E383" s="11">
        <f t="shared" si="6"/>
        <v>8520</v>
      </c>
      <c r="F383" s="20">
        <v>868052.7</v>
      </c>
      <c r="G383" s="23">
        <v>19964</v>
      </c>
      <c r="H383" s="23">
        <v>42156</v>
      </c>
      <c r="N383" s="20">
        <v>102240</v>
      </c>
    </row>
    <row r="384" spans="1:14" x14ac:dyDescent="0.3">
      <c r="A384" s="14"/>
      <c r="B384" s="15">
        <v>216</v>
      </c>
      <c r="C384" s="15" t="s">
        <v>18</v>
      </c>
      <c r="D384" s="15" t="s">
        <v>21</v>
      </c>
      <c r="E384" s="11">
        <f t="shared" si="6"/>
        <v>923</v>
      </c>
      <c r="F384" s="20">
        <v>108449.55</v>
      </c>
      <c r="G384" s="23">
        <v>19979</v>
      </c>
      <c r="H384" s="23">
        <v>42156</v>
      </c>
      <c r="N384" s="20">
        <v>11076</v>
      </c>
    </row>
    <row r="385" spans="1:14" x14ac:dyDescent="0.3">
      <c r="A385" s="14"/>
      <c r="B385" s="15">
        <v>217</v>
      </c>
      <c r="C385" s="15" t="s">
        <v>18</v>
      </c>
      <c r="D385" s="15" t="s">
        <v>21</v>
      </c>
      <c r="E385" s="11">
        <f t="shared" si="6"/>
        <v>870</v>
      </c>
      <c r="F385" s="20">
        <v>102250.8</v>
      </c>
      <c r="G385" s="23">
        <v>23743</v>
      </c>
      <c r="H385" s="23">
        <v>42156</v>
      </c>
      <c r="N385" s="20">
        <v>10440</v>
      </c>
    </row>
    <row r="386" spans="1:14" x14ac:dyDescent="0.3">
      <c r="A386" s="14"/>
      <c r="B386" s="15">
        <v>218</v>
      </c>
      <c r="C386" s="15" t="s">
        <v>20</v>
      </c>
      <c r="D386" s="15" t="s">
        <v>21</v>
      </c>
      <c r="E386" s="11">
        <f t="shared" si="6"/>
        <v>10297</v>
      </c>
      <c r="F386" s="20">
        <v>1251661</v>
      </c>
      <c r="G386" s="23">
        <v>23890</v>
      </c>
      <c r="H386" s="23">
        <v>42156</v>
      </c>
      <c r="N386" s="20">
        <v>123564</v>
      </c>
    </row>
    <row r="387" spans="1:14" x14ac:dyDescent="0.3">
      <c r="A387" s="14"/>
      <c r="B387" s="15">
        <v>219</v>
      </c>
      <c r="C387" s="15" t="s">
        <v>18</v>
      </c>
      <c r="D387" s="15" t="s">
        <v>21</v>
      </c>
      <c r="E387" s="11">
        <f t="shared" si="6"/>
        <v>24931</v>
      </c>
      <c r="F387" s="20">
        <v>2928851</v>
      </c>
      <c r="G387" s="23">
        <v>23909</v>
      </c>
      <c r="H387" s="23">
        <v>42217</v>
      </c>
      <c r="N387" s="20">
        <v>299172</v>
      </c>
    </row>
    <row r="388" spans="1:14" x14ac:dyDescent="0.3">
      <c r="A388" s="14"/>
      <c r="B388" s="15">
        <v>220</v>
      </c>
      <c r="C388" s="15" t="s">
        <v>18</v>
      </c>
      <c r="D388" s="15" t="s">
        <v>21</v>
      </c>
      <c r="E388" s="11">
        <f t="shared" si="6"/>
        <v>580</v>
      </c>
      <c r="F388" s="20">
        <v>59963</v>
      </c>
      <c r="G388" s="23">
        <v>19426</v>
      </c>
      <c r="H388" s="23">
        <v>42217</v>
      </c>
      <c r="N388" s="20">
        <v>6960</v>
      </c>
    </row>
    <row r="389" spans="1:14" x14ac:dyDescent="0.3">
      <c r="A389" s="14"/>
      <c r="B389" s="15">
        <v>221</v>
      </c>
      <c r="C389" s="15" t="s">
        <v>18</v>
      </c>
      <c r="D389" s="15" t="s">
        <v>21</v>
      </c>
      <c r="E389" s="11">
        <f t="shared" si="6"/>
        <v>7739</v>
      </c>
      <c r="F389" s="20">
        <v>893351</v>
      </c>
      <c r="G389" s="23">
        <v>23004</v>
      </c>
      <c r="H389" s="23">
        <v>42309</v>
      </c>
      <c r="N389" s="20">
        <v>92868</v>
      </c>
    </row>
    <row r="390" spans="1:14" x14ac:dyDescent="0.3">
      <c r="A390" s="14"/>
      <c r="B390" s="15">
        <v>222</v>
      </c>
      <c r="C390" s="15" t="s">
        <v>18</v>
      </c>
      <c r="D390" s="15" t="s">
        <v>21</v>
      </c>
      <c r="E390" s="11">
        <f t="shared" si="6"/>
        <v>7773</v>
      </c>
      <c r="F390" s="20">
        <v>814327.65</v>
      </c>
      <c r="G390" s="23">
        <v>20050</v>
      </c>
      <c r="H390" s="23">
        <v>42430</v>
      </c>
      <c r="N390" s="20">
        <v>93276</v>
      </c>
    </row>
    <row r="391" spans="1:14" x14ac:dyDescent="0.3">
      <c r="A391" s="14"/>
      <c r="B391" s="15">
        <v>223</v>
      </c>
      <c r="C391" s="15" t="s">
        <v>20</v>
      </c>
      <c r="D391" s="15" t="s">
        <v>21</v>
      </c>
      <c r="E391" s="11">
        <f t="shared" si="6"/>
        <v>18371</v>
      </c>
      <c r="F391" s="20">
        <v>1889284</v>
      </c>
      <c r="G391" s="23">
        <v>17898</v>
      </c>
      <c r="H391" s="23">
        <v>42461</v>
      </c>
      <c r="N391" s="20">
        <v>220452</v>
      </c>
    </row>
    <row r="392" spans="1:14" x14ac:dyDescent="0.3">
      <c r="A392" s="14"/>
      <c r="B392" s="15">
        <v>224</v>
      </c>
      <c r="C392" s="15" t="s">
        <v>18</v>
      </c>
      <c r="D392" s="15" t="s">
        <v>21</v>
      </c>
      <c r="E392" s="11">
        <f t="shared" si="6"/>
        <v>12492</v>
      </c>
      <c r="F392" s="20">
        <v>1518584</v>
      </c>
      <c r="G392" s="23">
        <v>24159</v>
      </c>
      <c r="H392" s="23">
        <v>42461</v>
      </c>
      <c r="N392" s="20">
        <v>149904</v>
      </c>
    </row>
    <row r="393" spans="1:14" x14ac:dyDescent="0.3">
      <c r="A393" s="14"/>
      <c r="B393" s="15">
        <v>225</v>
      </c>
      <c r="C393" s="15" t="s">
        <v>20</v>
      </c>
      <c r="D393" s="15" t="s">
        <v>21</v>
      </c>
      <c r="E393" s="11">
        <f t="shared" si="6"/>
        <v>20014</v>
      </c>
      <c r="F393" s="20">
        <v>1964606</v>
      </c>
      <c r="G393" s="23">
        <v>18270</v>
      </c>
      <c r="H393" s="23">
        <v>42461</v>
      </c>
      <c r="N393" s="20">
        <v>240168</v>
      </c>
    </row>
    <row r="394" spans="1:14" x14ac:dyDescent="0.3">
      <c r="A394" s="14"/>
      <c r="B394" s="15">
        <v>226</v>
      </c>
      <c r="C394" s="15" t="s">
        <v>18</v>
      </c>
      <c r="D394" s="15" t="s">
        <v>21</v>
      </c>
      <c r="E394" s="11">
        <f t="shared" si="6"/>
        <v>9051</v>
      </c>
      <c r="F394" s="20">
        <v>960160.45</v>
      </c>
      <c r="G394" s="23">
        <v>20596</v>
      </c>
      <c r="H394" s="23">
        <v>42522</v>
      </c>
      <c r="N394" s="20">
        <v>108612</v>
      </c>
    </row>
    <row r="395" spans="1:14" x14ac:dyDescent="0.3">
      <c r="A395" s="14"/>
      <c r="B395" s="15">
        <v>227</v>
      </c>
      <c r="C395" s="15" t="s">
        <v>18</v>
      </c>
      <c r="D395" s="15" t="s">
        <v>21</v>
      </c>
      <c r="E395" s="11">
        <f t="shared" si="6"/>
        <v>9781</v>
      </c>
      <c r="F395" s="20">
        <v>985964.25</v>
      </c>
      <c r="G395" s="23">
        <v>18993</v>
      </c>
      <c r="H395" s="23">
        <v>42522</v>
      </c>
      <c r="N395" s="20">
        <v>117372</v>
      </c>
    </row>
    <row r="396" spans="1:14" x14ac:dyDescent="0.3">
      <c r="A396" s="14"/>
      <c r="B396" s="15">
        <v>228</v>
      </c>
      <c r="C396" s="15" t="s">
        <v>18</v>
      </c>
      <c r="D396" s="15" t="s">
        <v>21</v>
      </c>
      <c r="E396" s="11">
        <f t="shared" si="6"/>
        <v>10567</v>
      </c>
      <c r="F396" s="20">
        <v>1079084.95</v>
      </c>
      <c r="G396" s="23">
        <v>19359</v>
      </c>
      <c r="H396" s="23">
        <v>42522</v>
      </c>
      <c r="N396" s="20">
        <v>126804</v>
      </c>
    </row>
    <row r="397" spans="1:14" x14ac:dyDescent="0.3">
      <c r="A397" s="14"/>
      <c r="B397" s="15">
        <v>229</v>
      </c>
      <c r="C397" s="15" t="s">
        <v>18</v>
      </c>
      <c r="D397" s="15" t="s">
        <v>21</v>
      </c>
      <c r="E397" s="11">
        <f t="shared" si="6"/>
        <v>14557</v>
      </c>
      <c r="F397" s="20">
        <v>1467305.35</v>
      </c>
      <c r="G397" s="23">
        <v>19031</v>
      </c>
      <c r="H397" s="23">
        <v>42552</v>
      </c>
      <c r="N397" s="20">
        <v>174684</v>
      </c>
    </row>
    <row r="398" spans="1:14" x14ac:dyDescent="0.3">
      <c r="A398" s="14"/>
      <c r="B398" s="15">
        <v>230</v>
      </c>
      <c r="C398" s="15" t="s">
        <v>18</v>
      </c>
      <c r="D398" s="15" t="s">
        <v>21</v>
      </c>
      <c r="E398" s="11">
        <f t="shared" si="6"/>
        <v>5275.75</v>
      </c>
      <c r="F398" s="20">
        <v>609034.16</v>
      </c>
      <c r="G398" s="23">
        <v>23376</v>
      </c>
      <c r="H398" s="23">
        <v>42583</v>
      </c>
      <c r="N398" s="20">
        <v>63309</v>
      </c>
    </row>
    <row r="399" spans="1:14" x14ac:dyDescent="0.3">
      <c r="A399" s="14"/>
      <c r="B399" s="15">
        <v>231</v>
      </c>
      <c r="C399" s="15" t="s">
        <v>18</v>
      </c>
      <c r="D399" s="15" t="s">
        <v>21</v>
      </c>
      <c r="E399" s="11">
        <f t="shared" si="6"/>
        <v>1441.9166666666667</v>
      </c>
      <c r="F399" s="20">
        <v>151056.35999999999</v>
      </c>
      <c r="G399" s="23">
        <v>20055</v>
      </c>
      <c r="H399" s="23">
        <v>42583</v>
      </c>
      <c r="N399" s="20">
        <v>17303</v>
      </c>
    </row>
    <row r="400" spans="1:14" x14ac:dyDescent="0.3">
      <c r="A400" s="14"/>
      <c r="B400" s="15">
        <v>232</v>
      </c>
      <c r="C400" s="15" t="s">
        <v>20</v>
      </c>
      <c r="D400" s="15" t="s">
        <v>21</v>
      </c>
      <c r="E400" s="11">
        <f t="shared" si="6"/>
        <v>4206.25</v>
      </c>
      <c r="F400" s="20">
        <v>501217.44</v>
      </c>
      <c r="G400" s="23">
        <v>23125</v>
      </c>
      <c r="H400" s="23">
        <v>42583</v>
      </c>
      <c r="N400" s="20">
        <v>50475</v>
      </c>
    </row>
    <row r="401" spans="1:14" x14ac:dyDescent="0.3">
      <c r="A401" s="14"/>
      <c r="B401" s="15">
        <v>233</v>
      </c>
      <c r="C401" s="15" t="s">
        <v>18</v>
      </c>
      <c r="D401" s="15" t="s">
        <v>21</v>
      </c>
      <c r="E401" s="11">
        <f t="shared" si="6"/>
        <v>3873.3333333333335</v>
      </c>
      <c r="F401" s="20">
        <v>421112.36</v>
      </c>
      <c r="G401" s="23">
        <v>19724</v>
      </c>
      <c r="H401" s="23">
        <v>42583</v>
      </c>
      <c r="N401" s="20">
        <v>46480</v>
      </c>
    </row>
    <row r="402" spans="1:14" x14ac:dyDescent="0.3">
      <c r="A402" s="14"/>
      <c r="B402" s="15">
        <v>234</v>
      </c>
      <c r="C402" s="15" t="s">
        <v>18</v>
      </c>
      <c r="D402" s="15" t="s">
        <v>21</v>
      </c>
      <c r="E402" s="11">
        <f t="shared" si="6"/>
        <v>4488.333333333333</v>
      </c>
      <c r="F402" s="20">
        <v>449727.18</v>
      </c>
      <c r="G402" s="23">
        <v>19960</v>
      </c>
      <c r="H402" s="23">
        <v>42583</v>
      </c>
      <c r="N402" s="20">
        <v>53860</v>
      </c>
    </row>
    <row r="403" spans="1:14" x14ac:dyDescent="0.3">
      <c r="A403" s="14"/>
      <c r="B403" s="15">
        <v>235</v>
      </c>
      <c r="C403" s="15" t="s">
        <v>18</v>
      </c>
      <c r="D403" s="15" t="s">
        <v>21</v>
      </c>
      <c r="E403" s="11">
        <f t="shared" si="6"/>
        <v>1557</v>
      </c>
      <c r="F403" s="20">
        <v>181442.33</v>
      </c>
      <c r="G403" s="23">
        <v>23631</v>
      </c>
      <c r="H403" s="23">
        <v>42583</v>
      </c>
      <c r="N403" s="20">
        <v>18684</v>
      </c>
    </row>
    <row r="404" spans="1:14" x14ac:dyDescent="0.3">
      <c r="A404" s="14"/>
      <c r="B404" s="15">
        <v>236</v>
      </c>
      <c r="C404" s="15" t="s">
        <v>18</v>
      </c>
      <c r="D404" s="15" t="s">
        <v>21</v>
      </c>
      <c r="E404" s="11">
        <f t="shared" si="6"/>
        <v>3030.0833333333335</v>
      </c>
      <c r="F404" s="20">
        <v>346882.05</v>
      </c>
      <c r="G404" s="23">
        <v>23011</v>
      </c>
      <c r="H404" s="23">
        <v>42583</v>
      </c>
      <c r="N404" s="20">
        <v>36361</v>
      </c>
    </row>
    <row r="405" spans="1:14" x14ac:dyDescent="0.3">
      <c r="A405" s="14"/>
      <c r="B405" s="15">
        <v>237</v>
      </c>
      <c r="C405" s="15" t="s">
        <v>18</v>
      </c>
      <c r="D405" s="15" t="s">
        <v>21</v>
      </c>
      <c r="E405" s="11">
        <f t="shared" si="6"/>
        <v>2288</v>
      </c>
      <c r="F405" s="20">
        <v>264146.28999999998</v>
      </c>
      <c r="G405" s="23">
        <v>23376</v>
      </c>
      <c r="H405" s="23">
        <v>42583</v>
      </c>
      <c r="N405" s="20">
        <v>27456</v>
      </c>
    </row>
    <row r="406" spans="1:14" x14ac:dyDescent="0.3">
      <c r="A406" s="14"/>
      <c r="B406" s="15">
        <v>238</v>
      </c>
      <c r="C406" s="15" t="s">
        <v>20</v>
      </c>
      <c r="D406" s="15" t="s">
        <v>21</v>
      </c>
      <c r="E406" s="11">
        <f t="shared" si="6"/>
        <v>3648.25</v>
      </c>
      <c r="F406" s="20">
        <v>404083.93</v>
      </c>
      <c r="G406" s="23">
        <v>20699</v>
      </c>
      <c r="H406" s="23">
        <v>42583</v>
      </c>
      <c r="N406" s="20">
        <v>43779</v>
      </c>
    </row>
    <row r="407" spans="1:14" x14ac:dyDescent="0.3">
      <c r="A407" s="14"/>
      <c r="B407" s="15">
        <v>239</v>
      </c>
      <c r="C407" s="15" t="s">
        <v>18</v>
      </c>
      <c r="D407" s="15" t="s">
        <v>21</v>
      </c>
      <c r="E407" s="11">
        <f t="shared" si="6"/>
        <v>2259</v>
      </c>
      <c r="F407" s="20">
        <v>263272.90000000002</v>
      </c>
      <c r="G407" s="23">
        <v>23663</v>
      </c>
      <c r="H407" s="23">
        <v>42583</v>
      </c>
      <c r="N407" s="20">
        <v>27108</v>
      </c>
    </row>
    <row r="408" spans="1:14" x14ac:dyDescent="0.3">
      <c r="A408" s="14"/>
      <c r="B408" s="15">
        <v>240</v>
      </c>
      <c r="C408" s="15" t="s">
        <v>18</v>
      </c>
      <c r="D408" s="15" t="s">
        <v>21</v>
      </c>
      <c r="E408" s="11">
        <f t="shared" si="6"/>
        <v>7739</v>
      </c>
      <c r="F408" s="20">
        <v>893351</v>
      </c>
      <c r="G408" s="23">
        <v>23003</v>
      </c>
      <c r="H408" s="23">
        <v>42309</v>
      </c>
      <c r="N408" s="20">
        <v>92868</v>
      </c>
    </row>
    <row r="409" spans="1:14" x14ac:dyDescent="0.3">
      <c r="A409" s="14"/>
      <c r="B409" s="15">
        <v>15</v>
      </c>
      <c r="C409" s="15" t="s">
        <v>18</v>
      </c>
      <c r="D409" s="15" t="s">
        <v>21</v>
      </c>
      <c r="E409" s="11">
        <f t="shared" si="6"/>
        <v>4159.3</v>
      </c>
      <c r="F409" s="20">
        <v>583106</v>
      </c>
      <c r="G409" s="23">
        <v>21195</v>
      </c>
      <c r="H409" s="23">
        <v>39630</v>
      </c>
      <c r="N409" s="20">
        <v>49911.600000000006</v>
      </c>
    </row>
    <row r="410" spans="1:14" x14ac:dyDescent="0.3">
      <c r="A410" s="14"/>
      <c r="B410" s="15">
        <v>14</v>
      </c>
      <c r="C410" s="15" t="s">
        <v>20</v>
      </c>
      <c r="D410" s="15" t="s">
        <v>21</v>
      </c>
      <c r="E410" s="11">
        <f t="shared" si="6"/>
        <v>4311.6000000000004</v>
      </c>
      <c r="F410" s="20">
        <v>602909</v>
      </c>
      <c r="G410" s="23">
        <v>21549</v>
      </c>
      <c r="H410" s="23">
        <v>39630</v>
      </c>
      <c r="N410" s="20">
        <v>51739.200000000004</v>
      </c>
    </row>
    <row r="411" spans="1:14" x14ac:dyDescent="0.3">
      <c r="A411" s="14"/>
      <c r="B411" s="15">
        <v>44</v>
      </c>
      <c r="C411" s="15" t="s">
        <v>18</v>
      </c>
      <c r="D411" s="15" t="s">
        <v>21</v>
      </c>
      <c r="E411" s="11">
        <f t="shared" si="6"/>
        <v>5557.5099999999993</v>
      </c>
      <c r="F411" s="20">
        <v>841629.55</v>
      </c>
      <c r="G411" s="23">
        <v>18492</v>
      </c>
      <c r="H411" s="23">
        <v>40422</v>
      </c>
      <c r="N411" s="20">
        <v>66690.12</v>
      </c>
    </row>
    <row r="412" spans="1:14" x14ac:dyDescent="0.3">
      <c r="A412" s="14"/>
      <c r="B412" s="15">
        <v>17</v>
      </c>
      <c r="C412" s="15" t="s">
        <v>20</v>
      </c>
      <c r="D412" s="15" t="s">
        <v>21</v>
      </c>
      <c r="E412" s="11">
        <f t="shared" si="6"/>
        <v>4324</v>
      </c>
      <c r="F412" s="20">
        <v>870183</v>
      </c>
      <c r="G412" s="23">
        <v>21186</v>
      </c>
      <c r="H412" s="23">
        <v>39630</v>
      </c>
      <c r="N412" s="20">
        <v>51888</v>
      </c>
    </row>
    <row r="413" spans="1:14" x14ac:dyDescent="0.3">
      <c r="A413" s="14"/>
      <c r="B413" s="15">
        <v>16</v>
      </c>
      <c r="C413" s="15" t="s">
        <v>18</v>
      </c>
      <c r="D413" s="15" t="s">
        <v>21</v>
      </c>
      <c r="E413" s="11">
        <f t="shared" si="6"/>
        <v>7084.1000000000013</v>
      </c>
      <c r="F413" s="20">
        <v>986401</v>
      </c>
      <c r="G413" s="23">
        <v>21073</v>
      </c>
      <c r="H413" s="23">
        <v>39630</v>
      </c>
      <c r="N413" s="20">
        <v>85009.200000000012</v>
      </c>
    </row>
    <row r="414" spans="1:14" x14ac:dyDescent="0.3">
      <c r="A414" s="14"/>
      <c r="B414" s="15">
        <v>18</v>
      </c>
      <c r="C414" s="15" t="s">
        <v>18</v>
      </c>
      <c r="D414" s="15" t="s">
        <v>21</v>
      </c>
      <c r="E414" s="11">
        <f t="shared" si="6"/>
        <v>5223.7</v>
      </c>
      <c r="F414" s="20">
        <v>1029285</v>
      </c>
      <c r="G414" s="23">
        <v>21367</v>
      </c>
      <c r="H414" s="23">
        <v>39630</v>
      </c>
      <c r="N414" s="20">
        <v>62684.399999999994</v>
      </c>
    </row>
    <row r="415" spans="1:14" x14ac:dyDescent="0.3">
      <c r="A415" s="14"/>
      <c r="B415" s="15">
        <v>42</v>
      </c>
      <c r="C415" s="15" t="s">
        <v>18</v>
      </c>
      <c r="D415" s="15" t="s">
        <v>21</v>
      </c>
      <c r="E415" s="11">
        <f t="shared" si="6"/>
        <v>7115.52</v>
      </c>
      <c r="F415" s="20">
        <v>1077573.8</v>
      </c>
      <c r="G415" s="23">
        <v>18264</v>
      </c>
      <c r="H415" s="23">
        <v>40391</v>
      </c>
      <c r="N415" s="20">
        <v>85386.240000000005</v>
      </c>
    </row>
    <row r="416" spans="1:14" x14ac:dyDescent="0.3">
      <c r="A416" s="14"/>
      <c r="B416" s="15">
        <v>48</v>
      </c>
      <c r="C416" s="15" t="s">
        <v>18</v>
      </c>
      <c r="D416" s="15" t="s">
        <v>21</v>
      </c>
      <c r="E416" s="11">
        <f t="shared" si="6"/>
        <v>7395.95</v>
      </c>
      <c r="F416" s="20">
        <v>1120042.8999999999</v>
      </c>
      <c r="G416" s="23">
        <v>18264</v>
      </c>
      <c r="H416" s="23">
        <v>40422</v>
      </c>
      <c r="N416" s="20">
        <v>88751.4</v>
      </c>
    </row>
    <row r="417" spans="1:14" x14ac:dyDescent="0.3">
      <c r="A417" s="14"/>
      <c r="B417" s="15">
        <v>13</v>
      </c>
      <c r="C417" s="15" t="s">
        <v>20</v>
      </c>
      <c r="D417" s="15" t="s">
        <v>21</v>
      </c>
      <c r="E417" s="11">
        <f t="shared" si="6"/>
        <v>8120.5</v>
      </c>
      <c r="F417" s="20">
        <v>1135519</v>
      </c>
      <c r="G417" s="23">
        <v>20943</v>
      </c>
      <c r="H417" s="23">
        <v>39630</v>
      </c>
      <c r="N417" s="20">
        <v>97446</v>
      </c>
    </row>
    <row r="418" spans="1:14" x14ac:dyDescent="0.3">
      <c r="A418" s="14"/>
      <c r="B418" s="15">
        <v>96</v>
      </c>
      <c r="C418" s="15" t="s">
        <v>20</v>
      </c>
      <c r="D418" s="15" t="s">
        <v>21</v>
      </c>
      <c r="E418" s="11">
        <f t="shared" si="6"/>
        <v>6444</v>
      </c>
      <c r="F418" s="20">
        <v>1191350</v>
      </c>
      <c r="G418" s="23">
        <v>27753</v>
      </c>
      <c r="H418" s="23">
        <v>40787</v>
      </c>
      <c r="N418" s="20">
        <v>77328</v>
      </c>
    </row>
    <row r="419" spans="1:14" x14ac:dyDescent="0.3">
      <c r="A419" s="14"/>
      <c r="B419" s="15">
        <v>65</v>
      </c>
      <c r="C419" s="15" t="s">
        <v>18</v>
      </c>
      <c r="D419" s="15" t="s">
        <v>21</v>
      </c>
      <c r="E419" s="11">
        <f t="shared" si="6"/>
        <v>7804</v>
      </c>
      <c r="F419" s="20">
        <v>1342125</v>
      </c>
      <c r="G419" s="23">
        <v>22216</v>
      </c>
      <c r="H419" s="23">
        <v>40513</v>
      </c>
      <c r="N419" s="20">
        <v>93648</v>
      </c>
    </row>
    <row r="420" spans="1:14" x14ac:dyDescent="0.3">
      <c r="A420" s="14"/>
      <c r="B420" s="15">
        <v>39</v>
      </c>
      <c r="C420" s="15" t="s">
        <v>18</v>
      </c>
      <c r="D420" s="15" t="s">
        <v>21</v>
      </c>
      <c r="E420" s="11">
        <f t="shared" si="6"/>
        <v>10678.25</v>
      </c>
      <c r="F420" s="20">
        <v>1423623.7</v>
      </c>
      <c r="G420" s="23">
        <v>18264</v>
      </c>
      <c r="H420" s="23">
        <v>40360</v>
      </c>
      <c r="N420" s="20">
        <v>128139</v>
      </c>
    </row>
    <row r="421" spans="1:14" x14ac:dyDescent="0.3">
      <c r="A421" s="14"/>
      <c r="B421" s="15">
        <v>59</v>
      </c>
      <c r="C421" s="15" t="s">
        <v>18</v>
      </c>
      <c r="D421" s="15" t="s">
        <v>21</v>
      </c>
      <c r="E421" s="11">
        <f t="shared" si="6"/>
        <v>10895</v>
      </c>
      <c r="F421" s="20">
        <v>1472104</v>
      </c>
      <c r="G421" s="23">
        <v>21770</v>
      </c>
      <c r="H421" s="23">
        <v>40513</v>
      </c>
      <c r="N421" s="20">
        <v>130740</v>
      </c>
    </row>
    <row r="422" spans="1:14" x14ac:dyDescent="0.3">
      <c r="A422" s="14"/>
      <c r="B422" s="15">
        <v>97</v>
      </c>
      <c r="C422" s="15" t="s">
        <v>20</v>
      </c>
      <c r="D422" s="15" t="s">
        <v>21</v>
      </c>
      <c r="E422" s="11">
        <f t="shared" si="6"/>
        <v>12072</v>
      </c>
      <c r="F422" s="20">
        <v>1665906.9</v>
      </c>
      <c r="G422" s="23">
        <v>22282</v>
      </c>
      <c r="H422" s="23">
        <v>40787</v>
      </c>
      <c r="N422" s="20">
        <v>144864</v>
      </c>
    </row>
    <row r="423" spans="1:14" x14ac:dyDescent="0.3">
      <c r="A423" s="14"/>
      <c r="B423" s="15">
        <v>40</v>
      </c>
      <c r="C423" s="15" t="s">
        <v>18</v>
      </c>
      <c r="D423" s="15" t="s">
        <v>21</v>
      </c>
      <c r="E423" s="11">
        <f t="shared" si="6"/>
        <v>13544.57</v>
      </c>
      <c r="F423" s="20">
        <v>1757001.27</v>
      </c>
      <c r="G423" s="23">
        <v>19687</v>
      </c>
      <c r="H423" s="23">
        <v>40360</v>
      </c>
      <c r="N423" s="20">
        <v>162534.84</v>
      </c>
    </row>
    <row r="424" spans="1:14" x14ac:dyDescent="0.3">
      <c r="A424" s="14"/>
      <c r="B424" s="15">
        <v>49</v>
      </c>
      <c r="C424" s="15" t="s">
        <v>18</v>
      </c>
      <c r="D424" s="15" t="s">
        <v>21</v>
      </c>
      <c r="E424" s="11">
        <f t="shared" si="6"/>
        <v>11728.5</v>
      </c>
      <c r="F424" s="20">
        <v>1776161.65</v>
      </c>
      <c r="G424" s="23">
        <v>18479</v>
      </c>
      <c r="H424" s="23">
        <v>40422</v>
      </c>
      <c r="N424" s="20">
        <v>140742</v>
      </c>
    </row>
    <row r="425" spans="1:14" x14ac:dyDescent="0.3">
      <c r="A425" s="14"/>
      <c r="B425" s="15">
        <v>19</v>
      </c>
      <c r="C425" s="15" t="s">
        <v>18</v>
      </c>
      <c r="D425" s="15" t="s">
        <v>21</v>
      </c>
      <c r="E425" s="11">
        <f t="shared" si="6"/>
        <v>11622.166666666666</v>
      </c>
      <c r="F425" s="20">
        <v>2073865</v>
      </c>
      <c r="G425" s="23">
        <v>13611</v>
      </c>
      <c r="H425" s="23">
        <v>39995</v>
      </c>
      <c r="N425" s="20">
        <v>139466</v>
      </c>
    </row>
    <row r="426" spans="1:14" x14ac:dyDescent="0.3">
      <c r="A426" s="14"/>
      <c r="B426" s="15">
        <v>83</v>
      </c>
      <c r="C426" s="15" t="s">
        <v>20</v>
      </c>
      <c r="D426" s="15" t="s">
        <v>21</v>
      </c>
      <c r="E426" s="11">
        <f t="shared" si="6"/>
        <v>15500</v>
      </c>
      <c r="F426" s="20">
        <v>2594065.4</v>
      </c>
      <c r="G426" s="23">
        <v>21185</v>
      </c>
      <c r="H426" s="23">
        <v>40695</v>
      </c>
      <c r="N426" s="20">
        <v>186000</v>
      </c>
    </row>
    <row r="427" spans="1:14" x14ac:dyDescent="0.3">
      <c r="A427" s="14"/>
      <c r="B427" s="15">
        <v>32</v>
      </c>
      <c r="C427" s="15" t="s">
        <v>18</v>
      </c>
      <c r="D427" s="15" t="s">
        <v>21</v>
      </c>
      <c r="E427" s="11">
        <f t="shared" si="6"/>
        <v>21314</v>
      </c>
      <c r="F427" s="20">
        <v>2652333.5</v>
      </c>
      <c r="G427" s="23">
        <v>18398</v>
      </c>
      <c r="H427" s="23">
        <v>40330</v>
      </c>
      <c r="N427" s="20">
        <v>255768</v>
      </c>
    </row>
    <row r="428" spans="1:14" x14ac:dyDescent="0.3">
      <c r="A428" s="14"/>
      <c r="B428" s="15">
        <v>27</v>
      </c>
      <c r="C428" s="15" t="s">
        <v>18</v>
      </c>
      <c r="D428" s="15" t="s">
        <v>21</v>
      </c>
      <c r="E428" s="11">
        <f t="shared" si="6"/>
        <v>24608</v>
      </c>
      <c r="F428" s="20">
        <v>3330919</v>
      </c>
      <c r="G428" s="23">
        <v>20503</v>
      </c>
      <c r="H428" s="23">
        <v>40057</v>
      </c>
      <c r="N428" s="20">
        <v>295296</v>
      </c>
    </row>
    <row r="429" spans="1:14" x14ac:dyDescent="0.3">
      <c r="A429" s="14"/>
      <c r="B429" s="15">
        <v>73</v>
      </c>
      <c r="C429" s="15" t="s">
        <v>18</v>
      </c>
      <c r="D429" s="15" t="s">
        <v>21</v>
      </c>
      <c r="E429" s="11">
        <f t="shared" si="6"/>
        <v>23051</v>
      </c>
      <c r="F429" s="20">
        <v>3856105.55</v>
      </c>
      <c r="G429" s="23">
        <v>23080</v>
      </c>
      <c r="H429" s="23">
        <v>40544</v>
      </c>
      <c r="N429" s="20">
        <v>276612</v>
      </c>
    </row>
    <row r="430" spans="1:14" x14ac:dyDescent="0.3">
      <c r="A430" s="14"/>
      <c r="B430" s="15">
        <v>20</v>
      </c>
      <c r="C430" s="15" t="s">
        <v>18</v>
      </c>
      <c r="D430" s="15" t="s">
        <v>21</v>
      </c>
      <c r="E430" s="11">
        <f t="shared" si="6"/>
        <v>33038.416666666664</v>
      </c>
      <c r="F430" s="20">
        <v>5467203</v>
      </c>
      <c r="G430" s="23">
        <v>14824</v>
      </c>
      <c r="H430" s="23">
        <v>39995</v>
      </c>
      <c r="N430" s="20">
        <v>396461</v>
      </c>
    </row>
    <row r="431" spans="1:14" x14ac:dyDescent="0.3">
      <c r="A431" s="14"/>
      <c r="B431" s="15">
        <v>29</v>
      </c>
      <c r="C431" s="15" t="s">
        <v>18</v>
      </c>
      <c r="D431" s="15" t="s">
        <v>21</v>
      </c>
      <c r="E431" s="11">
        <f t="shared" si="6"/>
        <v>40167</v>
      </c>
      <c r="F431" s="20">
        <v>5612147</v>
      </c>
      <c r="G431" s="23">
        <v>19906</v>
      </c>
      <c r="H431" s="23">
        <v>39965</v>
      </c>
      <c r="N431" s="20">
        <v>482004</v>
      </c>
    </row>
    <row r="432" spans="1:14" x14ac:dyDescent="0.3">
      <c r="A432" s="14"/>
      <c r="B432" s="15">
        <v>9</v>
      </c>
      <c r="C432" s="15" t="s">
        <v>20</v>
      </c>
      <c r="D432" s="15" t="s">
        <v>22</v>
      </c>
      <c r="E432" s="11">
        <f t="shared" ref="E432:E461" si="7">N432/12</f>
        <v>11570</v>
      </c>
      <c r="F432" s="20">
        <v>1218868</v>
      </c>
      <c r="G432" s="23">
        <v>18264</v>
      </c>
      <c r="H432" s="23">
        <v>39630</v>
      </c>
      <c r="N432" s="20">
        <v>138840</v>
      </c>
    </row>
    <row r="433" spans="1:14" x14ac:dyDescent="0.3">
      <c r="A433" s="14"/>
      <c r="B433" s="15">
        <v>10</v>
      </c>
      <c r="C433" s="15" t="s">
        <v>18</v>
      </c>
      <c r="D433" s="15" t="s">
        <v>22</v>
      </c>
      <c r="E433" s="11">
        <f t="shared" si="7"/>
        <v>10502.1</v>
      </c>
      <c r="F433" s="20">
        <v>1106319</v>
      </c>
      <c r="G433" s="23">
        <v>18994</v>
      </c>
      <c r="H433" s="23">
        <v>39630</v>
      </c>
      <c r="N433" s="20">
        <v>126025.20000000001</v>
      </c>
    </row>
    <row r="434" spans="1:14" x14ac:dyDescent="0.3">
      <c r="A434" s="14"/>
      <c r="B434" s="15">
        <v>11</v>
      </c>
      <c r="C434" s="15" t="s">
        <v>20</v>
      </c>
      <c r="D434" s="15" t="s">
        <v>22</v>
      </c>
      <c r="E434" s="11">
        <f t="shared" si="7"/>
        <v>7640</v>
      </c>
      <c r="F434" s="20">
        <v>806693</v>
      </c>
      <c r="G434" s="23">
        <v>19801</v>
      </c>
      <c r="H434" s="23">
        <v>39630</v>
      </c>
      <c r="N434" s="20">
        <v>91680</v>
      </c>
    </row>
    <row r="435" spans="1:14" x14ac:dyDescent="0.3">
      <c r="A435" s="14"/>
      <c r="B435" s="15">
        <v>21</v>
      </c>
      <c r="C435" s="15" t="s">
        <v>18</v>
      </c>
      <c r="D435" s="15" t="s">
        <v>22</v>
      </c>
      <c r="E435" s="11">
        <f t="shared" si="7"/>
        <v>5043.2</v>
      </c>
      <c r="F435" s="20">
        <v>652147</v>
      </c>
      <c r="G435" s="23">
        <v>23012</v>
      </c>
      <c r="H435" s="23">
        <v>39904</v>
      </c>
      <c r="N435" s="20">
        <v>60518.399999999994</v>
      </c>
    </row>
    <row r="436" spans="1:14" x14ac:dyDescent="0.3">
      <c r="A436" s="14"/>
      <c r="B436" s="15">
        <v>24</v>
      </c>
      <c r="C436" s="15" t="s">
        <v>18</v>
      </c>
      <c r="D436" s="15" t="s">
        <v>22</v>
      </c>
      <c r="E436" s="11">
        <f t="shared" si="7"/>
        <v>11449.299999999997</v>
      </c>
      <c r="F436" s="20">
        <v>1181258</v>
      </c>
      <c r="G436" s="23">
        <v>21916</v>
      </c>
      <c r="H436" s="23">
        <v>39904</v>
      </c>
      <c r="N436" s="20">
        <v>137391.59999999998</v>
      </c>
    </row>
    <row r="437" spans="1:14" x14ac:dyDescent="0.3">
      <c r="A437" s="14"/>
      <c r="B437" s="15">
        <v>12</v>
      </c>
      <c r="C437" s="15" t="s">
        <v>18</v>
      </c>
      <c r="D437" s="15" t="s">
        <v>22</v>
      </c>
      <c r="E437" s="11">
        <f t="shared" si="7"/>
        <v>4930</v>
      </c>
      <c r="F437" s="20">
        <v>536419</v>
      </c>
      <c r="G437" s="23">
        <v>23743</v>
      </c>
      <c r="H437" s="23">
        <v>39630</v>
      </c>
      <c r="N437" s="20">
        <v>59160</v>
      </c>
    </row>
    <row r="438" spans="1:14" x14ac:dyDescent="0.3">
      <c r="A438" s="14"/>
      <c r="B438" s="15">
        <v>23</v>
      </c>
      <c r="C438" s="15" t="s">
        <v>18</v>
      </c>
      <c r="D438" s="15" t="s">
        <v>22</v>
      </c>
      <c r="E438" s="11">
        <f t="shared" si="7"/>
        <v>4316.3</v>
      </c>
      <c r="F438" s="20">
        <v>467061</v>
      </c>
      <c r="G438" s="23">
        <v>26665</v>
      </c>
      <c r="H438" s="23">
        <v>39904</v>
      </c>
      <c r="N438" s="20">
        <v>51795.600000000006</v>
      </c>
    </row>
    <row r="439" spans="1:14" x14ac:dyDescent="0.3">
      <c r="A439" s="14"/>
      <c r="B439" s="15">
        <v>25</v>
      </c>
      <c r="C439" s="15" t="s">
        <v>18</v>
      </c>
      <c r="D439" s="15" t="s">
        <v>22</v>
      </c>
      <c r="E439" s="11">
        <f t="shared" si="7"/>
        <v>11605</v>
      </c>
      <c r="F439" s="20">
        <v>1257047</v>
      </c>
      <c r="G439" s="23">
        <v>22979</v>
      </c>
      <c r="H439" s="23">
        <v>39904</v>
      </c>
      <c r="N439" s="20">
        <v>139260</v>
      </c>
    </row>
    <row r="440" spans="1:14" x14ac:dyDescent="0.3">
      <c r="A440" s="14"/>
      <c r="B440" s="15">
        <v>37</v>
      </c>
      <c r="C440" s="15" t="s">
        <v>18</v>
      </c>
      <c r="D440" s="15" t="s">
        <v>22</v>
      </c>
      <c r="E440" s="11">
        <f t="shared" si="7"/>
        <v>5333.75</v>
      </c>
      <c r="F440" s="20">
        <v>707895.75</v>
      </c>
      <c r="G440" s="23">
        <v>20821</v>
      </c>
      <c r="H440" s="23">
        <v>40391</v>
      </c>
      <c r="N440" s="20">
        <v>64005</v>
      </c>
    </row>
    <row r="441" spans="1:14" x14ac:dyDescent="0.3">
      <c r="A441" s="14"/>
      <c r="B441" s="15">
        <v>82</v>
      </c>
      <c r="C441" s="15" t="s">
        <v>20</v>
      </c>
      <c r="D441" s="15" t="s">
        <v>22</v>
      </c>
      <c r="E441" s="11">
        <f t="shared" si="7"/>
        <v>38864.75</v>
      </c>
      <c r="F441" s="20">
        <v>5117635.5</v>
      </c>
      <c r="G441" s="23">
        <v>14905</v>
      </c>
      <c r="H441" s="23">
        <v>40695</v>
      </c>
      <c r="N441" s="20">
        <v>466377</v>
      </c>
    </row>
    <row r="442" spans="1:14" x14ac:dyDescent="0.3">
      <c r="A442" s="14"/>
      <c r="B442" s="15">
        <v>85</v>
      </c>
      <c r="C442" s="15" t="s">
        <v>18</v>
      </c>
      <c r="D442" s="15" t="s">
        <v>22</v>
      </c>
      <c r="E442" s="11">
        <f t="shared" si="7"/>
        <v>17209.77</v>
      </c>
      <c r="F442" s="20">
        <v>1963978.9</v>
      </c>
      <c r="G442" s="23">
        <v>18275</v>
      </c>
      <c r="H442" s="23">
        <v>40725</v>
      </c>
      <c r="N442" s="20">
        <v>206517.24</v>
      </c>
    </row>
    <row r="443" spans="1:14" x14ac:dyDescent="0.3">
      <c r="A443" s="14"/>
      <c r="B443" s="15">
        <v>102</v>
      </c>
      <c r="C443" s="15" t="s">
        <v>20</v>
      </c>
      <c r="D443" s="15" t="s">
        <v>22</v>
      </c>
      <c r="E443" s="11">
        <f t="shared" si="7"/>
        <v>38885</v>
      </c>
      <c r="F443" s="20">
        <v>4474878.5</v>
      </c>
      <c r="G443" s="23">
        <v>19065</v>
      </c>
      <c r="H443" s="23">
        <v>40909</v>
      </c>
      <c r="N443" s="20">
        <v>466620</v>
      </c>
    </row>
    <row r="444" spans="1:14" x14ac:dyDescent="0.3">
      <c r="A444" s="14"/>
      <c r="B444" s="15">
        <v>117</v>
      </c>
      <c r="C444" s="15" t="s">
        <v>18</v>
      </c>
      <c r="D444" s="15" t="s">
        <v>22</v>
      </c>
      <c r="E444" s="11">
        <f t="shared" si="7"/>
        <v>35972</v>
      </c>
      <c r="F444" s="20">
        <v>4299338.8</v>
      </c>
      <c r="G444" s="23">
        <v>21722</v>
      </c>
      <c r="H444" s="23">
        <v>41183</v>
      </c>
      <c r="N444" s="20">
        <v>431664</v>
      </c>
    </row>
    <row r="445" spans="1:14" x14ac:dyDescent="0.3">
      <c r="A445" s="14"/>
      <c r="B445" s="15">
        <v>157</v>
      </c>
      <c r="C445" s="15" t="s">
        <v>20</v>
      </c>
      <c r="D445" s="15" t="s">
        <v>22</v>
      </c>
      <c r="E445" s="11">
        <f t="shared" si="7"/>
        <v>22145</v>
      </c>
      <c r="F445" s="20">
        <v>2492613.9</v>
      </c>
      <c r="G445" s="23">
        <v>21568</v>
      </c>
      <c r="H445" s="23">
        <v>41821</v>
      </c>
      <c r="N445" s="20">
        <v>265740</v>
      </c>
    </row>
    <row r="446" spans="1:14" x14ac:dyDescent="0.3">
      <c r="A446" s="14"/>
      <c r="B446" s="15">
        <v>158</v>
      </c>
      <c r="C446" s="15" t="s">
        <v>18</v>
      </c>
      <c r="D446" s="15" t="s">
        <v>22</v>
      </c>
      <c r="E446" s="11">
        <f t="shared" si="7"/>
        <v>80888</v>
      </c>
      <c r="F446" s="20">
        <v>8299089</v>
      </c>
      <c r="G446" s="23">
        <v>21916</v>
      </c>
      <c r="H446" s="23">
        <v>42005</v>
      </c>
      <c r="N446" s="20">
        <v>970656</v>
      </c>
    </row>
    <row r="447" spans="1:14" x14ac:dyDescent="0.3">
      <c r="A447" s="14"/>
      <c r="B447" s="15">
        <v>159</v>
      </c>
      <c r="C447" s="15" t="s">
        <v>18</v>
      </c>
      <c r="D447" s="15" t="s">
        <v>22</v>
      </c>
      <c r="E447" s="11">
        <f t="shared" si="7"/>
        <v>40356</v>
      </c>
      <c r="F447" s="20">
        <v>4242263.05</v>
      </c>
      <c r="G447" s="23">
        <v>18629</v>
      </c>
      <c r="H447" s="23">
        <v>42064</v>
      </c>
      <c r="N447" s="20">
        <v>484272</v>
      </c>
    </row>
    <row r="448" spans="1:14" x14ac:dyDescent="0.3">
      <c r="A448" s="14"/>
      <c r="B448" s="15">
        <v>36</v>
      </c>
      <c r="C448" s="15" t="s">
        <v>18</v>
      </c>
      <c r="D448" s="15" t="s">
        <v>22</v>
      </c>
      <c r="E448" s="11">
        <f t="shared" si="7"/>
        <v>7294</v>
      </c>
      <c r="F448" s="20">
        <v>818434.95</v>
      </c>
      <c r="G448" s="23">
        <v>18628</v>
      </c>
      <c r="H448" s="23">
        <v>40360</v>
      </c>
      <c r="N448" s="20">
        <v>87528</v>
      </c>
    </row>
    <row r="449" spans="1:14" x14ac:dyDescent="0.3">
      <c r="A449" s="14"/>
      <c r="B449" s="15">
        <v>45</v>
      </c>
      <c r="C449" s="15" t="s">
        <v>20</v>
      </c>
      <c r="D449" s="15" t="s">
        <v>22</v>
      </c>
      <c r="E449" s="11">
        <f t="shared" si="7"/>
        <v>6067</v>
      </c>
      <c r="F449" s="20">
        <v>865676.15</v>
      </c>
      <c r="G449" s="23">
        <v>18264</v>
      </c>
      <c r="H449" s="23">
        <v>40422</v>
      </c>
      <c r="N449" s="20">
        <v>72804</v>
      </c>
    </row>
    <row r="450" spans="1:14" x14ac:dyDescent="0.3">
      <c r="A450" s="14"/>
      <c r="B450" s="15">
        <v>75</v>
      </c>
      <c r="C450" s="15" t="s">
        <v>18</v>
      </c>
      <c r="D450" s="15" t="s">
        <v>22</v>
      </c>
      <c r="E450" s="11">
        <f t="shared" si="7"/>
        <v>5751</v>
      </c>
      <c r="F450" s="20">
        <v>925446.65</v>
      </c>
      <c r="G450" s="23">
        <v>18534</v>
      </c>
      <c r="H450" s="23">
        <v>40544</v>
      </c>
      <c r="N450" s="20">
        <v>69012</v>
      </c>
    </row>
    <row r="451" spans="1:14" x14ac:dyDescent="0.3">
      <c r="A451" s="14"/>
      <c r="B451" s="15">
        <v>74</v>
      </c>
      <c r="C451" s="15" t="s">
        <v>18</v>
      </c>
      <c r="D451" s="15" t="s">
        <v>22</v>
      </c>
      <c r="E451" s="11">
        <f t="shared" si="7"/>
        <v>7557</v>
      </c>
      <c r="F451" s="20">
        <v>1146288</v>
      </c>
      <c r="G451" s="23">
        <v>18607</v>
      </c>
      <c r="H451" s="23">
        <v>40544</v>
      </c>
      <c r="N451" s="20">
        <v>90684</v>
      </c>
    </row>
    <row r="452" spans="1:14" x14ac:dyDescent="0.3">
      <c r="A452" s="14"/>
      <c r="B452" s="15">
        <v>76</v>
      </c>
      <c r="C452" s="15" t="s">
        <v>18</v>
      </c>
      <c r="D452" s="15" t="s">
        <v>22</v>
      </c>
      <c r="E452" s="11">
        <f t="shared" si="7"/>
        <v>11173</v>
      </c>
      <c r="F452" s="20">
        <v>1753755.4</v>
      </c>
      <c r="G452" s="23">
        <v>18628</v>
      </c>
      <c r="H452" s="23">
        <v>40544</v>
      </c>
      <c r="N452" s="20">
        <v>134076</v>
      </c>
    </row>
    <row r="453" spans="1:14" x14ac:dyDescent="0.3">
      <c r="A453" s="14"/>
      <c r="B453" s="15">
        <v>52</v>
      </c>
      <c r="C453" s="15" t="s">
        <v>20</v>
      </c>
      <c r="D453" s="15" t="s">
        <v>22</v>
      </c>
      <c r="E453" s="11">
        <f t="shared" si="7"/>
        <v>12394</v>
      </c>
      <c r="F453" s="20">
        <v>1796683.22</v>
      </c>
      <c r="G453" s="23">
        <v>18498</v>
      </c>
      <c r="H453" s="23">
        <v>40452</v>
      </c>
      <c r="N453" s="20">
        <v>148728</v>
      </c>
    </row>
    <row r="454" spans="1:14" x14ac:dyDescent="0.3">
      <c r="A454" s="14"/>
      <c r="B454" s="15">
        <v>66</v>
      </c>
      <c r="C454" s="15" t="s">
        <v>18</v>
      </c>
      <c r="D454" s="15" t="s">
        <v>22</v>
      </c>
      <c r="E454" s="11">
        <f t="shared" si="7"/>
        <v>11527.69</v>
      </c>
      <c r="F454" s="20">
        <v>1817685.6</v>
      </c>
      <c r="G454" s="23">
        <v>18597</v>
      </c>
      <c r="H454" s="23">
        <v>40544</v>
      </c>
      <c r="N454" s="20">
        <v>138332.28</v>
      </c>
    </row>
    <row r="455" spans="1:14" x14ac:dyDescent="0.3">
      <c r="A455" s="14"/>
      <c r="B455" s="15">
        <v>81</v>
      </c>
      <c r="C455" s="15" t="s">
        <v>18</v>
      </c>
      <c r="D455" s="15" t="s">
        <v>22</v>
      </c>
      <c r="E455" s="11">
        <f t="shared" si="7"/>
        <v>17391.560000000001</v>
      </c>
      <c r="F455" s="20">
        <v>2569081.5499999998</v>
      </c>
      <c r="G455" s="23">
        <v>18070</v>
      </c>
      <c r="H455" s="23">
        <v>40664</v>
      </c>
      <c r="N455" s="20">
        <v>208698.72000000003</v>
      </c>
    </row>
    <row r="456" spans="1:14" x14ac:dyDescent="0.3">
      <c r="A456" s="14"/>
      <c r="B456" s="15">
        <v>57</v>
      </c>
      <c r="C456" s="15" t="s">
        <v>18</v>
      </c>
      <c r="D456" s="15" t="s">
        <v>22</v>
      </c>
      <c r="E456" s="11">
        <f t="shared" si="7"/>
        <v>26518.240000000002</v>
      </c>
      <c r="F456" s="20">
        <v>3303112</v>
      </c>
      <c r="G456" s="23">
        <v>15706</v>
      </c>
      <c r="H456" s="23">
        <v>40452</v>
      </c>
      <c r="N456" s="20">
        <v>318218.88</v>
      </c>
    </row>
    <row r="457" spans="1:14" x14ac:dyDescent="0.3">
      <c r="A457" s="14"/>
      <c r="B457" s="15">
        <v>43</v>
      </c>
      <c r="C457" s="15" t="s">
        <v>20</v>
      </c>
      <c r="D457" s="15" t="s">
        <v>22</v>
      </c>
      <c r="E457" s="11">
        <f t="shared" si="7"/>
        <v>5476</v>
      </c>
      <c r="F457" s="20">
        <v>918671.2</v>
      </c>
      <c r="G457" s="23">
        <v>18487</v>
      </c>
      <c r="H457" s="23">
        <v>40422</v>
      </c>
      <c r="N457" s="20">
        <v>65712</v>
      </c>
    </row>
    <row r="458" spans="1:14" x14ac:dyDescent="0.3">
      <c r="A458" s="14"/>
      <c r="B458" s="15">
        <v>30</v>
      </c>
      <c r="C458" s="15" t="s">
        <v>20</v>
      </c>
      <c r="D458" s="15" t="s">
        <v>22</v>
      </c>
      <c r="E458" s="11">
        <f t="shared" si="7"/>
        <v>12005</v>
      </c>
      <c r="F458" s="20">
        <v>1394554</v>
      </c>
      <c r="G458" s="23">
        <v>19360</v>
      </c>
      <c r="H458" s="23">
        <v>40210</v>
      </c>
      <c r="N458" s="20">
        <v>144060</v>
      </c>
    </row>
    <row r="459" spans="1:14" x14ac:dyDescent="0.3">
      <c r="A459" s="14"/>
      <c r="B459" s="15">
        <v>87</v>
      </c>
      <c r="C459" s="15" t="s">
        <v>18</v>
      </c>
      <c r="D459" s="15" t="s">
        <v>22</v>
      </c>
      <c r="E459" s="11">
        <f t="shared" si="7"/>
        <v>13297</v>
      </c>
      <c r="F459" s="20">
        <v>1780727</v>
      </c>
      <c r="G459" s="23">
        <v>22282</v>
      </c>
      <c r="H459" s="23">
        <v>40725</v>
      </c>
      <c r="N459" s="20">
        <v>159564</v>
      </c>
    </row>
    <row r="460" spans="1:14" x14ac:dyDescent="0.3">
      <c r="A460" s="14"/>
      <c r="B460" s="15">
        <v>7</v>
      </c>
      <c r="C460" s="15" t="s">
        <v>18</v>
      </c>
      <c r="D460" s="15" t="s">
        <v>22</v>
      </c>
      <c r="E460" s="11">
        <f t="shared" si="7"/>
        <v>20771</v>
      </c>
      <c r="F460" s="20">
        <v>2796630.9</v>
      </c>
      <c r="G460" s="23">
        <v>17176</v>
      </c>
      <c r="H460" s="23">
        <v>39387</v>
      </c>
      <c r="N460" s="20">
        <v>249252</v>
      </c>
    </row>
    <row r="461" spans="1:14" x14ac:dyDescent="0.3">
      <c r="A461" s="14"/>
      <c r="B461" s="15">
        <v>26</v>
      </c>
      <c r="C461" s="15" t="s">
        <v>18</v>
      </c>
      <c r="D461" s="15" t="s">
        <v>22</v>
      </c>
      <c r="E461" s="11">
        <f t="shared" si="7"/>
        <v>17081</v>
      </c>
      <c r="F461" s="20">
        <v>2902860</v>
      </c>
      <c r="G461" s="23">
        <v>14214</v>
      </c>
      <c r="H461" s="23">
        <v>40118</v>
      </c>
      <c r="N461" s="20">
        <v>204972</v>
      </c>
    </row>
    <row r="463" spans="1:14" x14ac:dyDescent="0.3">
      <c r="A463" s="1" t="s">
        <v>0</v>
      </c>
      <c r="B463" s="1"/>
      <c r="F463" s="26"/>
      <c r="G463" s="27"/>
      <c r="H463" s="27"/>
    </row>
    <row r="464" spans="1:14" x14ac:dyDescent="0.3">
      <c r="A464" s="1" t="s">
        <v>1</v>
      </c>
      <c r="B464" s="1"/>
      <c r="F464" s="26"/>
      <c r="G464" s="27"/>
      <c r="H464" s="27"/>
    </row>
    <row r="465" spans="1:11" x14ac:dyDescent="0.3">
      <c r="A465" s="1"/>
      <c r="B465" s="1"/>
      <c r="F465" s="26"/>
      <c r="G465" s="27"/>
      <c r="H465" s="27"/>
    </row>
    <row r="466" spans="1:11" x14ac:dyDescent="0.3">
      <c r="A466" s="1" t="s">
        <v>2</v>
      </c>
      <c r="B466" s="1"/>
      <c r="F466" s="26"/>
      <c r="G466" s="27"/>
      <c r="H466" s="27"/>
    </row>
    <row r="467" spans="1:11" ht="15" thickBot="1" x14ac:dyDescent="0.35">
      <c r="A467" s="1"/>
      <c r="B467" s="1"/>
      <c r="F467" s="26"/>
      <c r="G467" s="27"/>
      <c r="H467" s="27"/>
    </row>
    <row r="468" spans="1:11" x14ac:dyDescent="0.3">
      <c r="A468" s="1" t="s">
        <v>3</v>
      </c>
      <c r="B468" s="1"/>
      <c r="F468" s="26"/>
      <c r="G468" s="27"/>
      <c r="H468" s="27"/>
      <c r="K468" s="5" t="s">
        <v>9</v>
      </c>
    </row>
    <row r="469" spans="1:11" x14ac:dyDescent="0.3">
      <c r="A469" s="1" t="s">
        <v>4</v>
      </c>
      <c r="B469" s="1"/>
      <c r="C469" s="2" t="s">
        <v>5</v>
      </c>
      <c r="F469" s="26"/>
      <c r="G469" s="27"/>
      <c r="H469" s="27"/>
      <c r="K469" s="19" t="s">
        <v>24</v>
      </c>
    </row>
    <row r="470" spans="1:11" x14ac:dyDescent="0.3">
      <c r="A470" s="1"/>
      <c r="E470" s="26"/>
      <c r="F470" s="26"/>
      <c r="G470" s="27"/>
      <c r="H470" s="27"/>
      <c r="K470" s="19" t="s">
        <v>25</v>
      </c>
    </row>
    <row r="471" spans="1:11" ht="15" thickBot="1" x14ac:dyDescent="0.35">
      <c r="E471" s="26"/>
      <c r="F471" s="26"/>
      <c r="G471" s="27"/>
      <c r="H471" s="27"/>
      <c r="K471" s="19" t="s">
        <v>26</v>
      </c>
    </row>
    <row r="472" spans="1:11" x14ac:dyDescent="0.3">
      <c r="A472" s="3" t="s">
        <v>6</v>
      </c>
      <c r="B472" s="4" t="s">
        <v>7</v>
      </c>
      <c r="C472" s="4" t="s">
        <v>8</v>
      </c>
      <c r="D472" s="5" t="s">
        <v>9</v>
      </c>
      <c r="E472" s="28" t="s">
        <v>27</v>
      </c>
      <c r="F472" s="29" t="s">
        <v>10</v>
      </c>
      <c r="G472" s="30" t="s">
        <v>11</v>
      </c>
      <c r="H472" s="30" t="s">
        <v>12</v>
      </c>
    </row>
    <row r="473" spans="1:11" x14ac:dyDescent="0.3">
      <c r="A473" s="6"/>
      <c r="B473" s="7" t="s">
        <v>14</v>
      </c>
      <c r="C473" s="7"/>
      <c r="D473" s="1"/>
      <c r="E473" s="31" t="s">
        <v>17</v>
      </c>
      <c r="F473" s="32"/>
      <c r="G473" s="33" t="s">
        <v>15</v>
      </c>
      <c r="H473" s="33" t="s">
        <v>16</v>
      </c>
    </row>
    <row r="474" spans="1:11" ht="15" thickBot="1" x14ac:dyDescent="0.35">
      <c r="A474" s="6"/>
      <c r="B474" s="7"/>
      <c r="C474" s="7"/>
      <c r="D474" s="1"/>
      <c r="E474" s="31"/>
      <c r="F474" s="32"/>
      <c r="G474" s="33"/>
      <c r="H474" s="34"/>
    </row>
    <row r="475" spans="1:11" x14ac:dyDescent="0.3">
      <c r="A475" s="35"/>
      <c r="B475" s="10"/>
      <c r="C475" s="10" t="s">
        <v>28</v>
      </c>
      <c r="D475" s="10" t="s">
        <v>29</v>
      </c>
      <c r="E475" s="12">
        <v>11247</v>
      </c>
      <c r="F475" s="12">
        <v>1233946</v>
      </c>
      <c r="G475" s="13">
        <v>15459</v>
      </c>
      <c r="H475" s="36">
        <v>39173</v>
      </c>
    </row>
    <row r="476" spans="1:11" x14ac:dyDescent="0.3">
      <c r="A476" s="37"/>
      <c r="B476" s="19"/>
      <c r="C476" s="19" t="s">
        <v>30</v>
      </c>
      <c r="D476" s="19" t="s">
        <v>29</v>
      </c>
      <c r="E476" s="20">
        <v>5302</v>
      </c>
      <c r="F476" s="20">
        <v>618203</v>
      </c>
      <c r="G476" s="23">
        <v>19725</v>
      </c>
      <c r="H476" s="38">
        <v>40118</v>
      </c>
    </row>
    <row r="477" spans="1:11" x14ac:dyDescent="0.3">
      <c r="A477" s="37"/>
      <c r="B477" s="19"/>
      <c r="C477" s="19" t="s">
        <v>28</v>
      </c>
      <c r="D477" s="19" t="s">
        <v>29</v>
      </c>
      <c r="E477" s="20">
        <v>9313</v>
      </c>
      <c r="F477" s="20">
        <v>858988.5</v>
      </c>
      <c r="G477" s="23">
        <v>19982</v>
      </c>
      <c r="H477" s="38">
        <v>40118</v>
      </c>
    </row>
    <row r="478" spans="1:11" x14ac:dyDescent="0.3">
      <c r="A478" s="37"/>
      <c r="B478" s="19"/>
      <c r="C478" s="19" t="s">
        <v>28</v>
      </c>
      <c r="D478" s="19" t="s">
        <v>29</v>
      </c>
      <c r="E478" s="20">
        <v>75750</v>
      </c>
      <c r="F478" s="20">
        <v>6449883.4000000004</v>
      </c>
      <c r="G478" s="23">
        <v>12641</v>
      </c>
      <c r="H478" s="38">
        <v>40118</v>
      </c>
    </row>
    <row r="479" spans="1:11" x14ac:dyDescent="0.3">
      <c r="A479" s="37"/>
      <c r="B479" s="19"/>
      <c r="C479" s="19" t="s">
        <v>30</v>
      </c>
      <c r="D479" s="19" t="s">
        <v>29</v>
      </c>
      <c r="E479" s="20">
        <v>22809</v>
      </c>
      <c r="F479" s="20">
        <v>2552080.35</v>
      </c>
      <c r="G479" s="23">
        <v>18420</v>
      </c>
      <c r="H479" s="38">
        <v>40360</v>
      </c>
    </row>
    <row r="480" spans="1:11" x14ac:dyDescent="0.3">
      <c r="A480" s="37"/>
      <c r="B480" s="19"/>
      <c r="C480" s="19" t="s">
        <v>30</v>
      </c>
      <c r="D480" s="19" t="s">
        <v>29</v>
      </c>
      <c r="E480" s="20">
        <v>6997</v>
      </c>
      <c r="F480" s="20">
        <v>809758</v>
      </c>
      <c r="G480" s="23">
        <v>20309</v>
      </c>
      <c r="H480" s="38">
        <v>40422</v>
      </c>
    </row>
    <row r="481" spans="1:8" x14ac:dyDescent="0.3">
      <c r="A481" s="37"/>
      <c r="B481" s="19"/>
      <c r="C481" s="19" t="s">
        <v>28</v>
      </c>
      <c r="D481" s="19" t="s">
        <v>29</v>
      </c>
      <c r="E481" s="20">
        <v>14866</v>
      </c>
      <c r="F481" s="20">
        <v>1548906</v>
      </c>
      <c r="G481" s="23">
        <v>18396</v>
      </c>
      <c r="H481" s="38">
        <v>40452</v>
      </c>
    </row>
    <row r="482" spans="1:8" x14ac:dyDescent="0.3">
      <c r="A482" s="37"/>
      <c r="B482" s="19"/>
      <c r="C482" s="19" t="s">
        <v>28</v>
      </c>
      <c r="D482" s="19" t="s">
        <v>29</v>
      </c>
      <c r="E482" s="20">
        <v>23790</v>
      </c>
      <c r="F482" s="20">
        <v>2409872</v>
      </c>
      <c r="G482" s="23">
        <v>17638</v>
      </c>
      <c r="H482" s="38">
        <v>40452</v>
      </c>
    </row>
    <row r="483" spans="1:8" x14ac:dyDescent="0.3">
      <c r="A483" s="37"/>
      <c r="B483" s="19"/>
      <c r="C483" s="19" t="s">
        <v>28</v>
      </c>
      <c r="D483" s="19" t="s">
        <v>29</v>
      </c>
      <c r="E483" s="20">
        <v>12171</v>
      </c>
      <c r="F483" s="20">
        <v>1352860</v>
      </c>
      <c r="G483" s="23">
        <v>20311</v>
      </c>
      <c r="H483" s="38">
        <v>40452</v>
      </c>
    </row>
    <row r="484" spans="1:8" x14ac:dyDescent="0.3">
      <c r="A484" s="37"/>
      <c r="B484" s="19"/>
      <c r="C484" s="19" t="s">
        <v>28</v>
      </c>
      <c r="D484" s="19" t="s">
        <v>29</v>
      </c>
      <c r="E484" s="20">
        <v>8235</v>
      </c>
      <c r="F484" s="20">
        <v>950937</v>
      </c>
      <c r="G484" s="23">
        <v>20404</v>
      </c>
      <c r="H484" s="38">
        <v>40483</v>
      </c>
    </row>
    <row r="485" spans="1:8" x14ac:dyDescent="0.3">
      <c r="A485" s="37"/>
      <c r="B485" s="19"/>
      <c r="C485" s="19" t="s">
        <v>30</v>
      </c>
      <c r="D485" s="19" t="s">
        <v>29</v>
      </c>
      <c r="E485" s="20">
        <v>19011</v>
      </c>
      <c r="F485" s="20">
        <v>2099327</v>
      </c>
      <c r="G485" s="23">
        <v>18518</v>
      </c>
      <c r="H485" s="38">
        <v>40483</v>
      </c>
    </row>
    <row r="486" spans="1:8" x14ac:dyDescent="0.3">
      <c r="A486" s="37"/>
      <c r="B486" s="19"/>
      <c r="C486" s="19" t="s">
        <v>30</v>
      </c>
      <c r="D486" s="19" t="s">
        <v>29</v>
      </c>
      <c r="E486" s="20">
        <v>10896</v>
      </c>
      <c r="F486" s="20">
        <v>1228968.3999999999</v>
      </c>
      <c r="G486" s="23">
        <v>18578</v>
      </c>
      <c r="H486" s="38">
        <v>40513</v>
      </c>
    </row>
    <row r="487" spans="1:8" x14ac:dyDescent="0.3">
      <c r="A487" s="37"/>
      <c r="B487" s="19"/>
      <c r="C487" s="19" t="s">
        <v>30</v>
      </c>
      <c r="D487" s="19" t="s">
        <v>29</v>
      </c>
      <c r="E487" s="20">
        <v>20875</v>
      </c>
      <c r="F487" s="20">
        <v>2417638.7000000002</v>
      </c>
      <c r="G487" s="23">
        <v>18451</v>
      </c>
      <c r="H487" s="38">
        <v>40513</v>
      </c>
    </row>
    <row r="488" spans="1:8" x14ac:dyDescent="0.3">
      <c r="A488" s="37"/>
      <c r="B488" s="19"/>
      <c r="C488" s="19" t="s">
        <v>28</v>
      </c>
      <c r="D488" s="19" t="s">
        <v>29</v>
      </c>
      <c r="E488" s="20">
        <v>14072</v>
      </c>
      <c r="F488" s="20">
        <v>1467120.3</v>
      </c>
      <c r="G488" s="23">
        <v>18529</v>
      </c>
      <c r="H488" s="38">
        <v>40544</v>
      </c>
    </row>
    <row r="489" spans="1:8" x14ac:dyDescent="0.3">
      <c r="A489" s="37"/>
      <c r="B489" s="19"/>
      <c r="C489" s="19" t="s">
        <v>30</v>
      </c>
      <c r="D489" s="19" t="s">
        <v>29</v>
      </c>
      <c r="E489" s="20">
        <v>33390</v>
      </c>
      <c r="F489" s="20">
        <v>4185734.15</v>
      </c>
      <c r="G489" s="23">
        <v>27529</v>
      </c>
      <c r="H489" s="38">
        <v>40513</v>
      </c>
    </row>
    <row r="490" spans="1:8" x14ac:dyDescent="0.3">
      <c r="A490" s="37"/>
      <c r="B490" s="19"/>
      <c r="C490" s="19" t="s">
        <v>30</v>
      </c>
      <c r="D490" s="19" t="s">
        <v>29</v>
      </c>
      <c r="E490" s="20">
        <v>6843</v>
      </c>
      <c r="F490" s="20">
        <v>817404</v>
      </c>
      <c r="G490" s="23">
        <v>22246</v>
      </c>
      <c r="H490" s="38">
        <v>40544</v>
      </c>
    </row>
    <row r="491" spans="1:8" x14ac:dyDescent="0.3">
      <c r="A491" s="37"/>
      <c r="B491" s="19"/>
      <c r="C491" s="19" t="s">
        <v>28</v>
      </c>
      <c r="D491" s="19" t="s">
        <v>29</v>
      </c>
      <c r="E491" s="20">
        <v>17201</v>
      </c>
      <c r="F491" s="20">
        <v>1933320.55</v>
      </c>
      <c r="G491" s="23">
        <v>18264</v>
      </c>
      <c r="H491" s="38">
        <v>40575</v>
      </c>
    </row>
    <row r="492" spans="1:8" x14ac:dyDescent="0.3">
      <c r="A492" s="37"/>
      <c r="B492" s="19"/>
      <c r="C492" s="19" t="s">
        <v>28</v>
      </c>
      <c r="D492" s="19" t="s">
        <v>29</v>
      </c>
      <c r="E492" s="20">
        <v>12052</v>
      </c>
      <c r="F492" s="20">
        <v>1371661.05</v>
      </c>
      <c r="G492" s="23">
        <v>18516</v>
      </c>
      <c r="H492" s="38">
        <v>40575</v>
      </c>
    </row>
    <row r="493" spans="1:8" x14ac:dyDescent="0.3">
      <c r="A493" s="37"/>
      <c r="B493" s="19"/>
      <c r="C493" s="19" t="s">
        <v>30</v>
      </c>
      <c r="D493" s="19" t="s">
        <v>29</v>
      </c>
      <c r="E493" s="20">
        <v>10484</v>
      </c>
      <c r="F493" s="20">
        <v>1215966</v>
      </c>
      <c r="G493" s="23">
        <v>20313</v>
      </c>
      <c r="H493" s="38">
        <v>40575</v>
      </c>
    </row>
    <row r="494" spans="1:8" x14ac:dyDescent="0.3">
      <c r="A494" s="37"/>
      <c r="B494" s="19"/>
      <c r="C494" s="19" t="s">
        <v>30</v>
      </c>
      <c r="D494" s="19" t="s">
        <v>29</v>
      </c>
      <c r="E494" s="20">
        <v>19305</v>
      </c>
      <c r="F494" s="20">
        <v>2110250.4500000002</v>
      </c>
      <c r="G494" s="23">
        <v>18612</v>
      </c>
      <c r="H494" s="38">
        <v>40575</v>
      </c>
    </row>
    <row r="495" spans="1:8" x14ac:dyDescent="0.3">
      <c r="A495" s="37"/>
      <c r="B495" s="19"/>
      <c r="C495" s="19" t="s">
        <v>28</v>
      </c>
      <c r="D495" s="19" t="s">
        <v>29</v>
      </c>
      <c r="E495" s="20">
        <v>18405</v>
      </c>
      <c r="F495" s="20">
        <v>2200891.6</v>
      </c>
      <c r="G495" s="23">
        <v>24401</v>
      </c>
      <c r="H495" s="38">
        <v>40575</v>
      </c>
    </row>
    <row r="496" spans="1:8" x14ac:dyDescent="0.3">
      <c r="A496" s="37"/>
      <c r="B496" s="19"/>
      <c r="C496" s="19" t="s">
        <v>28</v>
      </c>
      <c r="D496" s="19" t="s">
        <v>29</v>
      </c>
      <c r="E496" s="20">
        <v>16441</v>
      </c>
      <c r="F496" s="20">
        <v>1711066.1</v>
      </c>
      <c r="G496" s="23">
        <v>18661</v>
      </c>
      <c r="H496" s="38">
        <v>40575</v>
      </c>
    </row>
    <row r="497" spans="1:8" x14ac:dyDescent="0.3">
      <c r="A497" s="37"/>
      <c r="B497" s="19"/>
      <c r="C497" s="19" t="s">
        <v>30</v>
      </c>
      <c r="D497" s="19" t="s">
        <v>29</v>
      </c>
      <c r="E497" s="20">
        <v>6097</v>
      </c>
      <c r="F497" s="20">
        <v>708091</v>
      </c>
      <c r="G497" s="23">
        <v>20450</v>
      </c>
      <c r="H497" s="38">
        <v>40603</v>
      </c>
    </row>
    <row r="498" spans="1:8" x14ac:dyDescent="0.3">
      <c r="A498" s="37"/>
      <c r="B498" s="19"/>
      <c r="C498" s="19" t="s">
        <v>28</v>
      </c>
      <c r="D498" s="19" t="s">
        <v>29</v>
      </c>
      <c r="E498" s="20">
        <v>7332</v>
      </c>
      <c r="F498" s="20">
        <v>841961</v>
      </c>
      <c r="G498" s="23">
        <v>18676</v>
      </c>
      <c r="H498" s="38">
        <v>40603</v>
      </c>
    </row>
    <row r="499" spans="1:8" x14ac:dyDescent="0.3">
      <c r="A499" s="37"/>
      <c r="B499" s="19"/>
      <c r="C499" s="19" t="s">
        <v>28</v>
      </c>
      <c r="D499" s="19" t="s">
        <v>29</v>
      </c>
      <c r="E499" s="20">
        <v>27667</v>
      </c>
      <c r="F499" s="20">
        <v>2896254.35</v>
      </c>
      <c r="G499" s="23">
        <v>18503</v>
      </c>
      <c r="H499" s="38">
        <v>40603</v>
      </c>
    </row>
    <row r="500" spans="1:8" x14ac:dyDescent="0.3">
      <c r="A500" s="37"/>
      <c r="B500" s="19"/>
      <c r="C500" s="19" t="s">
        <v>30</v>
      </c>
      <c r="D500" s="19" t="s">
        <v>29</v>
      </c>
      <c r="E500" s="20">
        <v>9856</v>
      </c>
      <c r="F500" s="20">
        <v>1195969</v>
      </c>
      <c r="G500" s="23">
        <v>18539</v>
      </c>
      <c r="H500" s="38">
        <v>40483</v>
      </c>
    </row>
    <row r="501" spans="1:8" x14ac:dyDescent="0.3">
      <c r="A501" s="37"/>
      <c r="B501" s="19"/>
      <c r="C501" s="19" t="s">
        <v>30</v>
      </c>
      <c r="D501" s="19" t="s">
        <v>29</v>
      </c>
      <c r="E501" s="20">
        <v>75101</v>
      </c>
      <c r="F501" s="20">
        <v>8459806</v>
      </c>
      <c r="G501" s="23">
        <v>19946</v>
      </c>
      <c r="H501" s="38">
        <v>40634</v>
      </c>
    </row>
    <row r="502" spans="1:8" x14ac:dyDescent="0.3">
      <c r="A502" s="37"/>
      <c r="B502" s="19"/>
      <c r="C502" s="19" t="s">
        <v>28</v>
      </c>
      <c r="D502" s="19" t="s">
        <v>29</v>
      </c>
      <c r="E502" s="20">
        <v>46269</v>
      </c>
      <c r="F502" s="20">
        <v>5208327.1500000004</v>
      </c>
      <c r="G502" s="23">
        <v>20180</v>
      </c>
      <c r="H502" s="38">
        <v>40634</v>
      </c>
    </row>
    <row r="503" spans="1:8" x14ac:dyDescent="0.3">
      <c r="A503" s="37"/>
      <c r="B503" s="19"/>
      <c r="C503" s="19" t="s">
        <v>28</v>
      </c>
      <c r="D503" s="19" t="s">
        <v>29</v>
      </c>
      <c r="E503" s="20">
        <v>35211</v>
      </c>
      <c r="F503" s="20">
        <v>3841241</v>
      </c>
      <c r="G503" s="23">
        <v>20084</v>
      </c>
      <c r="H503" s="38">
        <v>40634</v>
      </c>
    </row>
    <row r="504" spans="1:8" x14ac:dyDescent="0.3">
      <c r="A504" s="37"/>
      <c r="B504" s="19"/>
      <c r="C504" s="19" t="s">
        <v>28</v>
      </c>
      <c r="D504" s="19" t="s">
        <v>29</v>
      </c>
      <c r="E504" s="20">
        <v>25672</v>
      </c>
      <c r="F504" s="20">
        <v>2777722.9</v>
      </c>
      <c r="G504" s="23">
        <v>19512</v>
      </c>
      <c r="H504" s="38">
        <v>40695</v>
      </c>
    </row>
    <row r="505" spans="1:8" x14ac:dyDescent="0.3">
      <c r="A505" s="37"/>
      <c r="B505" s="19"/>
      <c r="C505" s="19" t="s">
        <v>30</v>
      </c>
      <c r="D505" s="19" t="s">
        <v>29</v>
      </c>
      <c r="E505" s="20">
        <v>10439</v>
      </c>
      <c r="F505" s="20">
        <v>1235074</v>
      </c>
      <c r="G505" s="23">
        <v>21448</v>
      </c>
      <c r="H505" s="38">
        <v>40695</v>
      </c>
    </row>
    <row r="506" spans="1:8" x14ac:dyDescent="0.3">
      <c r="A506" s="37"/>
      <c r="B506" s="19"/>
      <c r="C506" s="19" t="s">
        <v>28</v>
      </c>
      <c r="D506" s="19" t="s">
        <v>29</v>
      </c>
      <c r="E506" s="20">
        <v>23244</v>
      </c>
      <c r="F506" s="20">
        <v>2980623</v>
      </c>
      <c r="G506" s="23">
        <v>20038</v>
      </c>
      <c r="H506" s="38">
        <v>40695</v>
      </c>
    </row>
    <row r="507" spans="1:8" x14ac:dyDescent="0.3">
      <c r="A507" s="37"/>
      <c r="B507" s="19"/>
      <c r="C507" s="19" t="s">
        <v>28</v>
      </c>
      <c r="D507" s="19" t="s">
        <v>29</v>
      </c>
      <c r="E507" s="20">
        <v>44767</v>
      </c>
      <c r="F507" s="20">
        <v>4970747</v>
      </c>
      <c r="G507" s="23">
        <v>20663</v>
      </c>
      <c r="H507" s="38">
        <v>40695</v>
      </c>
    </row>
    <row r="508" spans="1:8" x14ac:dyDescent="0.3">
      <c r="A508" s="37"/>
      <c r="B508" s="19"/>
      <c r="C508" s="19" t="s">
        <v>28</v>
      </c>
      <c r="D508" s="19" t="s">
        <v>29</v>
      </c>
      <c r="E508" s="20">
        <v>27168</v>
      </c>
      <c r="F508" s="20">
        <v>3072032</v>
      </c>
      <c r="G508" s="23">
        <v>20789</v>
      </c>
      <c r="H508" s="38">
        <v>40695</v>
      </c>
    </row>
    <row r="509" spans="1:8" x14ac:dyDescent="0.3">
      <c r="A509" s="37"/>
      <c r="B509" s="19"/>
      <c r="C509" s="19" t="s">
        <v>28</v>
      </c>
      <c r="D509" s="19" t="s">
        <v>29</v>
      </c>
      <c r="E509" s="20">
        <v>29383</v>
      </c>
      <c r="F509" s="20">
        <v>3239453.15</v>
      </c>
      <c r="G509" s="23">
        <v>20414</v>
      </c>
      <c r="H509" s="38">
        <v>40756</v>
      </c>
    </row>
    <row r="510" spans="1:8" x14ac:dyDescent="0.3">
      <c r="A510" s="37"/>
      <c r="B510" s="19"/>
      <c r="C510" s="19" t="s">
        <v>30</v>
      </c>
      <c r="D510" s="19" t="s">
        <v>29</v>
      </c>
      <c r="E510" s="20">
        <v>7080</v>
      </c>
      <c r="F510" s="20">
        <v>819125</v>
      </c>
      <c r="G510" s="23">
        <v>20170</v>
      </c>
      <c r="H510" s="38">
        <v>40544</v>
      </c>
    </row>
    <row r="511" spans="1:8" x14ac:dyDescent="0.3">
      <c r="A511" s="37"/>
      <c r="B511" s="19"/>
      <c r="C511" s="19" t="s">
        <v>30</v>
      </c>
      <c r="D511" s="19" t="s">
        <v>29</v>
      </c>
      <c r="E511" s="20">
        <v>6388</v>
      </c>
      <c r="F511" s="20">
        <v>740895</v>
      </c>
      <c r="G511" s="23">
        <v>20501</v>
      </c>
      <c r="H511" s="38">
        <v>40695</v>
      </c>
    </row>
    <row r="512" spans="1:8" x14ac:dyDescent="0.3">
      <c r="A512" s="37"/>
      <c r="B512" s="19"/>
      <c r="C512" s="19" t="s">
        <v>28</v>
      </c>
      <c r="D512" s="19" t="s">
        <v>29</v>
      </c>
      <c r="E512" s="20">
        <v>26367</v>
      </c>
      <c r="F512" s="20">
        <v>2878201</v>
      </c>
      <c r="G512" s="23">
        <v>19360</v>
      </c>
      <c r="H512" s="38">
        <v>40695</v>
      </c>
    </row>
    <row r="513" spans="1:8" x14ac:dyDescent="0.3">
      <c r="A513" s="37"/>
      <c r="B513" s="19"/>
      <c r="C513" s="19" t="s">
        <v>28</v>
      </c>
      <c r="D513" s="19" t="s">
        <v>29</v>
      </c>
      <c r="E513" s="20">
        <v>20284</v>
      </c>
      <c r="F513" s="20">
        <v>2392887.7000000002</v>
      </c>
      <c r="G513" s="23">
        <v>20454</v>
      </c>
      <c r="H513" s="38">
        <v>40787</v>
      </c>
    </row>
    <row r="514" spans="1:8" x14ac:dyDescent="0.3">
      <c r="A514" s="37"/>
      <c r="B514" s="19"/>
      <c r="C514" s="19" t="s">
        <v>28</v>
      </c>
      <c r="D514" s="19" t="s">
        <v>29</v>
      </c>
      <c r="E514" s="20">
        <v>42192</v>
      </c>
      <c r="F514" s="20">
        <v>4946510.3</v>
      </c>
      <c r="G514" s="23">
        <v>20575</v>
      </c>
      <c r="H514" s="38">
        <v>40664</v>
      </c>
    </row>
    <row r="515" spans="1:8" x14ac:dyDescent="0.3">
      <c r="A515" s="37"/>
      <c r="B515" s="19"/>
      <c r="C515" s="19" t="s">
        <v>28</v>
      </c>
      <c r="D515" s="19" t="s">
        <v>29</v>
      </c>
      <c r="E515" s="20">
        <v>26957</v>
      </c>
      <c r="F515" s="20">
        <v>3062220.33</v>
      </c>
      <c r="G515" s="23">
        <v>18791</v>
      </c>
      <c r="H515" s="38">
        <v>40848</v>
      </c>
    </row>
    <row r="516" spans="1:8" x14ac:dyDescent="0.3">
      <c r="A516" s="37"/>
      <c r="B516" s="19"/>
      <c r="C516" s="19" t="s">
        <v>28</v>
      </c>
      <c r="D516" s="19" t="s">
        <v>29</v>
      </c>
      <c r="E516" s="20">
        <v>13071</v>
      </c>
      <c r="F516" s="20">
        <v>1464878.12</v>
      </c>
      <c r="G516" s="23">
        <v>20455</v>
      </c>
      <c r="H516" s="38">
        <v>40725</v>
      </c>
    </row>
    <row r="517" spans="1:8" x14ac:dyDescent="0.3">
      <c r="A517" s="37"/>
      <c r="B517" s="19"/>
      <c r="C517" s="19" t="s">
        <v>28</v>
      </c>
      <c r="D517" s="19" t="s">
        <v>29</v>
      </c>
      <c r="E517" s="20">
        <v>60344</v>
      </c>
      <c r="F517" s="20">
        <v>7476927</v>
      </c>
      <c r="G517" s="23">
        <v>20485</v>
      </c>
      <c r="H517" s="38">
        <v>40575</v>
      </c>
    </row>
    <row r="518" spans="1:8" x14ac:dyDescent="0.3">
      <c r="A518" s="37"/>
      <c r="B518" s="19"/>
      <c r="C518" s="19" t="s">
        <v>28</v>
      </c>
      <c r="D518" s="19" t="s">
        <v>29</v>
      </c>
      <c r="E518" s="20">
        <v>21594</v>
      </c>
      <c r="F518" s="20">
        <v>2496932.52</v>
      </c>
      <c r="G518" s="23">
        <v>20576</v>
      </c>
      <c r="H518" s="38">
        <v>40725</v>
      </c>
    </row>
    <row r="519" spans="1:8" x14ac:dyDescent="0.3">
      <c r="A519" s="37"/>
      <c r="B519" s="19"/>
      <c r="C519" s="19" t="s">
        <v>28</v>
      </c>
      <c r="D519" s="19" t="s">
        <v>29</v>
      </c>
      <c r="E519" s="20">
        <v>93285</v>
      </c>
      <c r="F519" s="20">
        <v>10147765.9</v>
      </c>
      <c r="G519" s="23">
        <v>19996</v>
      </c>
      <c r="H519" s="38">
        <v>40878</v>
      </c>
    </row>
    <row r="520" spans="1:8" x14ac:dyDescent="0.3">
      <c r="A520" s="37"/>
      <c r="B520" s="19"/>
      <c r="C520" s="19" t="s">
        <v>28</v>
      </c>
      <c r="D520" s="19" t="s">
        <v>29</v>
      </c>
      <c r="E520" s="20">
        <v>13134</v>
      </c>
      <c r="F520" s="20">
        <v>1480019</v>
      </c>
      <c r="G520" s="23">
        <v>21033</v>
      </c>
      <c r="H520" s="38">
        <v>41000</v>
      </c>
    </row>
    <row r="521" spans="1:8" x14ac:dyDescent="0.3">
      <c r="A521" s="37"/>
      <c r="B521" s="19"/>
      <c r="C521" s="19" t="s">
        <v>28</v>
      </c>
      <c r="D521" s="19" t="s">
        <v>29</v>
      </c>
      <c r="E521" s="20">
        <v>24767</v>
      </c>
      <c r="F521" s="20">
        <v>2405703.4</v>
      </c>
      <c r="G521" s="23">
        <v>20864</v>
      </c>
      <c r="H521" s="38">
        <v>41061</v>
      </c>
    </row>
    <row r="522" spans="1:8" x14ac:dyDescent="0.3">
      <c r="A522" s="37"/>
      <c r="B522" s="19"/>
      <c r="C522" s="19" t="s">
        <v>28</v>
      </c>
      <c r="D522" s="19" t="s">
        <v>29</v>
      </c>
      <c r="E522" s="20">
        <v>8436</v>
      </c>
      <c r="F522" s="20">
        <v>550000</v>
      </c>
      <c r="G522" s="23">
        <v>16896</v>
      </c>
      <c r="H522" s="38">
        <v>41061</v>
      </c>
    </row>
    <row r="523" spans="1:8" x14ac:dyDescent="0.3">
      <c r="A523" s="37"/>
      <c r="B523" s="19"/>
      <c r="C523" s="19" t="s">
        <v>28</v>
      </c>
      <c r="D523" s="19" t="s">
        <v>29</v>
      </c>
      <c r="E523" s="20">
        <v>42616</v>
      </c>
      <c r="F523" s="20">
        <v>4309237.8499999996</v>
      </c>
      <c r="G523" s="23">
        <v>20912</v>
      </c>
      <c r="H523" s="38">
        <v>41091</v>
      </c>
    </row>
    <row r="524" spans="1:8" x14ac:dyDescent="0.3">
      <c r="A524" s="37"/>
      <c r="B524" s="19"/>
      <c r="C524" s="19" t="s">
        <v>28</v>
      </c>
      <c r="D524" s="19" t="s">
        <v>29</v>
      </c>
      <c r="E524" s="20">
        <v>8981</v>
      </c>
      <c r="F524" s="20">
        <v>936811.05</v>
      </c>
      <c r="G524" s="23">
        <v>22714</v>
      </c>
      <c r="H524" s="38">
        <v>41091</v>
      </c>
    </row>
    <row r="525" spans="1:8" x14ac:dyDescent="0.3">
      <c r="A525" s="37"/>
      <c r="B525" s="19"/>
      <c r="C525" s="19" t="s">
        <v>28</v>
      </c>
      <c r="D525" s="19" t="s">
        <v>29</v>
      </c>
      <c r="E525" s="20">
        <v>23350</v>
      </c>
      <c r="F525" s="20">
        <v>2411574.7999999998</v>
      </c>
      <c r="G525" s="23">
        <v>20044</v>
      </c>
      <c r="H525" s="38">
        <v>41091</v>
      </c>
    </row>
    <row r="526" spans="1:8" x14ac:dyDescent="0.3">
      <c r="A526" s="37"/>
      <c r="B526" s="19"/>
      <c r="C526" s="19" t="s">
        <v>28</v>
      </c>
      <c r="D526" s="19" t="s">
        <v>29</v>
      </c>
      <c r="E526" s="20">
        <v>15358</v>
      </c>
      <c r="F526" s="20">
        <v>1712351.8</v>
      </c>
      <c r="G526" s="23">
        <v>19277</v>
      </c>
      <c r="H526" s="38">
        <v>41214</v>
      </c>
    </row>
    <row r="527" spans="1:8" x14ac:dyDescent="0.3">
      <c r="A527" s="37"/>
      <c r="B527" s="19"/>
      <c r="C527" s="19" t="s">
        <v>30</v>
      </c>
      <c r="D527" s="19" t="s">
        <v>29</v>
      </c>
      <c r="E527" s="20">
        <v>18996</v>
      </c>
      <c r="F527" s="20">
        <v>2000000</v>
      </c>
      <c r="G527" s="23">
        <v>20238</v>
      </c>
      <c r="H527" s="38">
        <v>41214</v>
      </c>
    </row>
    <row r="528" spans="1:8" x14ac:dyDescent="0.3">
      <c r="A528" s="37"/>
      <c r="B528" s="19"/>
      <c r="C528" s="19" t="s">
        <v>28</v>
      </c>
      <c r="D528" s="19" t="s">
        <v>29</v>
      </c>
      <c r="E528" s="20" t="s">
        <v>31</v>
      </c>
      <c r="F528" s="20">
        <v>0</v>
      </c>
      <c r="G528" s="23">
        <v>41141</v>
      </c>
      <c r="H528" s="38">
        <v>41244</v>
      </c>
    </row>
    <row r="529" spans="1:8" x14ac:dyDescent="0.3">
      <c r="A529" s="37"/>
      <c r="B529" s="19"/>
      <c r="C529" s="19" t="s">
        <v>30</v>
      </c>
      <c r="D529" s="19" t="s">
        <v>29</v>
      </c>
      <c r="E529" s="20">
        <v>13253</v>
      </c>
      <c r="F529" s="20">
        <v>1442828.5</v>
      </c>
      <c r="G529" s="23">
        <v>19351</v>
      </c>
      <c r="H529" s="38">
        <v>41275</v>
      </c>
    </row>
    <row r="530" spans="1:8" x14ac:dyDescent="0.3">
      <c r="A530" s="37"/>
      <c r="B530" s="19"/>
      <c r="C530" s="19" t="s">
        <v>28</v>
      </c>
      <c r="D530" s="19" t="s">
        <v>29</v>
      </c>
      <c r="E530" s="20">
        <v>17073</v>
      </c>
      <c r="F530" s="20">
        <v>1922146.65</v>
      </c>
      <c r="G530" s="23">
        <v>19360</v>
      </c>
      <c r="H530" s="38">
        <v>41275</v>
      </c>
    </row>
    <row r="531" spans="1:8" x14ac:dyDescent="0.3">
      <c r="A531" s="37"/>
      <c r="B531" s="19"/>
      <c r="C531" s="19" t="s">
        <v>30</v>
      </c>
      <c r="D531" s="19" t="s">
        <v>29</v>
      </c>
      <c r="E531" s="20">
        <v>58757</v>
      </c>
      <c r="F531" s="20">
        <v>6000000</v>
      </c>
      <c r="G531" s="23">
        <v>22743</v>
      </c>
      <c r="H531" s="38">
        <v>41275</v>
      </c>
    </row>
    <row r="532" spans="1:8" x14ac:dyDescent="0.3">
      <c r="A532" s="37"/>
      <c r="B532" s="19"/>
      <c r="C532" s="19" t="s">
        <v>28</v>
      </c>
      <c r="D532" s="19" t="s">
        <v>29</v>
      </c>
      <c r="E532" s="20">
        <v>45281</v>
      </c>
      <c r="F532" s="20">
        <v>4191410.8</v>
      </c>
      <c r="G532" s="23">
        <v>19376</v>
      </c>
      <c r="H532" s="38">
        <v>41306</v>
      </c>
    </row>
    <row r="533" spans="1:8" x14ac:dyDescent="0.3">
      <c r="A533" s="37"/>
      <c r="B533" s="19"/>
      <c r="C533" s="19" t="s">
        <v>30</v>
      </c>
      <c r="D533" s="19" t="s">
        <v>29</v>
      </c>
      <c r="E533" s="20">
        <v>29601</v>
      </c>
      <c r="F533" s="20">
        <v>3018826</v>
      </c>
      <c r="G533" s="23">
        <v>22599</v>
      </c>
      <c r="H533" s="38">
        <v>41306</v>
      </c>
    </row>
    <row r="534" spans="1:8" x14ac:dyDescent="0.3">
      <c r="A534" s="37"/>
      <c r="B534" s="19"/>
      <c r="C534" s="19" t="s">
        <v>28</v>
      </c>
      <c r="D534" s="19" t="s">
        <v>29</v>
      </c>
      <c r="E534" s="20">
        <v>26462</v>
      </c>
      <c r="F534" s="20">
        <v>2739566.4</v>
      </c>
      <c r="G534" s="23">
        <v>21571</v>
      </c>
      <c r="H534" s="38">
        <v>41334</v>
      </c>
    </row>
    <row r="535" spans="1:8" x14ac:dyDescent="0.3">
      <c r="A535" s="37"/>
      <c r="B535" s="19"/>
      <c r="C535" s="19" t="s">
        <v>28</v>
      </c>
      <c r="D535" s="19" t="s">
        <v>29</v>
      </c>
      <c r="E535" s="20">
        <v>27979</v>
      </c>
      <c r="F535" s="20">
        <v>2798066</v>
      </c>
      <c r="G535" s="23">
        <v>21186</v>
      </c>
      <c r="H535" s="38">
        <v>41334</v>
      </c>
    </row>
    <row r="536" spans="1:8" x14ac:dyDescent="0.3">
      <c r="A536" s="37"/>
      <c r="B536" s="19"/>
      <c r="C536" s="19" t="s">
        <v>28</v>
      </c>
      <c r="D536" s="19" t="s">
        <v>29</v>
      </c>
      <c r="E536" s="20">
        <v>30179</v>
      </c>
      <c r="F536" s="20">
        <v>3475217.45</v>
      </c>
      <c r="G536" s="23">
        <v>22282</v>
      </c>
      <c r="H536" s="38">
        <v>41122</v>
      </c>
    </row>
    <row r="537" spans="1:8" x14ac:dyDescent="0.3">
      <c r="A537" s="37"/>
      <c r="B537" s="19"/>
      <c r="C537" s="19" t="s">
        <v>30</v>
      </c>
      <c r="D537" s="19" t="s">
        <v>29</v>
      </c>
      <c r="E537" s="20">
        <v>3536</v>
      </c>
      <c r="F537" s="20">
        <v>379048.57</v>
      </c>
      <c r="G537" s="23">
        <v>20887</v>
      </c>
      <c r="H537" s="38">
        <v>41334</v>
      </c>
    </row>
    <row r="538" spans="1:8" x14ac:dyDescent="0.3">
      <c r="A538" s="37"/>
      <c r="B538" s="19"/>
      <c r="C538" s="19" t="s">
        <v>28</v>
      </c>
      <c r="D538" s="19" t="s">
        <v>29</v>
      </c>
      <c r="E538" s="20">
        <v>107897</v>
      </c>
      <c r="F538" s="20">
        <v>13753962</v>
      </c>
      <c r="G538" s="23">
        <v>22705</v>
      </c>
      <c r="H538" s="38">
        <v>41334</v>
      </c>
    </row>
    <row r="539" spans="1:8" x14ac:dyDescent="0.3">
      <c r="A539" s="37"/>
      <c r="B539" s="19"/>
      <c r="C539" s="19" t="s">
        <v>28</v>
      </c>
      <c r="D539" s="19" t="s">
        <v>29</v>
      </c>
      <c r="E539" s="20">
        <v>21672</v>
      </c>
      <c r="F539" s="20">
        <v>2295146</v>
      </c>
      <c r="G539" s="23">
        <v>22776</v>
      </c>
      <c r="H539" s="38">
        <v>41306</v>
      </c>
    </row>
    <row r="540" spans="1:8" x14ac:dyDescent="0.3">
      <c r="A540" s="37"/>
      <c r="B540" s="19"/>
      <c r="C540" s="19" t="s">
        <v>30</v>
      </c>
      <c r="D540" s="19" t="s">
        <v>29</v>
      </c>
      <c r="E540" s="20">
        <v>135452</v>
      </c>
      <c r="F540" s="20">
        <v>14031706</v>
      </c>
      <c r="G540" s="23">
        <v>22896</v>
      </c>
      <c r="H540" s="38">
        <v>41395</v>
      </c>
    </row>
    <row r="541" spans="1:8" x14ac:dyDescent="0.3">
      <c r="A541" s="37"/>
      <c r="B541" s="19"/>
      <c r="C541" s="19" t="s">
        <v>30</v>
      </c>
      <c r="D541" s="19" t="s">
        <v>29</v>
      </c>
      <c r="E541" s="20">
        <v>62365</v>
      </c>
      <c r="F541" s="20">
        <v>6745895.8499999996</v>
      </c>
      <c r="G541" s="23">
        <v>21596</v>
      </c>
      <c r="H541" s="38">
        <v>41395</v>
      </c>
    </row>
    <row r="542" spans="1:8" x14ac:dyDescent="0.3">
      <c r="A542" s="37"/>
      <c r="B542" s="19"/>
      <c r="C542" s="19" t="s">
        <v>28</v>
      </c>
      <c r="D542" s="19" t="s">
        <v>29</v>
      </c>
      <c r="E542" s="20">
        <v>68977</v>
      </c>
      <c r="F542" s="20">
        <v>7351007.4299999997</v>
      </c>
      <c r="G542" s="23">
        <v>22336</v>
      </c>
      <c r="H542" s="38">
        <v>41395</v>
      </c>
    </row>
    <row r="543" spans="1:8" x14ac:dyDescent="0.3">
      <c r="A543" s="37"/>
      <c r="B543" s="19"/>
      <c r="C543" s="19" t="s">
        <v>28</v>
      </c>
      <c r="D543" s="19" t="s">
        <v>29</v>
      </c>
      <c r="E543" s="20">
        <v>63113</v>
      </c>
      <c r="F543" s="20">
        <v>6651895.5300000003</v>
      </c>
      <c r="G543" s="23">
        <v>21323</v>
      </c>
      <c r="H543" s="38">
        <v>41395</v>
      </c>
    </row>
    <row r="544" spans="1:8" x14ac:dyDescent="0.3">
      <c r="A544" s="37"/>
      <c r="B544" s="19"/>
      <c r="C544" s="19" t="s">
        <v>28</v>
      </c>
      <c r="D544" s="19" t="s">
        <v>29</v>
      </c>
      <c r="E544" s="20">
        <v>54900</v>
      </c>
      <c r="F544" s="20">
        <v>5897540</v>
      </c>
      <c r="G544" s="23">
        <v>21251</v>
      </c>
      <c r="H544" s="38">
        <v>41395</v>
      </c>
    </row>
    <row r="545" spans="1:8" x14ac:dyDescent="0.3">
      <c r="A545" s="37"/>
      <c r="B545" s="19"/>
      <c r="C545" s="19" t="s">
        <v>30</v>
      </c>
      <c r="D545" s="19" t="s">
        <v>29</v>
      </c>
      <c r="E545" s="20">
        <v>6757</v>
      </c>
      <c r="F545" s="20">
        <v>700000</v>
      </c>
      <c r="G545" s="23">
        <v>19209</v>
      </c>
      <c r="H545" s="38">
        <v>41395</v>
      </c>
    </row>
    <row r="546" spans="1:8" x14ac:dyDescent="0.3">
      <c r="A546" s="37"/>
      <c r="B546" s="19"/>
      <c r="C546" s="19" t="s">
        <v>30</v>
      </c>
      <c r="D546" s="19" t="s">
        <v>29</v>
      </c>
      <c r="E546" s="20">
        <v>54173</v>
      </c>
      <c r="F546" s="20">
        <v>5866299.4000000004</v>
      </c>
      <c r="G546" s="23">
        <v>22895</v>
      </c>
      <c r="H546" s="38">
        <v>41395</v>
      </c>
    </row>
    <row r="547" spans="1:8" x14ac:dyDescent="0.3">
      <c r="A547" s="37"/>
      <c r="B547" s="19"/>
      <c r="C547" s="19" t="s">
        <v>30</v>
      </c>
      <c r="D547" s="19" t="s">
        <v>29</v>
      </c>
      <c r="E547" s="20">
        <v>44092</v>
      </c>
      <c r="F547" s="20">
        <v>4906606.3</v>
      </c>
      <c r="G547" s="23">
        <v>22995</v>
      </c>
      <c r="H547" s="38">
        <v>41395</v>
      </c>
    </row>
    <row r="548" spans="1:8" x14ac:dyDescent="0.3">
      <c r="A548" s="37"/>
      <c r="B548" s="19"/>
      <c r="C548" s="19" t="s">
        <v>30</v>
      </c>
      <c r="D548" s="19" t="s">
        <v>29</v>
      </c>
      <c r="E548" s="20">
        <v>16228</v>
      </c>
      <c r="F548" s="20">
        <v>1806408.5</v>
      </c>
      <c r="G548" s="23">
        <v>22201</v>
      </c>
      <c r="H548" s="38">
        <v>41426</v>
      </c>
    </row>
    <row r="549" spans="1:8" x14ac:dyDescent="0.3">
      <c r="A549" s="37"/>
      <c r="B549" s="19"/>
      <c r="C549" s="19" t="s">
        <v>28</v>
      </c>
      <c r="D549" s="19" t="s">
        <v>29</v>
      </c>
      <c r="E549" s="20">
        <v>39899</v>
      </c>
      <c r="F549" s="20">
        <v>4449304</v>
      </c>
      <c r="G549" s="23">
        <v>20462</v>
      </c>
      <c r="H549" s="38">
        <v>41426</v>
      </c>
    </row>
    <row r="550" spans="1:8" x14ac:dyDescent="0.3">
      <c r="A550" s="37"/>
      <c r="B550" s="19"/>
      <c r="C550" s="19" t="s">
        <v>30</v>
      </c>
      <c r="D550" s="19" t="s">
        <v>29</v>
      </c>
      <c r="E550" s="20">
        <v>13639</v>
      </c>
      <c r="F550" s="20">
        <v>1473783.25</v>
      </c>
      <c r="G550" s="23">
        <v>18994</v>
      </c>
      <c r="H550" s="38">
        <v>41306</v>
      </c>
    </row>
    <row r="551" spans="1:8" x14ac:dyDescent="0.3">
      <c r="A551" s="37"/>
      <c r="B551" s="19"/>
      <c r="C551" s="19" t="s">
        <v>30</v>
      </c>
      <c r="D551" s="19" t="s">
        <v>29</v>
      </c>
      <c r="E551" s="20">
        <v>53148</v>
      </c>
      <c r="F551" s="20">
        <v>5768981</v>
      </c>
      <c r="G551" s="23">
        <v>22455</v>
      </c>
      <c r="H551" s="38">
        <v>41426</v>
      </c>
    </row>
    <row r="552" spans="1:8" x14ac:dyDescent="0.3">
      <c r="A552" s="37"/>
      <c r="B552" s="19"/>
      <c r="C552" s="19" t="s">
        <v>30</v>
      </c>
      <c r="D552" s="19" t="s">
        <v>29</v>
      </c>
      <c r="E552" s="20">
        <v>18557</v>
      </c>
      <c r="F552" s="20">
        <v>2115272.7000000002</v>
      </c>
      <c r="G552" s="23">
        <v>22016</v>
      </c>
      <c r="H552" s="38">
        <v>41365</v>
      </c>
    </row>
    <row r="553" spans="1:8" x14ac:dyDescent="0.3">
      <c r="A553" s="37"/>
      <c r="B553" s="19"/>
      <c r="C553" s="19" t="s">
        <v>28</v>
      </c>
      <c r="D553" s="19" t="s">
        <v>29</v>
      </c>
      <c r="E553" s="20">
        <v>9845</v>
      </c>
      <c r="F553" s="20">
        <v>1004301</v>
      </c>
      <c r="G553" s="23">
        <v>20455</v>
      </c>
      <c r="H553" s="38">
        <v>41456</v>
      </c>
    </row>
    <row r="554" spans="1:8" x14ac:dyDescent="0.3">
      <c r="A554" s="37"/>
      <c r="B554" s="19"/>
      <c r="C554" s="19" t="s">
        <v>28</v>
      </c>
      <c r="D554" s="19" t="s">
        <v>29</v>
      </c>
      <c r="E554" s="20">
        <v>50894</v>
      </c>
      <c r="F554" s="20">
        <v>5489645.8499999996</v>
      </c>
      <c r="G554" s="23">
        <v>21490</v>
      </c>
      <c r="H554" s="38">
        <v>41456</v>
      </c>
    </row>
    <row r="555" spans="1:8" x14ac:dyDescent="0.3">
      <c r="A555" s="37"/>
      <c r="B555" s="19"/>
      <c r="C555" s="19" t="s">
        <v>28</v>
      </c>
      <c r="D555" s="19" t="s">
        <v>29</v>
      </c>
      <c r="E555" s="20">
        <v>13625</v>
      </c>
      <c r="F555" s="20">
        <v>1700000</v>
      </c>
      <c r="G555" s="23">
        <v>23098</v>
      </c>
      <c r="H555" s="38">
        <v>41456</v>
      </c>
    </row>
    <row r="556" spans="1:8" x14ac:dyDescent="0.3">
      <c r="A556" s="37"/>
      <c r="B556" s="19"/>
      <c r="C556" s="19" t="s">
        <v>28</v>
      </c>
      <c r="D556" s="19" t="s">
        <v>29</v>
      </c>
      <c r="E556" s="20">
        <v>109111</v>
      </c>
      <c r="F556" s="20">
        <v>10049602.35</v>
      </c>
      <c r="G556" s="23">
        <v>17688</v>
      </c>
      <c r="H556" s="38">
        <v>41456</v>
      </c>
    </row>
    <row r="557" spans="1:8" x14ac:dyDescent="0.3">
      <c r="A557" s="37"/>
      <c r="B557" s="19"/>
      <c r="C557" s="19" t="s">
        <v>28</v>
      </c>
      <c r="D557" s="19" t="s">
        <v>29</v>
      </c>
      <c r="E557" s="20">
        <v>33898</v>
      </c>
      <c r="F557" s="20">
        <v>2986227</v>
      </c>
      <c r="G557" s="23">
        <v>16803</v>
      </c>
      <c r="H557" s="38">
        <v>41487</v>
      </c>
    </row>
    <row r="558" spans="1:8" x14ac:dyDescent="0.3">
      <c r="A558" s="37"/>
      <c r="B558" s="19"/>
      <c r="C558" s="19" t="s">
        <v>28</v>
      </c>
      <c r="D558" s="19" t="s">
        <v>29</v>
      </c>
      <c r="E558" s="20">
        <v>40162</v>
      </c>
      <c r="F558" s="20">
        <v>6000000</v>
      </c>
      <c r="G558" s="23">
        <v>16231</v>
      </c>
      <c r="H558" s="38">
        <v>41487</v>
      </c>
    </row>
    <row r="559" spans="1:8" x14ac:dyDescent="0.3">
      <c r="A559" s="37"/>
      <c r="B559" s="19"/>
      <c r="C559" s="19" t="s">
        <v>28</v>
      </c>
      <c r="D559" s="19" t="s">
        <v>29</v>
      </c>
      <c r="E559" s="20">
        <v>42457</v>
      </c>
      <c r="F559" s="20">
        <v>4723773.82</v>
      </c>
      <c r="G559" s="23">
        <v>21325</v>
      </c>
      <c r="H559" s="38">
        <v>41487</v>
      </c>
    </row>
    <row r="560" spans="1:8" x14ac:dyDescent="0.3">
      <c r="A560" s="37"/>
      <c r="B560" s="19"/>
      <c r="C560" s="19" t="s">
        <v>28</v>
      </c>
      <c r="D560" s="19" t="s">
        <v>29</v>
      </c>
      <c r="E560" s="20">
        <v>99709</v>
      </c>
      <c r="F560" s="20">
        <v>10698882.970000001</v>
      </c>
      <c r="G560" s="23">
        <v>21454</v>
      </c>
      <c r="H560" s="38">
        <v>41487</v>
      </c>
    </row>
    <row r="561" spans="1:8" x14ac:dyDescent="0.3">
      <c r="A561" s="37"/>
      <c r="B561" s="19"/>
      <c r="C561" s="19" t="s">
        <v>28</v>
      </c>
      <c r="D561" s="19" t="s">
        <v>29</v>
      </c>
      <c r="E561" s="20">
        <v>37082</v>
      </c>
      <c r="F561" s="20">
        <v>4258556.8600000003</v>
      </c>
      <c r="G561" s="23">
        <v>21182</v>
      </c>
      <c r="H561" s="38">
        <v>41487</v>
      </c>
    </row>
    <row r="562" spans="1:8" x14ac:dyDescent="0.3">
      <c r="A562" s="37"/>
      <c r="B562" s="19"/>
      <c r="C562" s="19" t="s">
        <v>28</v>
      </c>
      <c r="D562" s="19" t="s">
        <v>29</v>
      </c>
      <c r="E562" s="20">
        <v>73915</v>
      </c>
      <c r="F562" s="20">
        <v>8083790.0499999998</v>
      </c>
      <c r="G562" s="23">
        <v>22904</v>
      </c>
      <c r="H562" s="38">
        <v>41487</v>
      </c>
    </row>
    <row r="563" spans="1:8" x14ac:dyDescent="0.3">
      <c r="A563" s="37"/>
      <c r="B563" s="19"/>
      <c r="C563" s="19" t="s">
        <v>28</v>
      </c>
      <c r="D563" s="19" t="s">
        <v>29</v>
      </c>
      <c r="E563" s="20">
        <v>31354</v>
      </c>
      <c r="F563" s="20">
        <v>3358062</v>
      </c>
      <c r="G563" s="23">
        <v>20467</v>
      </c>
      <c r="H563" s="38">
        <v>41487</v>
      </c>
    </row>
    <row r="564" spans="1:8" x14ac:dyDescent="0.3">
      <c r="A564" s="37"/>
      <c r="B564" s="19"/>
      <c r="C564" s="19" t="s">
        <v>28</v>
      </c>
      <c r="D564" s="19" t="s">
        <v>29</v>
      </c>
      <c r="E564" s="20">
        <v>15099</v>
      </c>
      <c r="F564" s="20">
        <v>3137569</v>
      </c>
      <c r="G564" s="23">
        <v>19195</v>
      </c>
      <c r="H564" s="38">
        <v>41579</v>
      </c>
    </row>
    <row r="565" spans="1:8" x14ac:dyDescent="0.3">
      <c r="A565" s="37"/>
      <c r="B565" s="19"/>
      <c r="C565" s="19" t="s">
        <v>28</v>
      </c>
      <c r="D565" s="19" t="s">
        <v>29</v>
      </c>
      <c r="E565" s="20">
        <v>9272</v>
      </c>
      <c r="F565" s="20">
        <v>1270825.3899999999</v>
      </c>
      <c r="G565" s="23">
        <v>21246</v>
      </c>
      <c r="H565" s="38">
        <v>41671</v>
      </c>
    </row>
    <row r="566" spans="1:8" x14ac:dyDescent="0.3">
      <c r="A566" s="37"/>
      <c r="B566" s="19"/>
      <c r="C566" s="19" t="s">
        <v>30</v>
      </c>
      <c r="D566" s="19" t="s">
        <v>29</v>
      </c>
      <c r="E566" s="20">
        <v>26131</v>
      </c>
      <c r="F566" s="20">
        <v>3642832.33</v>
      </c>
      <c r="G566" s="23">
        <v>21436</v>
      </c>
      <c r="H566" s="38">
        <v>41671</v>
      </c>
    </row>
    <row r="567" spans="1:8" x14ac:dyDescent="0.3">
      <c r="A567" s="37"/>
      <c r="B567" s="19"/>
      <c r="C567" s="19" t="s">
        <v>30</v>
      </c>
      <c r="D567" s="19" t="s">
        <v>29</v>
      </c>
      <c r="E567" s="20">
        <v>7423</v>
      </c>
      <c r="F567" s="20">
        <v>1050661.8700000001</v>
      </c>
      <c r="G567" s="23">
        <v>21543</v>
      </c>
      <c r="H567" s="38">
        <v>41671</v>
      </c>
    </row>
    <row r="568" spans="1:8" x14ac:dyDescent="0.3">
      <c r="A568" s="37"/>
      <c r="B568" s="19"/>
      <c r="C568" s="19" t="s">
        <v>30</v>
      </c>
      <c r="D568" s="19" t="s">
        <v>29</v>
      </c>
      <c r="E568" s="20">
        <v>8207</v>
      </c>
      <c r="F568" s="20">
        <v>1032612.8</v>
      </c>
      <c r="G568" s="23">
        <v>21452</v>
      </c>
      <c r="H568" s="38">
        <v>41699</v>
      </c>
    </row>
    <row r="569" spans="1:8" x14ac:dyDescent="0.3">
      <c r="A569" s="37"/>
      <c r="B569" s="19"/>
      <c r="C569" s="19" t="s">
        <v>30</v>
      </c>
      <c r="D569" s="19" t="s">
        <v>29</v>
      </c>
      <c r="E569" s="20">
        <v>47149</v>
      </c>
      <c r="F569" s="20">
        <v>4800000</v>
      </c>
      <c r="G569" s="23">
        <v>16697</v>
      </c>
      <c r="H569" s="38">
        <v>41730</v>
      </c>
    </row>
    <row r="570" spans="1:8" x14ac:dyDescent="0.3">
      <c r="A570" s="37"/>
      <c r="B570" s="19"/>
      <c r="C570" s="19" t="s">
        <v>28</v>
      </c>
      <c r="D570" s="19" t="s">
        <v>29</v>
      </c>
      <c r="E570" s="20">
        <v>147721</v>
      </c>
      <c r="F570" s="20">
        <v>15087599.369999999</v>
      </c>
      <c r="G570" s="23">
        <v>19969</v>
      </c>
      <c r="H570" s="38">
        <v>41760</v>
      </c>
    </row>
    <row r="571" spans="1:8" x14ac:dyDescent="0.3">
      <c r="A571" s="37"/>
      <c r="B571" s="19"/>
      <c r="C571" s="19" t="s">
        <v>30</v>
      </c>
      <c r="D571" s="19" t="s">
        <v>29</v>
      </c>
      <c r="E571" s="20">
        <v>210242</v>
      </c>
      <c r="F571" s="20">
        <v>20168209</v>
      </c>
      <c r="G571" s="23">
        <v>20401</v>
      </c>
      <c r="H571" s="38">
        <v>41760</v>
      </c>
    </row>
    <row r="572" spans="1:8" x14ac:dyDescent="0.3">
      <c r="A572" s="37"/>
      <c r="B572" s="19"/>
      <c r="C572" s="19" t="s">
        <v>30</v>
      </c>
      <c r="D572" s="19" t="s">
        <v>29</v>
      </c>
      <c r="E572" s="20">
        <v>165410</v>
      </c>
      <c r="F572" s="20">
        <v>15648666</v>
      </c>
      <c r="G572" s="23">
        <v>19985</v>
      </c>
      <c r="H572" s="38">
        <v>41760</v>
      </c>
    </row>
    <row r="573" spans="1:8" x14ac:dyDescent="0.3">
      <c r="A573" s="37"/>
      <c r="B573" s="19"/>
      <c r="C573" s="19" t="s">
        <v>28</v>
      </c>
      <c r="D573" s="19" t="s">
        <v>29</v>
      </c>
      <c r="E573" s="20">
        <v>71180</v>
      </c>
      <c r="F573" s="20">
        <v>7387839</v>
      </c>
      <c r="G573" s="23">
        <v>22456</v>
      </c>
      <c r="H573" s="38">
        <v>41760</v>
      </c>
    </row>
    <row r="574" spans="1:8" x14ac:dyDescent="0.3">
      <c r="A574" s="37"/>
      <c r="B574" s="19"/>
      <c r="C574" s="19" t="s">
        <v>30</v>
      </c>
      <c r="D574" s="19" t="s">
        <v>29</v>
      </c>
      <c r="E574" s="20">
        <v>68821</v>
      </c>
      <c r="F574" s="20">
        <v>6545071</v>
      </c>
      <c r="G574" s="23">
        <v>22538</v>
      </c>
      <c r="H574" s="38">
        <v>41760</v>
      </c>
    </row>
    <row r="575" spans="1:8" x14ac:dyDescent="0.3">
      <c r="A575" s="37"/>
      <c r="B575" s="19"/>
      <c r="C575" s="19" t="s">
        <v>28</v>
      </c>
      <c r="D575" s="19" t="s">
        <v>29</v>
      </c>
      <c r="E575" s="20">
        <v>68659</v>
      </c>
      <c r="F575" s="20">
        <v>7134801</v>
      </c>
      <c r="G575" s="23">
        <v>22647</v>
      </c>
      <c r="H575" s="38">
        <v>41760</v>
      </c>
    </row>
    <row r="576" spans="1:8" x14ac:dyDescent="0.3">
      <c r="A576" s="37"/>
      <c r="B576" s="19"/>
      <c r="C576" s="19" t="s">
        <v>30</v>
      </c>
      <c r="D576" s="19" t="s">
        <v>29</v>
      </c>
      <c r="E576" s="20">
        <v>44048</v>
      </c>
      <c r="F576" s="20">
        <v>4266285.6500000004</v>
      </c>
      <c r="G576" s="23">
        <v>20748</v>
      </c>
      <c r="H576" s="38">
        <v>41760</v>
      </c>
    </row>
    <row r="577" spans="1:8" x14ac:dyDescent="0.3">
      <c r="A577" s="37"/>
      <c r="B577" s="19"/>
      <c r="C577" s="19" t="s">
        <v>30</v>
      </c>
      <c r="D577" s="19" t="s">
        <v>29</v>
      </c>
      <c r="E577" s="20">
        <v>40587</v>
      </c>
      <c r="F577" s="20">
        <v>3999934.51</v>
      </c>
      <c r="G577" s="23">
        <v>21786</v>
      </c>
      <c r="H577" s="38">
        <v>41760</v>
      </c>
    </row>
    <row r="578" spans="1:8" x14ac:dyDescent="0.3">
      <c r="A578" s="37"/>
      <c r="B578" s="19"/>
      <c r="C578" s="19" t="s">
        <v>28</v>
      </c>
      <c r="D578" s="19" t="s">
        <v>29</v>
      </c>
      <c r="E578" s="20">
        <v>82551</v>
      </c>
      <c r="F578" s="20">
        <v>7706372.2000000002</v>
      </c>
      <c r="G578" s="23">
        <v>20661</v>
      </c>
      <c r="H578" s="38">
        <v>41760</v>
      </c>
    </row>
    <row r="579" spans="1:8" x14ac:dyDescent="0.3">
      <c r="A579" s="37"/>
      <c r="B579" s="19"/>
      <c r="C579" s="19" t="s">
        <v>28</v>
      </c>
      <c r="D579" s="19" t="s">
        <v>29</v>
      </c>
      <c r="E579" s="20">
        <v>70000</v>
      </c>
      <c r="F579" s="20">
        <v>6636811</v>
      </c>
      <c r="G579" s="23">
        <v>22679</v>
      </c>
      <c r="H579" s="38">
        <v>41760</v>
      </c>
    </row>
    <row r="580" spans="1:8" x14ac:dyDescent="0.3">
      <c r="A580" s="37"/>
      <c r="B580" s="19"/>
      <c r="C580" s="19" t="s">
        <v>30</v>
      </c>
      <c r="D580" s="19" t="s">
        <v>29</v>
      </c>
      <c r="E580" s="20">
        <v>78026</v>
      </c>
      <c r="F580" s="20">
        <v>7883913</v>
      </c>
      <c r="G580" s="23">
        <v>23350</v>
      </c>
      <c r="H580" s="38">
        <v>41760</v>
      </c>
    </row>
    <row r="581" spans="1:8" x14ac:dyDescent="0.3">
      <c r="A581" s="37"/>
      <c r="B581" s="19"/>
      <c r="C581" s="19" t="s">
        <v>30</v>
      </c>
      <c r="D581" s="19" t="s">
        <v>29</v>
      </c>
      <c r="E581" s="20">
        <v>41492</v>
      </c>
      <c r="F581" s="20">
        <v>4048106</v>
      </c>
      <c r="G581" s="23">
        <v>20024</v>
      </c>
      <c r="H581" s="38">
        <v>41760</v>
      </c>
    </row>
    <row r="582" spans="1:8" x14ac:dyDescent="0.3">
      <c r="A582" s="37"/>
      <c r="B582" s="19"/>
      <c r="C582" s="19" t="s">
        <v>30</v>
      </c>
      <c r="D582" s="19" t="s">
        <v>29</v>
      </c>
      <c r="E582" s="20">
        <v>91117</v>
      </c>
      <c r="F582" s="20">
        <v>8869172</v>
      </c>
      <c r="G582" s="23">
        <v>19999</v>
      </c>
      <c r="H582" s="38">
        <v>41760</v>
      </c>
    </row>
    <row r="583" spans="1:8" x14ac:dyDescent="0.3">
      <c r="A583" s="37"/>
      <c r="B583" s="19"/>
      <c r="C583" s="19" t="s">
        <v>30</v>
      </c>
      <c r="D583" s="19" t="s">
        <v>29</v>
      </c>
      <c r="E583" s="20">
        <v>87846</v>
      </c>
      <c r="F583" s="20">
        <v>8766843</v>
      </c>
      <c r="G583" s="23">
        <v>21491</v>
      </c>
      <c r="H583" s="38">
        <v>41760</v>
      </c>
    </row>
    <row r="584" spans="1:8" x14ac:dyDescent="0.3">
      <c r="A584" s="37"/>
      <c r="B584" s="19"/>
      <c r="C584" s="19" t="s">
        <v>28</v>
      </c>
      <c r="D584" s="19" t="s">
        <v>29</v>
      </c>
      <c r="E584" s="20">
        <v>85578</v>
      </c>
      <c r="F584" s="20">
        <v>8862567</v>
      </c>
      <c r="G584" s="23">
        <v>20641</v>
      </c>
      <c r="H584" s="38">
        <v>41760</v>
      </c>
    </row>
    <row r="585" spans="1:8" x14ac:dyDescent="0.3">
      <c r="A585" s="37"/>
      <c r="B585" s="19"/>
      <c r="C585" s="19" t="s">
        <v>30</v>
      </c>
      <c r="D585" s="19" t="s">
        <v>29</v>
      </c>
      <c r="E585" s="20">
        <v>85455</v>
      </c>
      <c r="F585" s="20">
        <v>8428303</v>
      </c>
      <c r="G585" s="23">
        <v>21047</v>
      </c>
      <c r="H585" s="38">
        <v>41760</v>
      </c>
    </row>
    <row r="586" spans="1:8" x14ac:dyDescent="0.3">
      <c r="A586" s="37"/>
      <c r="B586" s="19"/>
      <c r="C586" s="19" t="s">
        <v>30</v>
      </c>
      <c r="D586" s="19" t="s">
        <v>29</v>
      </c>
      <c r="E586" s="20">
        <v>50450</v>
      </c>
      <c r="F586" s="20">
        <v>4993983</v>
      </c>
      <c r="G586" s="23">
        <v>22912</v>
      </c>
      <c r="H586" s="38">
        <v>41760</v>
      </c>
    </row>
    <row r="587" spans="1:8" x14ac:dyDescent="0.3">
      <c r="A587" s="37"/>
      <c r="B587" s="19"/>
      <c r="C587" s="19" t="s">
        <v>28</v>
      </c>
      <c r="D587" s="19" t="s">
        <v>29</v>
      </c>
      <c r="E587" s="20">
        <v>103202</v>
      </c>
      <c r="F587" s="20">
        <v>10667852</v>
      </c>
      <c r="G587" s="23">
        <v>21370</v>
      </c>
      <c r="H587" s="38">
        <v>41760</v>
      </c>
    </row>
    <row r="588" spans="1:8" x14ac:dyDescent="0.3">
      <c r="A588" s="37"/>
      <c r="B588" s="19"/>
      <c r="C588" s="19" t="s">
        <v>30</v>
      </c>
      <c r="D588" s="19" t="s">
        <v>29</v>
      </c>
      <c r="E588" s="20">
        <v>87254</v>
      </c>
      <c r="F588" s="20">
        <v>8872512</v>
      </c>
      <c r="G588" s="23">
        <v>21330</v>
      </c>
      <c r="H588" s="38">
        <v>41760</v>
      </c>
    </row>
    <row r="589" spans="1:8" x14ac:dyDescent="0.3">
      <c r="A589" s="37"/>
      <c r="B589" s="19"/>
      <c r="C589" s="19" t="s">
        <v>30</v>
      </c>
      <c r="D589" s="19" t="s">
        <v>29</v>
      </c>
      <c r="E589" s="20">
        <v>74607</v>
      </c>
      <c r="F589" s="20">
        <v>7703746</v>
      </c>
      <c r="G589" s="23">
        <v>22702</v>
      </c>
      <c r="H589" s="38">
        <v>41791</v>
      </c>
    </row>
    <row r="590" spans="1:8" x14ac:dyDescent="0.3">
      <c r="A590" s="37"/>
      <c r="B590" s="19"/>
      <c r="C590" s="19" t="s">
        <v>30</v>
      </c>
      <c r="D590" s="19" t="s">
        <v>29</v>
      </c>
      <c r="E590" s="20">
        <v>44766</v>
      </c>
      <c r="F590" s="20">
        <v>4483939</v>
      </c>
      <c r="G590" s="23">
        <v>22393</v>
      </c>
      <c r="H590" s="38">
        <v>41791</v>
      </c>
    </row>
    <row r="591" spans="1:8" x14ac:dyDescent="0.3">
      <c r="A591" s="37"/>
      <c r="B591" s="19"/>
      <c r="C591" s="19" t="s">
        <v>30</v>
      </c>
      <c r="D591" s="19" t="s">
        <v>29</v>
      </c>
      <c r="E591" s="20">
        <v>14591</v>
      </c>
      <c r="F591" s="20">
        <v>1485888</v>
      </c>
      <c r="G591" s="23">
        <v>22282</v>
      </c>
      <c r="H591" s="38">
        <v>41791</v>
      </c>
    </row>
    <row r="592" spans="1:8" x14ac:dyDescent="0.3">
      <c r="A592" s="37"/>
      <c r="B592" s="19"/>
      <c r="C592" s="19" t="s">
        <v>30</v>
      </c>
      <c r="D592" s="19" t="s">
        <v>29</v>
      </c>
      <c r="E592" s="20">
        <v>97410</v>
      </c>
      <c r="F592" s="20">
        <v>9881322</v>
      </c>
      <c r="G592" s="23">
        <v>22513</v>
      </c>
      <c r="H592" s="38">
        <v>41791</v>
      </c>
    </row>
    <row r="593" spans="1:8" x14ac:dyDescent="0.3">
      <c r="A593" s="37"/>
      <c r="B593" s="19"/>
      <c r="C593" s="19" t="s">
        <v>28</v>
      </c>
      <c r="D593" s="19" t="s">
        <v>29</v>
      </c>
      <c r="E593" s="20">
        <v>107850</v>
      </c>
      <c r="F593" s="20">
        <v>10062960</v>
      </c>
      <c r="G593" s="23">
        <v>20896</v>
      </c>
      <c r="H593" s="38">
        <v>41791</v>
      </c>
    </row>
    <row r="594" spans="1:8" x14ac:dyDescent="0.3">
      <c r="A594" s="37"/>
      <c r="B594" s="19"/>
      <c r="C594" s="19" t="s">
        <v>30</v>
      </c>
      <c r="D594" s="19" t="s">
        <v>29</v>
      </c>
      <c r="E594" s="20">
        <v>13223</v>
      </c>
      <c r="F594" s="20">
        <v>1316326</v>
      </c>
      <c r="G594" s="23">
        <v>19861</v>
      </c>
      <c r="H594" s="38">
        <v>41821</v>
      </c>
    </row>
    <row r="595" spans="1:8" x14ac:dyDescent="0.3">
      <c r="A595" s="37"/>
      <c r="B595" s="19"/>
      <c r="C595" s="19" t="s">
        <v>30</v>
      </c>
      <c r="D595" s="19" t="s">
        <v>29</v>
      </c>
      <c r="E595" s="20">
        <v>105142</v>
      </c>
      <c r="F595" s="20">
        <v>10289503</v>
      </c>
      <c r="G595" s="23">
        <v>20210</v>
      </c>
      <c r="H595" s="38">
        <v>41821</v>
      </c>
    </row>
    <row r="596" spans="1:8" x14ac:dyDescent="0.3">
      <c r="A596" s="37"/>
      <c r="B596" s="19"/>
      <c r="C596" s="19" t="s">
        <v>28</v>
      </c>
      <c r="D596" s="19" t="s">
        <v>29</v>
      </c>
      <c r="E596" s="20">
        <v>12020</v>
      </c>
      <c r="F596" s="20">
        <v>1292012.8</v>
      </c>
      <c r="G596" s="23">
        <v>22095</v>
      </c>
      <c r="H596" s="38">
        <v>41821</v>
      </c>
    </row>
    <row r="597" spans="1:8" x14ac:dyDescent="0.3">
      <c r="A597" s="37"/>
      <c r="B597" s="19"/>
      <c r="C597" s="19" t="s">
        <v>28</v>
      </c>
      <c r="D597" s="19" t="s">
        <v>29</v>
      </c>
      <c r="E597" s="20">
        <v>92717</v>
      </c>
      <c r="F597" s="20">
        <v>9648220.2400000002</v>
      </c>
      <c r="G597" s="23">
        <v>27078</v>
      </c>
      <c r="H597" s="38">
        <v>41821</v>
      </c>
    </row>
    <row r="598" spans="1:8" x14ac:dyDescent="0.3">
      <c r="A598" s="37"/>
      <c r="B598" s="19"/>
      <c r="C598" s="19" t="s">
        <v>28</v>
      </c>
      <c r="D598" s="19" t="s">
        <v>29</v>
      </c>
      <c r="E598" s="20">
        <v>19659</v>
      </c>
      <c r="F598" s="20">
        <v>2045524.7</v>
      </c>
      <c r="G598" s="23">
        <v>22855</v>
      </c>
      <c r="H598" s="38">
        <v>41791</v>
      </c>
    </row>
    <row r="599" spans="1:8" x14ac:dyDescent="0.3">
      <c r="A599" s="37"/>
      <c r="B599" s="19"/>
      <c r="C599" s="19" t="s">
        <v>28</v>
      </c>
      <c r="D599" s="19" t="s">
        <v>29</v>
      </c>
      <c r="E599" s="20">
        <v>13360</v>
      </c>
      <c r="F599" s="20">
        <v>1339637.55</v>
      </c>
      <c r="G599" s="23">
        <v>20129</v>
      </c>
      <c r="H599" s="38">
        <v>41852</v>
      </c>
    </row>
    <row r="600" spans="1:8" x14ac:dyDescent="0.3">
      <c r="A600" s="37"/>
      <c r="B600" s="19"/>
      <c r="C600" s="19" t="s">
        <v>30</v>
      </c>
      <c r="D600" s="19" t="s">
        <v>29</v>
      </c>
      <c r="E600" s="20">
        <v>33494</v>
      </c>
      <c r="F600" s="20">
        <v>3382270</v>
      </c>
      <c r="G600" s="23">
        <v>20274</v>
      </c>
      <c r="H600" s="38">
        <v>41852</v>
      </c>
    </row>
    <row r="601" spans="1:8" x14ac:dyDescent="0.3">
      <c r="A601" s="37"/>
      <c r="B601" s="19"/>
      <c r="C601" s="19" t="s">
        <v>30</v>
      </c>
      <c r="D601" s="19" t="s">
        <v>29</v>
      </c>
      <c r="E601" s="20">
        <v>17938</v>
      </c>
      <c r="F601" s="20">
        <v>1844579</v>
      </c>
      <c r="G601" s="23">
        <v>21186</v>
      </c>
      <c r="H601" s="38">
        <v>41852</v>
      </c>
    </row>
    <row r="602" spans="1:8" x14ac:dyDescent="0.3">
      <c r="A602" s="37"/>
      <c r="B602" s="19"/>
      <c r="C602" s="19" t="s">
        <v>30</v>
      </c>
      <c r="D602" s="19" t="s">
        <v>29</v>
      </c>
      <c r="E602" s="20">
        <v>13382</v>
      </c>
      <c r="F602" s="20">
        <v>1426394</v>
      </c>
      <c r="G602" s="23">
        <v>21101</v>
      </c>
      <c r="H602" s="38">
        <v>41852</v>
      </c>
    </row>
    <row r="603" spans="1:8" x14ac:dyDescent="0.3">
      <c r="A603" s="37"/>
      <c r="B603" s="19"/>
      <c r="C603" s="19" t="s">
        <v>30</v>
      </c>
      <c r="D603" s="19" t="s">
        <v>29</v>
      </c>
      <c r="E603" s="20">
        <v>15837</v>
      </c>
      <c r="F603" s="20">
        <v>1630587</v>
      </c>
      <c r="G603" s="23">
        <v>20821</v>
      </c>
      <c r="H603" s="38">
        <v>41852</v>
      </c>
    </row>
    <row r="604" spans="1:8" x14ac:dyDescent="0.3">
      <c r="A604" s="37"/>
      <c r="B604" s="19"/>
      <c r="C604" s="19" t="s">
        <v>28</v>
      </c>
      <c r="D604" s="19" t="s">
        <v>29</v>
      </c>
      <c r="E604" s="20">
        <v>10927</v>
      </c>
      <c r="F604" s="20">
        <v>1108579</v>
      </c>
      <c r="G604" s="23">
        <v>22437</v>
      </c>
      <c r="H604" s="38">
        <v>41791</v>
      </c>
    </row>
    <row r="605" spans="1:8" x14ac:dyDescent="0.3">
      <c r="A605" s="37"/>
      <c r="B605" s="19"/>
      <c r="C605" s="19" t="s">
        <v>30</v>
      </c>
      <c r="D605" s="19" t="s">
        <v>29</v>
      </c>
      <c r="E605" s="20">
        <v>12937</v>
      </c>
      <c r="F605" s="20">
        <v>863753</v>
      </c>
      <c r="G605" s="23">
        <v>19944</v>
      </c>
      <c r="H605" s="38">
        <v>41852</v>
      </c>
    </row>
    <row r="606" spans="1:8" x14ac:dyDescent="0.3">
      <c r="A606" s="37"/>
      <c r="B606" s="19"/>
      <c r="C606" s="19" t="s">
        <v>30</v>
      </c>
      <c r="D606" s="19" t="s">
        <v>29</v>
      </c>
      <c r="E606" s="20">
        <v>13745</v>
      </c>
      <c r="F606" s="20">
        <v>1426407.05</v>
      </c>
      <c r="G606" s="23">
        <v>21510</v>
      </c>
      <c r="H606" s="38">
        <v>41852</v>
      </c>
    </row>
    <row r="607" spans="1:8" x14ac:dyDescent="0.3">
      <c r="A607" s="37"/>
      <c r="B607" s="19"/>
      <c r="C607" s="19" t="s">
        <v>28</v>
      </c>
      <c r="D607" s="19" t="s">
        <v>29</v>
      </c>
      <c r="E607" s="20">
        <v>14190</v>
      </c>
      <c r="F607" s="20">
        <v>1594416.4</v>
      </c>
      <c r="G607" s="23">
        <v>19905</v>
      </c>
      <c r="H607" s="38">
        <v>41883</v>
      </c>
    </row>
    <row r="608" spans="1:8" x14ac:dyDescent="0.3">
      <c r="A608" s="37"/>
      <c r="B608" s="19"/>
      <c r="C608" s="19" t="s">
        <v>28</v>
      </c>
      <c r="D608" s="19" t="s">
        <v>29</v>
      </c>
      <c r="E608" s="20">
        <v>15116</v>
      </c>
      <c r="F608" s="20">
        <v>1462381</v>
      </c>
      <c r="G608" s="23">
        <v>20207</v>
      </c>
      <c r="H608" s="38">
        <v>41883</v>
      </c>
    </row>
    <row r="609" spans="1:8" x14ac:dyDescent="0.3">
      <c r="A609" s="37"/>
      <c r="B609" s="19"/>
      <c r="C609" s="19" t="s">
        <v>28</v>
      </c>
      <c r="D609" s="19" t="s">
        <v>29</v>
      </c>
      <c r="E609" s="20">
        <v>20869</v>
      </c>
      <c r="F609" s="20">
        <v>2214855.35</v>
      </c>
      <c r="G609" s="23">
        <v>19918</v>
      </c>
      <c r="H609" s="38">
        <v>41883</v>
      </c>
    </row>
    <row r="610" spans="1:8" x14ac:dyDescent="0.3">
      <c r="A610" s="37"/>
      <c r="B610" s="19"/>
      <c r="C610" s="19" t="s">
        <v>30</v>
      </c>
      <c r="D610" s="19" t="s">
        <v>29</v>
      </c>
      <c r="E610" s="20">
        <v>12121</v>
      </c>
      <c r="F610" s="20">
        <v>1222905.1499999999</v>
      </c>
      <c r="G610" s="23">
        <v>19922</v>
      </c>
      <c r="H610" s="38">
        <v>41883</v>
      </c>
    </row>
    <row r="611" spans="1:8" x14ac:dyDescent="0.3">
      <c r="A611" s="37"/>
      <c r="B611" s="19"/>
      <c r="C611" s="19" t="s">
        <v>30</v>
      </c>
      <c r="D611" s="19" t="s">
        <v>29</v>
      </c>
      <c r="E611" s="20">
        <v>8297</v>
      </c>
      <c r="F611" s="20">
        <v>838093.65</v>
      </c>
      <c r="G611" s="23">
        <v>19917</v>
      </c>
      <c r="H611" s="38">
        <v>41883</v>
      </c>
    </row>
    <row r="612" spans="1:8" x14ac:dyDescent="0.3">
      <c r="A612" s="37"/>
      <c r="B612" s="19"/>
      <c r="C612" s="19" t="s">
        <v>28</v>
      </c>
      <c r="D612" s="19" t="s">
        <v>29</v>
      </c>
      <c r="E612" s="20">
        <v>266000</v>
      </c>
      <c r="F612" s="20">
        <v>24072678</v>
      </c>
      <c r="G612" s="23">
        <v>21416</v>
      </c>
      <c r="H612" s="38">
        <v>41883</v>
      </c>
    </row>
    <row r="613" spans="1:8" x14ac:dyDescent="0.3">
      <c r="A613" s="37"/>
      <c r="B613" s="19"/>
      <c r="C613" s="19" t="s">
        <v>28</v>
      </c>
      <c r="D613" s="19" t="s">
        <v>29</v>
      </c>
      <c r="E613" s="20">
        <v>60000</v>
      </c>
      <c r="F613" s="20">
        <v>6190861</v>
      </c>
      <c r="G613" s="23">
        <v>21342</v>
      </c>
      <c r="H613" s="38">
        <v>41883</v>
      </c>
    </row>
    <row r="614" spans="1:8" x14ac:dyDescent="0.3">
      <c r="A614" s="37"/>
      <c r="B614" s="19"/>
      <c r="C614" s="19" t="s">
        <v>30</v>
      </c>
      <c r="D614" s="19" t="s">
        <v>29</v>
      </c>
      <c r="E614" s="20">
        <v>51759</v>
      </c>
      <c r="F614" s="20">
        <v>5485558.7000000002</v>
      </c>
      <c r="G614" s="23">
        <v>21451</v>
      </c>
      <c r="H614" s="38">
        <v>41883</v>
      </c>
    </row>
    <row r="615" spans="1:8" x14ac:dyDescent="0.3">
      <c r="A615" s="37"/>
      <c r="B615" s="19"/>
      <c r="C615" s="19" t="s">
        <v>28</v>
      </c>
      <c r="D615" s="19" t="s">
        <v>29</v>
      </c>
      <c r="E615" s="20">
        <v>83076</v>
      </c>
      <c r="F615" s="20">
        <v>8361922</v>
      </c>
      <c r="G615" s="23">
        <v>23586</v>
      </c>
      <c r="H615" s="38">
        <v>41883</v>
      </c>
    </row>
    <row r="616" spans="1:8" x14ac:dyDescent="0.3">
      <c r="A616" s="37"/>
      <c r="B616" s="19"/>
      <c r="C616" s="19" t="s">
        <v>28</v>
      </c>
      <c r="D616" s="19" t="s">
        <v>29</v>
      </c>
      <c r="E616" s="20">
        <v>37057</v>
      </c>
      <c r="F616" s="20">
        <v>3715919.35</v>
      </c>
      <c r="G616" s="23">
        <v>22062</v>
      </c>
      <c r="H616" s="38">
        <v>41883</v>
      </c>
    </row>
    <row r="617" spans="1:8" x14ac:dyDescent="0.3">
      <c r="A617" s="37"/>
      <c r="B617" s="19"/>
      <c r="C617" s="19" t="s">
        <v>28</v>
      </c>
      <c r="D617" s="19" t="s">
        <v>29</v>
      </c>
      <c r="E617" s="20">
        <v>40146</v>
      </c>
      <c r="F617" s="20">
        <v>4322297.0999999996</v>
      </c>
      <c r="G617" s="23">
        <v>21466</v>
      </c>
      <c r="H617" s="38">
        <v>41913</v>
      </c>
    </row>
    <row r="618" spans="1:8" x14ac:dyDescent="0.3">
      <c r="A618" s="37"/>
      <c r="B618" s="19"/>
      <c r="C618" s="19" t="s">
        <v>28</v>
      </c>
      <c r="D618" s="19" t="s">
        <v>29</v>
      </c>
      <c r="E618" s="20">
        <v>12735</v>
      </c>
      <c r="F618" s="20">
        <v>1587327.17</v>
      </c>
      <c r="G618" s="23">
        <v>21660</v>
      </c>
      <c r="H618" s="38">
        <v>41913</v>
      </c>
    </row>
    <row r="619" spans="1:8" x14ac:dyDescent="0.3">
      <c r="A619" s="37"/>
      <c r="B619" s="19"/>
      <c r="C619" s="19" t="s">
        <v>28</v>
      </c>
      <c r="D619" s="19" t="s">
        <v>29</v>
      </c>
      <c r="E619" s="20">
        <v>11049.652777777776</v>
      </c>
      <c r="F619" s="20">
        <v>1128038</v>
      </c>
      <c r="G619" s="23">
        <v>19958</v>
      </c>
      <c r="H619" s="38">
        <v>41913</v>
      </c>
    </row>
    <row r="620" spans="1:8" x14ac:dyDescent="0.3">
      <c r="A620" s="37"/>
      <c r="B620" s="19"/>
      <c r="C620" s="19" t="s">
        <v>28</v>
      </c>
      <c r="D620" s="19" t="s">
        <v>29</v>
      </c>
      <c r="E620" s="20">
        <v>17922.934027777777</v>
      </c>
      <c r="F620" s="20">
        <v>1805993</v>
      </c>
      <c r="G620" s="23">
        <v>19725</v>
      </c>
      <c r="H620" s="38">
        <v>41913</v>
      </c>
    </row>
    <row r="621" spans="1:8" x14ac:dyDescent="0.3">
      <c r="A621" s="37"/>
      <c r="B621" s="19"/>
      <c r="C621" s="19" t="s">
        <v>30</v>
      </c>
      <c r="D621" s="19" t="s">
        <v>29</v>
      </c>
      <c r="E621" s="20">
        <v>23294</v>
      </c>
      <c r="F621" s="20">
        <v>2328408.66</v>
      </c>
      <c r="G621" s="23">
        <v>19964</v>
      </c>
      <c r="H621" s="38">
        <v>41913</v>
      </c>
    </row>
    <row r="622" spans="1:8" x14ac:dyDescent="0.3">
      <c r="A622" s="37"/>
      <c r="B622" s="19"/>
      <c r="C622" s="19" t="s">
        <v>28</v>
      </c>
      <c r="D622" s="19" t="s">
        <v>29</v>
      </c>
      <c r="E622" s="20">
        <v>10939</v>
      </c>
      <c r="F622" s="20">
        <v>1212107.7</v>
      </c>
      <c r="G622" s="23">
        <v>22392</v>
      </c>
      <c r="H622" s="38">
        <v>41913</v>
      </c>
    </row>
    <row r="623" spans="1:8" x14ac:dyDescent="0.3">
      <c r="A623" s="37"/>
      <c r="B623" s="19"/>
      <c r="C623" s="19" t="s">
        <v>30</v>
      </c>
      <c r="D623" s="19" t="s">
        <v>29</v>
      </c>
      <c r="E623" s="20">
        <v>17647</v>
      </c>
      <c r="F623" s="20">
        <v>1779359.16</v>
      </c>
      <c r="G623" s="23">
        <v>21161</v>
      </c>
      <c r="H623" s="38">
        <v>41913</v>
      </c>
    </row>
    <row r="624" spans="1:8" x14ac:dyDescent="0.3">
      <c r="A624" s="37"/>
      <c r="B624" s="19"/>
      <c r="C624" s="19" t="s">
        <v>30</v>
      </c>
      <c r="D624" s="19" t="s">
        <v>29</v>
      </c>
      <c r="E624" s="20">
        <v>13625</v>
      </c>
      <c r="F624" s="20">
        <v>1339116.26</v>
      </c>
      <c r="G624" s="23">
        <v>19902</v>
      </c>
      <c r="H624" s="38">
        <v>41913</v>
      </c>
    </row>
    <row r="625" spans="1:8" x14ac:dyDescent="0.3">
      <c r="A625" s="37"/>
      <c r="B625" s="19"/>
      <c r="C625" s="19" t="s">
        <v>30</v>
      </c>
      <c r="D625" s="19" t="s">
        <v>29</v>
      </c>
      <c r="E625" s="20">
        <v>12600</v>
      </c>
      <c r="F625" s="20">
        <v>1239679.29</v>
      </c>
      <c r="G625" s="23">
        <v>19909</v>
      </c>
      <c r="H625" s="38">
        <v>41913</v>
      </c>
    </row>
    <row r="626" spans="1:8" x14ac:dyDescent="0.3">
      <c r="A626" s="37"/>
      <c r="B626" s="19"/>
      <c r="C626" s="19" t="s">
        <v>30</v>
      </c>
      <c r="D626" s="19" t="s">
        <v>29</v>
      </c>
      <c r="E626" s="20">
        <v>11100</v>
      </c>
      <c r="F626" s="20">
        <v>1094169.75</v>
      </c>
      <c r="G626" s="23">
        <v>19906</v>
      </c>
      <c r="H626" s="38">
        <v>41913</v>
      </c>
    </row>
    <row r="627" spans="1:8" x14ac:dyDescent="0.3">
      <c r="A627" s="37"/>
      <c r="B627" s="19"/>
      <c r="C627" s="19" t="s">
        <v>28</v>
      </c>
      <c r="D627" s="19" t="s">
        <v>29</v>
      </c>
      <c r="E627" s="20">
        <v>8873</v>
      </c>
      <c r="F627" s="20">
        <v>979630.9</v>
      </c>
      <c r="G627" s="23">
        <v>19990</v>
      </c>
      <c r="H627" s="38">
        <v>41913</v>
      </c>
    </row>
    <row r="628" spans="1:8" x14ac:dyDescent="0.3">
      <c r="A628" s="37"/>
      <c r="B628" s="19"/>
      <c r="C628" s="19" t="s">
        <v>30</v>
      </c>
      <c r="D628" s="19" t="s">
        <v>29</v>
      </c>
      <c r="E628" s="20">
        <v>5524</v>
      </c>
      <c r="F628" s="20">
        <v>658177.4</v>
      </c>
      <c r="G628" s="23">
        <v>19725</v>
      </c>
      <c r="H628" s="38">
        <v>41913</v>
      </c>
    </row>
    <row r="629" spans="1:8" x14ac:dyDescent="0.3">
      <c r="A629" s="37"/>
      <c r="B629" s="19"/>
      <c r="C629" s="19" t="s">
        <v>30</v>
      </c>
      <c r="D629" s="19" t="s">
        <v>29</v>
      </c>
      <c r="E629" s="20">
        <v>19152</v>
      </c>
      <c r="F629" s="20">
        <v>1956825</v>
      </c>
      <c r="G629" s="23">
        <v>21798</v>
      </c>
      <c r="H629" s="38">
        <v>41944</v>
      </c>
    </row>
    <row r="630" spans="1:8" x14ac:dyDescent="0.3">
      <c r="A630" s="37"/>
      <c r="B630" s="19"/>
      <c r="C630" s="19" t="s">
        <v>30</v>
      </c>
      <c r="D630" s="19" t="s">
        <v>29</v>
      </c>
      <c r="E630" s="20">
        <v>55781</v>
      </c>
      <c r="F630" s="20">
        <v>5759410</v>
      </c>
      <c r="G630" s="23">
        <v>23308</v>
      </c>
      <c r="H630" s="38">
        <v>41944</v>
      </c>
    </row>
    <row r="631" spans="1:8" x14ac:dyDescent="0.3">
      <c r="A631" s="37"/>
      <c r="B631" s="19"/>
      <c r="C631" s="19" t="s">
        <v>30</v>
      </c>
      <c r="D631" s="19" t="s">
        <v>29</v>
      </c>
      <c r="E631" s="20">
        <v>34666</v>
      </c>
      <c r="F631" s="20">
        <v>3629652</v>
      </c>
      <c r="G631" s="23">
        <v>22620</v>
      </c>
      <c r="H631" s="38">
        <v>41944</v>
      </c>
    </row>
    <row r="632" spans="1:8" x14ac:dyDescent="0.3">
      <c r="A632" s="37"/>
      <c r="B632" s="19"/>
      <c r="C632" s="19" t="s">
        <v>30</v>
      </c>
      <c r="D632" s="19" t="s">
        <v>29</v>
      </c>
      <c r="E632" s="20">
        <v>26000</v>
      </c>
      <c r="F632" s="20">
        <v>2318801</v>
      </c>
      <c r="G632" s="23">
        <v>20090</v>
      </c>
      <c r="H632" s="38">
        <v>41944</v>
      </c>
    </row>
    <row r="633" spans="1:8" x14ac:dyDescent="0.3">
      <c r="A633" s="37"/>
      <c r="B633" s="19"/>
      <c r="C633" s="19" t="s">
        <v>28</v>
      </c>
      <c r="D633" s="19" t="s">
        <v>29</v>
      </c>
      <c r="E633" s="20">
        <v>12506</v>
      </c>
      <c r="F633" s="20">
        <v>1351795.6</v>
      </c>
      <c r="G633" s="23">
        <v>19725</v>
      </c>
      <c r="H633" s="38">
        <v>41944</v>
      </c>
    </row>
    <row r="634" spans="1:8" x14ac:dyDescent="0.3">
      <c r="A634" s="37"/>
      <c r="B634" s="19"/>
      <c r="C634" s="19" t="s">
        <v>28</v>
      </c>
      <c r="D634" s="19" t="s">
        <v>29</v>
      </c>
      <c r="E634" s="20">
        <v>10050</v>
      </c>
      <c r="F634" s="20">
        <v>1101600.7</v>
      </c>
      <c r="G634" s="23">
        <v>20007</v>
      </c>
      <c r="H634" s="38">
        <v>41944</v>
      </c>
    </row>
    <row r="635" spans="1:8" x14ac:dyDescent="0.3">
      <c r="A635" s="37"/>
      <c r="B635" s="19"/>
      <c r="C635" s="19" t="s">
        <v>28</v>
      </c>
      <c r="D635" s="19" t="s">
        <v>29</v>
      </c>
      <c r="E635" s="20">
        <v>12985</v>
      </c>
      <c r="F635" s="20">
        <v>1417934.4</v>
      </c>
      <c r="G635" s="23">
        <v>20012</v>
      </c>
      <c r="H635" s="38">
        <v>41944</v>
      </c>
    </row>
    <row r="636" spans="1:8" x14ac:dyDescent="0.3">
      <c r="A636" s="37"/>
      <c r="B636" s="19"/>
      <c r="C636" s="19" t="s">
        <v>28</v>
      </c>
      <c r="D636" s="19" t="s">
        <v>29</v>
      </c>
      <c r="E636" s="20">
        <v>11141</v>
      </c>
      <c r="F636" s="20">
        <v>1227501.8500000001</v>
      </c>
      <c r="G636" s="23">
        <v>22280</v>
      </c>
      <c r="H636" s="38">
        <v>41944</v>
      </c>
    </row>
    <row r="637" spans="1:8" x14ac:dyDescent="0.3">
      <c r="A637" s="37"/>
      <c r="B637" s="19"/>
      <c r="C637" s="19" t="s">
        <v>28</v>
      </c>
      <c r="D637" s="19" t="s">
        <v>29</v>
      </c>
      <c r="E637" s="20">
        <v>17422</v>
      </c>
      <c r="F637" s="20">
        <v>1730623.5</v>
      </c>
      <c r="G637" s="23">
        <v>19725</v>
      </c>
      <c r="H637" s="38">
        <v>41944</v>
      </c>
    </row>
    <row r="638" spans="1:8" x14ac:dyDescent="0.3">
      <c r="A638" s="37"/>
      <c r="B638" s="19"/>
      <c r="C638" s="19" t="s">
        <v>28</v>
      </c>
      <c r="D638" s="19" t="s">
        <v>29</v>
      </c>
      <c r="E638" s="20">
        <v>32413</v>
      </c>
      <c r="F638" s="20">
        <v>3370521</v>
      </c>
      <c r="G638" s="23">
        <v>21186</v>
      </c>
      <c r="H638" s="38">
        <v>41944</v>
      </c>
    </row>
    <row r="639" spans="1:8" x14ac:dyDescent="0.3">
      <c r="A639" s="37"/>
      <c r="B639" s="19"/>
      <c r="C639" s="19" t="s">
        <v>30</v>
      </c>
      <c r="D639" s="19" t="s">
        <v>29</v>
      </c>
      <c r="E639" s="20">
        <v>11562</v>
      </c>
      <c r="F639" s="20">
        <v>1908213</v>
      </c>
      <c r="G639" s="23">
        <v>22178</v>
      </c>
      <c r="H639" s="38">
        <v>41944</v>
      </c>
    </row>
    <row r="640" spans="1:8" x14ac:dyDescent="0.3">
      <c r="A640" s="37"/>
      <c r="B640" s="19"/>
      <c r="C640" s="19" t="s">
        <v>30</v>
      </c>
      <c r="D640" s="19" t="s">
        <v>29</v>
      </c>
      <c r="E640" s="20">
        <v>7727</v>
      </c>
      <c r="F640" s="20">
        <v>1261265</v>
      </c>
      <c r="G640" s="23">
        <v>21150</v>
      </c>
      <c r="H640" s="38">
        <v>41944</v>
      </c>
    </row>
    <row r="641" spans="1:8" x14ac:dyDescent="0.3">
      <c r="A641" s="37"/>
      <c r="B641" s="19"/>
      <c r="C641" s="19" t="s">
        <v>28</v>
      </c>
      <c r="D641" s="19" t="s">
        <v>29</v>
      </c>
      <c r="E641" s="20">
        <v>76932</v>
      </c>
      <c r="F641" s="20">
        <v>8372059.75</v>
      </c>
      <c r="G641" s="23">
        <v>22477</v>
      </c>
      <c r="H641" s="38">
        <v>41944</v>
      </c>
    </row>
    <row r="642" spans="1:8" x14ac:dyDescent="0.3">
      <c r="A642" s="37"/>
      <c r="B642" s="19"/>
      <c r="C642" s="19" t="s">
        <v>28</v>
      </c>
      <c r="D642" s="19" t="s">
        <v>29</v>
      </c>
      <c r="E642" s="20">
        <v>32035</v>
      </c>
      <c r="F642" s="20">
        <v>3213765</v>
      </c>
      <c r="G642" s="23">
        <v>22949</v>
      </c>
      <c r="H642" s="38">
        <v>41944</v>
      </c>
    </row>
    <row r="643" spans="1:8" x14ac:dyDescent="0.3">
      <c r="A643" s="37"/>
      <c r="B643" s="19"/>
      <c r="C643" s="19" t="s">
        <v>28</v>
      </c>
      <c r="D643" s="19" t="s">
        <v>29</v>
      </c>
      <c r="E643" s="20">
        <v>8979</v>
      </c>
      <c r="F643" s="20">
        <v>994778.15</v>
      </c>
      <c r="G643" s="23">
        <v>20006</v>
      </c>
      <c r="H643" s="38">
        <v>41944</v>
      </c>
    </row>
    <row r="644" spans="1:8" x14ac:dyDescent="0.3">
      <c r="A644" s="37"/>
      <c r="B644" s="19"/>
      <c r="C644" s="19" t="s">
        <v>28</v>
      </c>
      <c r="D644" s="19" t="s">
        <v>29</v>
      </c>
      <c r="E644" s="20">
        <v>64287</v>
      </c>
      <c r="F644" s="20">
        <v>5942450</v>
      </c>
      <c r="G644" s="23">
        <v>19992</v>
      </c>
      <c r="H644" s="38">
        <v>41944</v>
      </c>
    </row>
    <row r="645" spans="1:8" x14ac:dyDescent="0.3">
      <c r="A645" s="37"/>
      <c r="B645" s="19"/>
      <c r="C645" s="19" t="s">
        <v>28</v>
      </c>
      <c r="D645" s="19" t="s">
        <v>29</v>
      </c>
      <c r="E645" s="20">
        <v>73178</v>
      </c>
      <c r="F645" s="20">
        <v>6456603</v>
      </c>
      <c r="G645" s="23">
        <v>20007</v>
      </c>
      <c r="H645" s="38">
        <v>41944</v>
      </c>
    </row>
    <row r="646" spans="1:8" x14ac:dyDescent="0.3">
      <c r="A646" s="37"/>
      <c r="B646" s="19"/>
      <c r="C646" s="19" t="s">
        <v>28</v>
      </c>
      <c r="D646" s="19" t="s">
        <v>29</v>
      </c>
      <c r="E646" s="20">
        <v>71333</v>
      </c>
      <c r="F646" s="20">
        <v>6160947</v>
      </c>
      <c r="G646" s="23">
        <v>19986</v>
      </c>
      <c r="H646" s="38">
        <v>41944</v>
      </c>
    </row>
    <row r="647" spans="1:8" x14ac:dyDescent="0.3">
      <c r="A647" s="37"/>
      <c r="B647" s="19"/>
      <c r="C647" s="19" t="s">
        <v>30</v>
      </c>
      <c r="D647" s="19" t="s">
        <v>29</v>
      </c>
      <c r="E647" s="20">
        <v>27240</v>
      </c>
      <c r="F647" s="20">
        <v>2712037.89</v>
      </c>
      <c r="G647" s="23">
        <v>19940</v>
      </c>
      <c r="H647" s="38">
        <v>41944</v>
      </c>
    </row>
    <row r="648" spans="1:8" x14ac:dyDescent="0.3">
      <c r="A648" s="37"/>
      <c r="B648" s="19"/>
      <c r="C648" s="19" t="s">
        <v>28</v>
      </c>
      <c r="D648" s="19" t="s">
        <v>29</v>
      </c>
      <c r="E648" s="20">
        <v>6196</v>
      </c>
      <c r="F648" s="20">
        <v>709972.99</v>
      </c>
      <c r="G648" s="23">
        <v>20017</v>
      </c>
      <c r="H648" s="38">
        <v>41944</v>
      </c>
    </row>
    <row r="649" spans="1:8" x14ac:dyDescent="0.3">
      <c r="A649" s="37"/>
      <c r="B649" s="19"/>
      <c r="C649" s="19" t="s">
        <v>30</v>
      </c>
      <c r="D649" s="19" t="s">
        <v>29</v>
      </c>
      <c r="E649" s="20">
        <v>64824</v>
      </c>
      <c r="F649" s="20">
        <v>6429926.9000000004</v>
      </c>
      <c r="G649" s="23">
        <v>19949</v>
      </c>
      <c r="H649" s="38">
        <v>41944</v>
      </c>
    </row>
    <row r="650" spans="1:8" x14ac:dyDescent="0.3">
      <c r="A650" s="37"/>
      <c r="B650" s="19"/>
      <c r="C650" s="19" t="s">
        <v>28</v>
      </c>
      <c r="D650" s="19" t="s">
        <v>29</v>
      </c>
      <c r="E650" s="20">
        <v>17133</v>
      </c>
      <c r="F650" s="20">
        <v>1639241.66</v>
      </c>
      <c r="G650" s="23">
        <v>20009</v>
      </c>
      <c r="H650" s="38">
        <v>41974</v>
      </c>
    </row>
    <row r="651" spans="1:8" x14ac:dyDescent="0.3">
      <c r="A651" s="37"/>
      <c r="B651" s="19"/>
      <c r="C651" s="19" t="s">
        <v>28</v>
      </c>
      <c r="D651" s="19" t="s">
        <v>29</v>
      </c>
      <c r="E651" s="20">
        <v>8245</v>
      </c>
      <c r="F651" s="20">
        <v>938448.5</v>
      </c>
      <c r="G651" s="23">
        <v>19937</v>
      </c>
      <c r="H651" s="38">
        <v>41974</v>
      </c>
    </row>
    <row r="652" spans="1:8" x14ac:dyDescent="0.3">
      <c r="A652" s="37"/>
      <c r="B652" s="19"/>
      <c r="C652" s="19" t="s">
        <v>28</v>
      </c>
      <c r="D652" s="19" t="s">
        <v>29</v>
      </c>
      <c r="E652" s="20">
        <v>17764</v>
      </c>
      <c r="F652" s="20">
        <v>1842146.05</v>
      </c>
      <c r="G652" s="23">
        <v>20661</v>
      </c>
      <c r="H652" s="38">
        <v>41974</v>
      </c>
    </row>
    <row r="653" spans="1:8" x14ac:dyDescent="0.3">
      <c r="A653" s="37"/>
      <c r="B653" s="19"/>
      <c r="C653" s="19" t="s">
        <v>30</v>
      </c>
      <c r="D653" s="19" t="s">
        <v>29</v>
      </c>
      <c r="E653" s="20">
        <v>7069</v>
      </c>
      <c r="F653" s="20">
        <v>1044820</v>
      </c>
      <c r="G653" s="23">
        <v>19906</v>
      </c>
      <c r="H653" s="38">
        <v>41944</v>
      </c>
    </row>
    <row r="654" spans="1:8" x14ac:dyDescent="0.3">
      <c r="A654" s="37"/>
      <c r="B654" s="19"/>
      <c r="C654" s="19" t="s">
        <v>28</v>
      </c>
      <c r="D654" s="19" t="s">
        <v>29</v>
      </c>
      <c r="E654" s="20">
        <v>232089</v>
      </c>
      <c r="F654" s="20">
        <v>23272069</v>
      </c>
      <c r="G654" s="23">
        <v>21052</v>
      </c>
      <c r="H654" s="38">
        <v>42005</v>
      </c>
    </row>
    <row r="655" spans="1:8" x14ac:dyDescent="0.3">
      <c r="A655" s="37"/>
      <c r="B655" s="19"/>
      <c r="C655" s="19" t="s">
        <v>28</v>
      </c>
      <c r="D655" s="19" t="s">
        <v>29</v>
      </c>
      <c r="E655" s="20">
        <v>8017</v>
      </c>
      <c r="F655" s="20">
        <v>843493.65</v>
      </c>
      <c r="G655" s="23">
        <v>20025</v>
      </c>
      <c r="H655" s="38">
        <v>42005</v>
      </c>
    </row>
    <row r="656" spans="1:8" x14ac:dyDescent="0.3">
      <c r="A656" s="37"/>
      <c r="B656" s="19"/>
      <c r="C656" s="19" t="s">
        <v>28</v>
      </c>
      <c r="D656" s="19" t="s">
        <v>29</v>
      </c>
      <c r="E656" s="20">
        <v>30841</v>
      </c>
      <c r="F656" s="20">
        <v>2877246.12</v>
      </c>
      <c r="G656" s="23">
        <v>20104</v>
      </c>
      <c r="H656" s="38">
        <v>42005</v>
      </c>
    </row>
    <row r="657" spans="1:8" x14ac:dyDescent="0.3">
      <c r="A657" s="37"/>
      <c r="B657" s="19"/>
      <c r="C657" s="19" t="s">
        <v>28</v>
      </c>
      <c r="D657" s="19" t="s">
        <v>29</v>
      </c>
      <c r="E657" s="20">
        <v>89746</v>
      </c>
      <c r="F657" s="20">
        <v>8783630.3000000007</v>
      </c>
      <c r="G657" s="23">
        <v>23363</v>
      </c>
      <c r="H657" s="38">
        <v>42036</v>
      </c>
    </row>
    <row r="658" spans="1:8" x14ac:dyDescent="0.3">
      <c r="A658" s="37"/>
      <c r="B658" s="19"/>
      <c r="C658" s="19" t="s">
        <v>28</v>
      </c>
      <c r="D658" s="19" t="s">
        <v>29</v>
      </c>
      <c r="E658" s="20">
        <v>125310</v>
      </c>
      <c r="F658" s="20">
        <v>12197356</v>
      </c>
      <c r="G658" s="23">
        <v>21649</v>
      </c>
      <c r="H658" s="38">
        <v>42036</v>
      </c>
    </row>
    <row r="659" spans="1:8" x14ac:dyDescent="0.3">
      <c r="A659" s="37"/>
      <c r="B659" s="19"/>
      <c r="C659" s="19" t="s">
        <v>30</v>
      </c>
      <c r="D659" s="19" t="s">
        <v>29</v>
      </c>
      <c r="E659" s="20">
        <v>39817</v>
      </c>
      <c r="F659" s="20">
        <v>4098294</v>
      </c>
      <c r="G659" s="23">
        <v>21594</v>
      </c>
      <c r="H659" s="38">
        <v>42036</v>
      </c>
    </row>
    <row r="660" spans="1:8" x14ac:dyDescent="0.3">
      <c r="A660" s="37"/>
      <c r="B660" s="19"/>
      <c r="C660" s="19" t="s">
        <v>28</v>
      </c>
      <c r="D660" s="19" t="s">
        <v>29</v>
      </c>
      <c r="E660" s="20">
        <v>18375</v>
      </c>
      <c r="F660" s="20">
        <v>1851354</v>
      </c>
      <c r="G660" s="23">
        <v>22281</v>
      </c>
      <c r="H660" s="38">
        <v>42036</v>
      </c>
    </row>
    <row r="661" spans="1:8" x14ac:dyDescent="0.3">
      <c r="A661" s="37"/>
      <c r="B661" s="19"/>
      <c r="C661" s="19" t="s">
        <v>28</v>
      </c>
      <c r="D661" s="19" t="s">
        <v>29</v>
      </c>
      <c r="E661" s="20">
        <v>26538</v>
      </c>
      <c r="F661" s="20">
        <v>2949263</v>
      </c>
      <c r="G661" s="23">
        <v>22513</v>
      </c>
      <c r="H661" s="38">
        <v>42036</v>
      </c>
    </row>
    <row r="662" spans="1:8" x14ac:dyDescent="0.3">
      <c r="A662" s="37"/>
      <c r="B662" s="19"/>
      <c r="C662" s="19" t="s">
        <v>28</v>
      </c>
      <c r="D662" s="19" t="s">
        <v>29</v>
      </c>
      <c r="E662" s="20">
        <v>16075</v>
      </c>
      <c r="F662" s="20">
        <v>1509117</v>
      </c>
      <c r="G662" s="23">
        <v>20147</v>
      </c>
      <c r="H662" s="38">
        <v>42036</v>
      </c>
    </row>
    <row r="663" spans="1:8" x14ac:dyDescent="0.3">
      <c r="A663" s="37"/>
      <c r="B663" s="19"/>
      <c r="C663" s="19" t="s">
        <v>30</v>
      </c>
      <c r="D663" s="19" t="s">
        <v>29</v>
      </c>
      <c r="E663" s="20">
        <v>13055</v>
      </c>
      <c r="F663" s="20">
        <v>1355709.57</v>
      </c>
      <c r="G663" s="23">
        <v>21735</v>
      </c>
      <c r="H663" s="38">
        <v>42036</v>
      </c>
    </row>
    <row r="664" spans="1:8" x14ac:dyDescent="0.3">
      <c r="A664" s="37"/>
      <c r="B664" s="19"/>
      <c r="C664" s="19" t="s">
        <v>30</v>
      </c>
      <c r="D664" s="19" t="s">
        <v>29</v>
      </c>
      <c r="E664" s="20">
        <v>21532</v>
      </c>
      <c r="F664" s="20">
        <v>2239573.0499999998</v>
      </c>
      <c r="G664" s="23">
        <v>21087</v>
      </c>
      <c r="H664" s="38">
        <v>42036</v>
      </c>
    </row>
    <row r="665" spans="1:8" x14ac:dyDescent="0.3">
      <c r="A665" s="37"/>
      <c r="B665" s="19"/>
      <c r="C665" s="19" t="s">
        <v>28</v>
      </c>
      <c r="D665" s="19" t="s">
        <v>29</v>
      </c>
      <c r="E665" s="20">
        <v>23006</v>
      </c>
      <c r="F665" s="20">
        <v>2424056.62</v>
      </c>
      <c r="G665" s="23">
        <v>19928</v>
      </c>
      <c r="H665" s="38">
        <v>42036</v>
      </c>
    </row>
    <row r="666" spans="1:8" x14ac:dyDescent="0.3">
      <c r="A666" s="37"/>
      <c r="B666" s="19"/>
      <c r="C666" s="19" t="s">
        <v>28</v>
      </c>
      <c r="D666" s="19" t="s">
        <v>29</v>
      </c>
      <c r="E666" s="20">
        <v>90364</v>
      </c>
      <c r="F666" s="20">
        <v>9530492.3599999994</v>
      </c>
      <c r="G666" s="23">
        <v>23277</v>
      </c>
      <c r="H666" s="38">
        <v>42036</v>
      </c>
    </row>
    <row r="667" spans="1:8" x14ac:dyDescent="0.3">
      <c r="A667" s="37"/>
      <c r="B667" s="19"/>
      <c r="C667" s="19" t="s">
        <v>28</v>
      </c>
      <c r="D667" s="19" t="s">
        <v>29</v>
      </c>
      <c r="E667" s="20">
        <v>9019</v>
      </c>
      <c r="F667" s="20">
        <v>904569.25</v>
      </c>
      <c r="G667" s="23">
        <v>20059</v>
      </c>
      <c r="H667" s="38">
        <v>42036</v>
      </c>
    </row>
    <row r="668" spans="1:8" x14ac:dyDescent="0.3">
      <c r="A668" s="37"/>
      <c r="B668" s="19"/>
      <c r="C668" s="19" t="s">
        <v>28</v>
      </c>
      <c r="D668" s="19" t="s">
        <v>29</v>
      </c>
      <c r="E668" s="20">
        <v>9299</v>
      </c>
      <c r="F668" s="20">
        <v>965494.55</v>
      </c>
      <c r="G668" s="23">
        <v>20087</v>
      </c>
      <c r="H668" s="38">
        <v>42036</v>
      </c>
    </row>
    <row r="669" spans="1:8" x14ac:dyDescent="0.3">
      <c r="A669" s="37"/>
      <c r="B669" s="19"/>
      <c r="C669" s="19" t="s">
        <v>28</v>
      </c>
      <c r="D669" s="19" t="s">
        <v>29</v>
      </c>
      <c r="E669" s="20">
        <v>15020</v>
      </c>
      <c r="F669" s="20">
        <v>1466888.84</v>
      </c>
      <c r="G669" s="23">
        <v>20643</v>
      </c>
      <c r="H669" s="38">
        <v>42036</v>
      </c>
    </row>
    <row r="670" spans="1:8" x14ac:dyDescent="0.3">
      <c r="A670" s="37"/>
      <c r="B670" s="19"/>
      <c r="C670" s="19" t="s">
        <v>28</v>
      </c>
      <c r="D670" s="19" t="s">
        <v>29</v>
      </c>
      <c r="E670" s="20">
        <v>74550</v>
      </c>
      <c r="F670" s="20">
        <v>7159790.7000000002</v>
      </c>
      <c r="G670" s="23">
        <v>22136</v>
      </c>
      <c r="H670" s="38">
        <v>42036</v>
      </c>
    </row>
    <row r="671" spans="1:8" x14ac:dyDescent="0.3">
      <c r="A671" s="37"/>
      <c r="B671" s="19"/>
      <c r="C671" s="19" t="s">
        <v>28</v>
      </c>
      <c r="D671" s="19" t="s">
        <v>29</v>
      </c>
      <c r="E671" s="20">
        <v>12412</v>
      </c>
      <c r="F671" s="20">
        <v>1246570.8</v>
      </c>
      <c r="G671" s="23">
        <v>21808</v>
      </c>
      <c r="H671" s="38">
        <v>42036</v>
      </c>
    </row>
    <row r="672" spans="1:8" x14ac:dyDescent="0.3">
      <c r="A672" s="37"/>
      <c r="B672" s="19"/>
      <c r="C672" s="19" t="s">
        <v>30</v>
      </c>
      <c r="D672" s="19" t="s">
        <v>29</v>
      </c>
      <c r="E672" s="20">
        <v>30906</v>
      </c>
      <c r="F672" s="20">
        <v>3814418.45</v>
      </c>
      <c r="G672" s="23">
        <v>19952</v>
      </c>
      <c r="H672" s="38">
        <v>42036</v>
      </c>
    </row>
    <row r="673" spans="1:8" x14ac:dyDescent="0.3">
      <c r="A673" s="37"/>
      <c r="B673" s="19"/>
      <c r="C673" s="19" t="s">
        <v>28</v>
      </c>
      <c r="D673" s="19" t="s">
        <v>29</v>
      </c>
      <c r="E673" s="20">
        <v>37329</v>
      </c>
      <c r="F673" s="20">
        <v>3551644.6</v>
      </c>
      <c r="G673" s="23">
        <v>20088</v>
      </c>
      <c r="H673" s="38">
        <v>42036</v>
      </c>
    </row>
    <row r="674" spans="1:8" x14ac:dyDescent="0.3">
      <c r="A674" s="37"/>
      <c r="B674" s="19"/>
      <c r="C674" s="19" t="s">
        <v>28</v>
      </c>
      <c r="D674" s="19" t="s">
        <v>29</v>
      </c>
      <c r="E674" s="20">
        <v>83520</v>
      </c>
      <c r="F674" s="20">
        <v>8355291.3499999996</v>
      </c>
      <c r="G674" s="23">
        <v>22213</v>
      </c>
      <c r="H674" s="38">
        <v>42036</v>
      </c>
    </row>
    <row r="675" spans="1:8" x14ac:dyDescent="0.3">
      <c r="A675" s="37"/>
      <c r="B675" s="19"/>
      <c r="C675" s="19" t="s">
        <v>28</v>
      </c>
      <c r="D675" s="19" t="s">
        <v>29</v>
      </c>
      <c r="E675" s="20">
        <v>20040</v>
      </c>
      <c r="F675" s="20">
        <v>1914485</v>
      </c>
      <c r="G675" s="23">
        <v>20070</v>
      </c>
      <c r="H675" s="38">
        <v>42036</v>
      </c>
    </row>
    <row r="676" spans="1:8" x14ac:dyDescent="0.3">
      <c r="A676" s="37"/>
      <c r="B676" s="19"/>
      <c r="C676" s="19" t="s">
        <v>28</v>
      </c>
      <c r="D676" s="19" t="s">
        <v>29</v>
      </c>
      <c r="E676" s="20">
        <v>8402</v>
      </c>
      <c r="F676" s="20">
        <v>812408</v>
      </c>
      <c r="G676" s="23">
        <v>42346</v>
      </c>
      <c r="H676" s="38">
        <v>42036</v>
      </c>
    </row>
    <row r="677" spans="1:8" x14ac:dyDescent="0.3">
      <c r="A677" s="37"/>
      <c r="B677" s="19"/>
      <c r="C677" s="19" t="s">
        <v>28</v>
      </c>
      <c r="D677" s="19" t="s">
        <v>29</v>
      </c>
      <c r="E677" s="20">
        <v>16118</v>
      </c>
      <c r="F677" s="20">
        <v>1602390</v>
      </c>
      <c r="G677" s="23">
        <v>20025</v>
      </c>
      <c r="H677" s="38">
        <v>42036</v>
      </c>
    </row>
    <row r="678" spans="1:8" x14ac:dyDescent="0.3">
      <c r="A678" s="37"/>
      <c r="B678" s="19"/>
      <c r="C678" s="19" t="s">
        <v>28</v>
      </c>
      <c r="D678" s="19" t="s">
        <v>29</v>
      </c>
      <c r="E678" s="20">
        <v>7378</v>
      </c>
      <c r="F678" s="20">
        <v>717758</v>
      </c>
      <c r="G678" s="23">
        <v>21978</v>
      </c>
      <c r="H678" s="38">
        <v>42036</v>
      </c>
    </row>
    <row r="679" spans="1:8" x14ac:dyDescent="0.3">
      <c r="A679" s="37"/>
      <c r="B679" s="19"/>
      <c r="C679" s="19" t="s">
        <v>30</v>
      </c>
      <c r="D679" s="19" t="s">
        <v>29</v>
      </c>
      <c r="E679" s="20">
        <v>70000</v>
      </c>
      <c r="F679" s="20">
        <v>7810529</v>
      </c>
      <c r="G679" s="23">
        <v>20639</v>
      </c>
      <c r="H679" s="38">
        <v>42064</v>
      </c>
    </row>
    <row r="680" spans="1:8" x14ac:dyDescent="0.3">
      <c r="A680" s="37"/>
      <c r="B680" s="19"/>
      <c r="C680" s="19" t="s">
        <v>28</v>
      </c>
      <c r="D680" s="19" t="s">
        <v>29</v>
      </c>
      <c r="E680" s="20">
        <v>149093</v>
      </c>
      <c r="F680" s="20">
        <v>14176461</v>
      </c>
      <c r="G680" s="23"/>
      <c r="H680" s="38">
        <v>42064</v>
      </c>
    </row>
    <row r="681" spans="1:8" x14ac:dyDescent="0.3">
      <c r="A681" s="37"/>
      <c r="B681" s="19"/>
      <c r="C681" s="19" t="s">
        <v>30</v>
      </c>
      <c r="D681" s="19" t="s">
        <v>29</v>
      </c>
      <c r="E681" s="20">
        <v>16095</v>
      </c>
      <c r="F681" s="20">
        <v>1629034.35</v>
      </c>
      <c r="G681" s="23">
        <v>23325</v>
      </c>
      <c r="H681" s="38">
        <v>42064</v>
      </c>
    </row>
    <row r="682" spans="1:8" x14ac:dyDescent="0.3">
      <c r="A682" s="37"/>
      <c r="B682" s="19"/>
      <c r="C682" s="19" t="s">
        <v>28</v>
      </c>
      <c r="D682" s="19" t="s">
        <v>29</v>
      </c>
      <c r="E682" s="20">
        <v>12831</v>
      </c>
      <c r="F682" s="20">
        <v>1413592.25</v>
      </c>
      <c r="G682" s="23">
        <v>20090</v>
      </c>
      <c r="H682" s="38">
        <v>42064</v>
      </c>
    </row>
    <row r="683" spans="1:8" x14ac:dyDescent="0.3">
      <c r="A683" s="37"/>
      <c r="B683" s="19"/>
      <c r="C683" s="19" t="s">
        <v>28</v>
      </c>
      <c r="D683" s="19" t="s">
        <v>29</v>
      </c>
      <c r="E683" s="20">
        <v>11011</v>
      </c>
      <c r="F683" s="20">
        <v>1192380.3999999999</v>
      </c>
      <c r="G683" s="23">
        <v>20090</v>
      </c>
      <c r="H683" s="38">
        <v>42064</v>
      </c>
    </row>
    <row r="684" spans="1:8" x14ac:dyDescent="0.3">
      <c r="A684" s="37"/>
      <c r="B684" s="19"/>
      <c r="C684" s="19" t="s">
        <v>28</v>
      </c>
      <c r="D684" s="19" t="s">
        <v>29</v>
      </c>
      <c r="E684" s="20">
        <v>11715</v>
      </c>
      <c r="F684" s="20">
        <v>1296848.05</v>
      </c>
      <c r="G684" s="23">
        <v>20151</v>
      </c>
      <c r="H684" s="38">
        <v>42064</v>
      </c>
    </row>
    <row r="685" spans="1:8" x14ac:dyDescent="0.3">
      <c r="A685" s="37"/>
      <c r="B685" s="19"/>
      <c r="C685" s="19" t="s">
        <v>28</v>
      </c>
      <c r="D685" s="19" t="s">
        <v>29</v>
      </c>
      <c r="E685" s="20">
        <v>11978</v>
      </c>
      <c r="F685" s="20">
        <v>1278914.3999999999</v>
      </c>
      <c r="G685" s="23">
        <v>20090</v>
      </c>
      <c r="H685" s="38">
        <v>42064</v>
      </c>
    </row>
    <row r="686" spans="1:8" x14ac:dyDescent="0.3">
      <c r="A686" s="37"/>
      <c r="B686" s="19"/>
      <c r="C686" s="19" t="s">
        <v>28</v>
      </c>
      <c r="D686" s="19" t="s">
        <v>29</v>
      </c>
      <c r="E686" s="20">
        <v>13595</v>
      </c>
      <c r="F686" s="20">
        <v>1501984.15</v>
      </c>
      <c r="G686" s="23">
        <v>20090</v>
      </c>
      <c r="H686" s="38">
        <v>42064</v>
      </c>
    </row>
    <row r="687" spans="1:8" x14ac:dyDescent="0.3">
      <c r="A687" s="37"/>
      <c r="B687" s="19"/>
      <c r="C687" s="19" t="s">
        <v>30</v>
      </c>
      <c r="D687" s="19" t="s">
        <v>29</v>
      </c>
      <c r="E687" s="20">
        <v>16779</v>
      </c>
      <c r="F687" s="20">
        <v>1677161</v>
      </c>
      <c r="G687" s="23">
        <v>20090</v>
      </c>
      <c r="H687" s="38">
        <v>42064</v>
      </c>
    </row>
    <row r="688" spans="1:8" x14ac:dyDescent="0.3">
      <c r="A688" s="37"/>
      <c r="B688" s="19"/>
      <c r="C688" s="19" t="s">
        <v>28</v>
      </c>
      <c r="D688" s="19" t="s">
        <v>29</v>
      </c>
      <c r="E688" s="20">
        <v>8651</v>
      </c>
      <c r="F688" s="20">
        <v>959082.05</v>
      </c>
      <c r="G688" s="23">
        <v>20090</v>
      </c>
      <c r="H688" s="38">
        <v>42064</v>
      </c>
    </row>
    <row r="689" spans="1:8" x14ac:dyDescent="0.3">
      <c r="A689" s="37"/>
      <c r="B689" s="19"/>
      <c r="C689" s="19" t="s">
        <v>28</v>
      </c>
      <c r="D689" s="19" t="s">
        <v>29</v>
      </c>
      <c r="E689" s="20">
        <v>9163</v>
      </c>
      <c r="F689" s="20">
        <v>975601.45</v>
      </c>
      <c r="G689" s="23">
        <v>20090</v>
      </c>
      <c r="H689" s="38">
        <v>42064</v>
      </c>
    </row>
    <row r="690" spans="1:8" x14ac:dyDescent="0.3">
      <c r="A690" s="37"/>
      <c r="B690" s="19"/>
      <c r="C690" s="19" t="s">
        <v>28</v>
      </c>
      <c r="D690" s="19" t="s">
        <v>29</v>
      </c>
      <c r="E690" s="20">
        <v>12641</v>
      </c>
      <c r="F690" s="20">
        <v>1366174.2</v>
      </c>
      <c r="G690" s="23">
        <v>20090</v>
      </c>
      <c r="H690" s="38">
        <v>42064</v>
      </c>
    </row>
    <row r="691" spans="1:8" x14ac:dyDescent="0.3">
      <c r="A691" s="37"/>
      <c r="B691" s="19"/>
      <c r="C691" s="19" t="s">
        <v>28</v>
      </c>
      <c r="D691" s="19" t="s">
        <v>29</v>
      </c>
      <c r="E691" s="20">
        <v>20123</v>
      </c>
      <c r="F691" s="20">
        <v>2007958.95</v>
      </c>
      <c r="G691" s="23">
        <v>20090</v>
      </c>
      <c r="H691" s="38">
        <v>42064</v>
      </c>
    </row>
    <row r="692" spans="1:8" x14ac:dyDescent="0.3">
      <c r="A692" s="37"/>
      <c r="B692" s="19"/>
      <c r="C692" s="19" t="s">
        <v>28</v>
      </c>
      <c r="D692" s="19" t="s">
        <v>29</v>
      </c>
      <c r="E692" s="20">
        <v>10686</v>
      </c>
      <c r="F692" s="20">
        <v>1164281.55</v>
      </c>
      <c r="G692" s="23">
        <v>20090</v>
      </c>
      <c r="H692" s="38">
        <v>42064</v>
      </c>
    </row>
    <row r="693" spans="1:8" x14ac:dyDescent="0.3">
      <c r="A693" s="37"/>
      <c r="B693" s="19"/>
      <c r="C693" s="19" t="s">
        <v>30</v>
      </c>
      <c r="D693" s="19" t="s">
        <v>29</v>
      </c>
      <c r="E693" s="20">
        <v>10700</v>
      </c>
      <c r="F693" s="20">
        <v>1124268.25</v>
      </c>
      <c r="G693" s="23">
        <v>20089</v>
      </c>
      <c r="H693" s="38">
        <v>42064</v>
      </c>
    </row>
    <row r="694" spans="1:8" x14ac:dyDescent="0.3">
      <c r="A694" s="37"/>
      <c r="B694" s="19"/>
      <c r="C694" s="19" t="s">
        <v>28</v>
      </c>
      <c r="D694" s="19" t="s">
        <v>29</v>
      </c>
      <c r="E694" s="20">
        <v>23311</v>
      </c>
      <c r="F694" s="20">
        <v>2454090.7999999998</v>
      </c>
      <c r="G694" s="23">
        <v>20083</v>
      </c>
      <c r="H694" s="38">
        <v>42064</v>
      </c>
    </row>
    <row r="695" spans="1:8" x14ac:dyDescent="0.3">
      <c r="A695" s="37"/>
      <c r="B695" s="19"/>
      <c r="C695" s="19" t="s">
        <v>28</v>
      </c>
      <c r="D695" s="19" t="s">
        <v>29</v>
      </c>
      <c r="E695" s="20">
        <v>8828</v>
      </c>
      <c r="F695" s="20">
        <v>959650.35</v>
      </c>
      <c r="G695" s="23">
        <v>20090</v>
      </c>
      <c r="H695" s="38">
        <v>42064</v>
      </c>
    </row>
    <row r="696" spans="1:8" x14ac:dyDescent="0.3">
      <c r="A696" s="37"/>
      <c r="B696" s="19"/>
      <c r="C696" s="19" t="s">
        <v>28</v>
      </c>
      <c r="D696" s="19" t="s">
        <v>29</v>
      </c>
      <c r="E696" s="20">
        <v>10402</v>
      </c>
      <c r="F696" s="20">
        <v>1157358.75</v>
      </c>
      <c r="G696" s="23">
        <v>23644</v>
      </c>
      <c r="H696" s="38">
        <v>42064</v>
      </c>
    </row>
    <row r="697" spans="1:8" x14ac:dyDescent="0.3">
      <c r="A697" s="37"/>
      <c r="B697" s="19"/>
      <c r="C697" s="19" t="s">
        <v>28</v>
      </c>
      <c r="D697" s="19" t="s">
        <v>29</v>
      </c>
      <c r="E697" s="20">
        <v>19425</v>
      </c>
      <c r="F697" s="20">
        <v>2069897.85</v>
      </c>
      <c r="G697" s="23">
        <v>20142</v>
      </c>
      <c r="H697" s="38">
        <v>42064</v>
      </c>
    </row>
    <row r="698" spans="1:8" x14ac:dyDescent="0.3">
      <c r="A698" s="37"/>
      <c r="B698" s="19"/>
      <c r="C698" s="19" t="s">
        <v>28</v>
      </c>
      <c r="D698" s="19" t="s">
        <v>29</v>
      </c>
      <c r="E698" s="20">
        <v>11834</v>
      </c>
      <c r="F698" s="20">
        <v>1240238.3</v>
      </c>
      <c r="G698" s="23">
        <v>20090</v>
      </c>
      <c r="H698" s="38">
        <v>42064</v>
      </c>
    </row>
    <row r="699" spans="1:8" x14ac:dyDescent="0.3">
      <c r="A699" s="37"/>
      <c r="B699" s="19"/>
      <c r="C699" s="19" t="s">
        <v>28</v>
      </c>
      <c r="D699" s="19" t="s">
        <v>29</v>
      </c>
      <c r="E699" s="20">
        <v>13719</v>
      </c>
      <c r="F699" s="20">
        <v>1467226.45</v>
      </c>
      <c r="G699" s="23">
        <v>20090</v>
      </c>
      <c r="H699" s="38">
        <v>42064</v>
      </c>
    </row>
    <row r="700" spans="1:8" x14ac:dyDescent="0.3">
      <c r="A700" s="37"/>
      <c r="B700" s="19"/>
      <c r="C700" s="19" t="s">
        <v>28</v>
      </c>
      <c r="D700" s="19" t="s">
        <v>29</v>
      </c>
      <c r="E700" s="20">
        <v>8557</v>
      </c>
      <c r="F700" s="20">
        <v>953912.05</v>
      </c>
      <c r="G700" s="23">
        <v>20090</v>
      </c>
      <c r="H700" s="38">
        <v>42064</v>
      </c>
    </row>
    <row r="701" spans="1:8" x14ac:dyDescent="0.3">
      <c r="A701" s="37"/>
      <c r="B701" s="19"/>
      <c r="C701" s="19" t="s">
        <v>28</v>
      </c>
      <c r="D701" s="19" t="s">
        <v>29</v>
      </c>
      <c r="E701" s="20">
        <v>15288</v>
      </c>
      <c r="F701" s="20">
        <v>1643441.2</v>
      </c>
      <c r="G701" s="23">
        <v>20090</v>
      </c>
      <c r="H701" s="38">
        <v>42064</v>
      </c>
    </row>
    <row r="702" spans="1:8" x14ac:dyDescent="0.3">
      <c r="A702" s="37"/>
      <c r="B702" s="19"/>
      <c r="C702" s="19" t="s">
        <v>28</v>
      </c>
      <c r="D702" s="19" t="s">
        <v>29</v>
      </c>
      <c r="E702" s="20">
        <v>9440</v>
      </c>
      <c r="F702" s="20">
        <v>1004595.8</v>
      </c>
      <c r="G702" s="23">
        <v>20090</v>
      </c>
      <c r="H702" s="38">
        <v>42064</v>
      </c>
    </row>
    <row r="703" spans="1:8" x14ac:dyDescent="0.3">
      <c r="A703" s="37"/>
      <c r="B703" s="19"/>
      <c r="C703" s="19" t="s">
        <v>28</v>
      </c>
      <c r="D703" s="19" t="s">
        <v>29</v>
      </c>
      <c r="E703" s="20">
        <v>12472</v>
      </c>
      <c r="F703" s="20">
        <v>1348199.5</v>
      </c>
      <c r="G703" s="23">
        <v>20090</v>
      </c>
      <c r="H703" s="38">
        <v>42064</v>
      </c>
    </row>
    <row r="704" spans="1:8" x14ac:dyDescent="0.3">
      <c r="A704" s="37"/>
      <c r="B704" s="19"/>
      <c r="C704" s="19" t="s">
        <v>28</v>
      </c>
      <c r="D704" s="19" t="s">
        <v>29</v>
      </c>
      <c r="E704" s="20">
        <v>9226</v>
      </c>
      <c r="F704" s="20">
        <v>1004953.95</v>
      </c>
      <c r="G704" s="23">
        <v>20090</v>
      </c>
      <c r="H704" s="38">
        <v>42064</v>
      </c>
    </row>
    <row r="705" spans="1:8" x14ac:dyDescent="0.3">
      <c r="A705" s="37"/>
      <c r="B705" s="19"/>
      <c r="C705" s="19" t="s">
        <v>28</v>
      </c>
      <c r="D705" s="19" t="s">
        <v>29</v>
      </c>
      <c r="E705" s="20">
        <v>19361</v>
      </c>
      <c r="F705" s="20">
        <v>2069928.15</v>
      </c>
      <c r="G705" s="23">
        <v>20090</v>
      </c>
      <c r="H705" s="38">
        <v>42064</v>
      </c>
    </row>
    <row r="706" spans="1:8" x14ac:dyDescent="0.3">
      <c r="A706" s="37"/>
      <c r="B706" s="19"/>
      <c r="C706" s="19" t="s">
        <v>28</v>
      </c>
      <c r="D706" s="19" t="s">
        <v>29</v>
      </c>
      <c r="E706" s="20">
        <v>7998</v>
      </c>
      <c r="F706" s="20">
        <v>892796.55</v>
      </c>
      <c r="G706" s="23">
        <v>20090</v>
      </c>
      <c r="H706" s="38">
        <v>42064</v>
      </c>
    </row>
    <row r="707" spans="1:8" x14ac:dyDescent="0.3">
      <c r="A707" s="37"/>
      <c r="B707" s="19"/>
      <c r="C707" s="19" t="s">
        <v>28</v>
      </c>
      <c r="D707" s="19" t="s">
        <v>29</v>
      </c>
      <c r="E707" s="20">
        <v>14660</v>
      </c>
      <c r="F707" s="20">
        <v>1550098.1</v>
      </c>
      <c r="G707" s="23">
        <v>20090</v>
      </c>
      <c r="H707" s="38">
        <v>42064</v>
      </c>
    </row>
    <row r="708" spans="1:8" x14ac:dyDescent="0.3">
      <c r="A708" s="37"/>
      <c r="B708" s="19"/>
      <c r="C708" s="19" t="s">
        <v>28</v>
      </c>
      <c r="D708" s="19" t="s">
        <v>29</v>
      </c>
      <c r="E708" s="20">
        <v>9043</v>
      </c>
      <c r="F708" s="20">
        <v>985357.55</v>
      </c>
      <c r="G708" s="23">
        <v>20090</v>
      </c>
      <c r="H708" s="38">
        <v>42064</v>
      </c>
    </row>
    <row r="709" spans="1:8" x14ac:dyDescent="0.3">
      <c r="A709" s="37"/>
      <c r="B709" s="19"/>
      <c r="C709" s="19" t="s">
        <v>28</v>
      </c>
      <c r="D709" s="19" t="s">
        <v>29</v>
      </c>
      <c r="E709" s="20">
        <v>10582</v>
      </c>
      <c r="F709" s="20">
        <v>1181826.8500000001</v>
      </c>
      <c r="G709" s="23">
        <v>20090</v>
      </c>
      <c r="H709" s="38">
        <v>42064</v>
      </c>
    </row>
    <row r="710" spans="1:8" x14ac:dyDescent="0.3">
      <c r="A710" s="37"/>
      <c r="B710" s="19"/>
      <c r="C710" s="19" t="s">
        <v>28</v>
      </c>
      <c r="D710" s="19" t="s">
        <v>29</v>
      </c>
      <c r="E710" s="20">
        <v>13083</v>
      </c>
      <c r="F710" s="20">
        <v>1428516.85</v>
      </c>
      <c r="G710" s="23">
        <v>20090</v>
      </c>
      <c r="H710" s="38">
        <v>42064</v>
      </c>
    </row>
    <row r="711" spans="1:8" x14ac:dyDescent="0.3">
      <c r="A711" s="37"/>
      <c r="B711" s="19"/>
      <c r="C711" s="19" t="s">
        <v>28</v>
      </c>
      <c r="D711" s="19" t="s">
        <v>29</v>
      </c>
      <c r="E711" s="20">
        <v>13236</v>
      </c>
      <c r="F711" s="20">
        <v>1425293.9</v>
      </c>
      <c r="G711" s="23">
        <v>20090</v>
      </c>
      <c r="H711" s="38">
        <v>42064</v>
      </c>
    </row>
    <row r="712" spans="1:8" x14ac:dyDescent="0.3">
      <c r="A712" s="37"/>
      <c r="B712" s="19"/>
      <c r="C712" s="19" t="s">
        <v>28</v>
      </c>
      <c r="D712" s="19" t="s">
        <v>29</v>
      </c>
      <c r="E712" s="20">
        <v>8508</v>
      </c>
      <c r="F712" s="20">
        <v>946423.9</v>
      </c>
      <c r="G712" s="23">
        <v>23320</v>
      </c>
      <c r="H712" s="38">
        <v>42064</v>
      </c>
    </row>
    <row r="713" spans="1:8" x14ac:dyDescent="0.3">
      <c r="A713" s="37"/>
      <c r="B713" s="19"/>
      <c r="C713" s="19" t="s">
        <v>28</v>
      </c>
      <c r="D713" s="19" t="s">
        <v>29</v>
      </c>
      <c r="E713" s="20">
        <v>10062</v>
      </c>
      <c r="F713" s="20">
        <v>1091188.1499999999</v>
      </c>
      <c r="G713" s="23">
        <v>20090</v>
      </c>
      <c r="H713" s="38">
        <v>42064</v>
      </c>
    </row>
    <row r="714" spans="1:8" x14ac:dyDescent="0.3">
      <c r="A714" s="37"/>
      <c r="B714" s="19"/>
      <c r="C714" s="19" t="s">
        <v>28</v>
      </c>
      <c r="D714" s="19" t="s">
        <v>29</v>
      </c>
      <c r="E714" s="20">
        <v>10882</v>
      </c>
      <c r="F714" s="20">
        <v>1222944.45</v>
      </c>
      <c r="G714" s="23">
        <v>20090</v>
      </c>
      <c r="H714" s="38">
        <v>42064</v>
      </c>
    </row>
    <row r="715" spans="1:8" x14ac:dyDescent="0.3">
      <c r="A715" s="37"/>
      <c r="B715" s="19"/>
      <c r="C715" s="19" t="s">
        <v>28</v>
      </c>
      <c r="D715" s="19" t="s">
        <v>29</v>
      </c>
      <c r="E715" s="20">
        <v>17092</v>
      </c>
      <c r="F715" s="20">
        <v>1846095.55</v>
      </c>
      <c r="G715" s="23">
        <v>20090</v>
      </c>
      <c r="H715" s="38">
        <v>42064</v>
      </c>
    </row>
    <row r="716" spans="1:8" x14ac:dyDescent="0.3">
      <c r="A716" s="37"/>
      <c r="B716" s="19"/>
      <c r="C716" s="19" t="s">
        <v>28</v>
      </c>
      <c r="D716" s="19" t="s">
        <v>29</v>
      </c>
      <c r="E716" s="20">
        <v>11313</v>
      </c>
      <c r="F716" s="20">
        <v>1200259.1000000001</v>
      </c>
      <c r="G716" s="23">
        <v>20324</v>
      </c>
      <c r="H716" s="38">
        <v>42064</v>
      </c>
    </row>
    <row r="717" spans="1:8" x14ac:dyDescent="0.3">
      <c r="A717" s="37"/>
      <c r="B717" s="19"/>
      <c r="C717" s="19" t="s">
        <v>28</v>
      </c>
      <c r="D717" s="19" t="s">
        <v>29</v>
      </c>
      <c r="E717" s="20">
        <v>5912</v>
      </c>
      <c r="F717" s="20">
        <v>655625.75</v>
      </c>
      <c r="G717" s="23">
        <v>20090</v>
      </c>
      <c r="H717" s="38">
        <v>42064</v>
      </c>
    </row>
    <row r="718" spans="1:8" x14ac:dyDescent="0.3">
      <c r="A718" s="37"/>
      <c r="B718" s="19"/>
      <c r="C718" s="19" t="s">
        <v>28</v>
      </c>
      <c r="D718" s="19" t="s">
        <v>29</v>
      </c>
      <c r="E718" s="20">
        <v>12496</v>
      </c>
      <c r="F718" s="20">
        <v>1297885.7</v>
      </c>
      <c r="G718" s="23">
        <v>20140</v>
      </c>
      <c r="H718" s="38">
        <v>42064</v>
      </c>
    </row>
    <row r="719" spans="1:8" x14ac:dyDescent="0.3">
      <c r="A719" s="37"/>
      <c r="B719" s="19"/>
      <c r="C719" s="19" t="s">
        <v>28</v>
      </c>
      <c r="D719" s="19" t="s">
        <v>29</v>
      </c>
      <c r="E719" s="20">
        <v>16194</v>
      </c>
      <c r="F719" s="20">
        <v>1745091.15</v>
      </c>
      <c r="G719" s="23">
        <v>20090</v>
      </c>
      <c r="H719" s="38">
        <v>42064</v>
      </c>
    </row>
    <row r="720" spans="1:8" x14ac:dyDescent="0.3">
      <c r="A720" s="37"/>
      <c r="B720" s="19"/>
      <c r="C720" s="19" t="s">
        <v>28</v>
      </c>
      <c r="D720" s="19" t="s">
        <v>29</v>
      </c>
      <c r="E720" s="20">
        <v>10640</v>
      </c>
      <c r="F720" s="20">
        <v>1189588.25</v>
      </c>
      <c r="G720" s="23">
        <v>20090</v>
      </c>
      <c r="H720" s="38">
        <v>42064</v>
      </c>
    </row>
    <row r="721" spans="1:8" x14ac:dyDescent="0.3">
      <c r="A721" s="37"/>
      <c r="B721" s="19"/>
      <c r="C721" s="19" t="s">
        <v>28</v>
      </c>
      <c r="D721" s="19" t="s">
        <v>29</v>
      </c>
      <c r="E721" s="20">
        <v>13619</v>
      </c>
      <c r="F721" s="20">
        <v>1515552.9</v>
      </c>
      <c r="G721" s="23">
        <v>20090</v>
      </c>
      <c r="H721" s="38">
        <v>42064</v>
      </c>
    </row>
    <row r="722" spans="1:8" x14ac:dyDescent="0.3">
      <c r="A722" s="37"/>
      <c r="B722" s="19"/>
      <c r="C722" s="19" t="s">
        <v>30</v>
      </c>
      <c r="D722" s="19" t="s">
        <v>29</v>
      </c>
      <c r="E722" s="20">
        <v>14379</v>
      </c>
      <c r="F722" s="20">
        <v>1398711.3</v>
      </c>
      <c r="G722" s="23">
        <v>20090</v>
      </c>
      <c r="H722" s="38">
        <v>42064</v>
      </c>
    </row>
    <row r="723" spans="1:8" x14ac:dyDescent="0.3">
      <c r="A723" s="37"/>
      <c r="B723" s="19"/>
      <c r="C723" s="19" t="s">
        <v>28</v>
      </c>
      <c r="D723" s="19" t="s">
        <v>29</v>
      </c>
      <c r="E723" s="20">
        <v>9375</v>
      </c>
      <c r="F723" s="20">
        <v>1004922.25</v>
      </c>
      <c r="G723" s="23">
        <v>20090</v>
      </c>
      <c r="H723" s="38">
        <v>42064</v>
      </c>
    </row>
    <row r="724" spans="1:8" x14ac:dyDescent="0.3">
      <c r="A724" s="37"/>
      <c r="B724" s="19"/>
      <c r="C724" s="19" t="s">
        <v>28</v>
      </c>
      <c r="D724" s="19" t="s">
        <v>29</v>
      </c>
      <c r="E724" s="20">
        <v>14545</v>
      </c>
      <c r="F724" s="20">
        <v>1543687.05</v>
      </c>
      <c r="G724" s="23">
        <v>20090</v>
      </c>
      <c r="H724" s="38">
        <v>42064</v>
      </c>
    </row>
    <row r="725" spans="1:8" x14ac:dyDescent="0.3">
      <c r="A725" s="37"/>
      <c r="B725" s="19"/>
      <c r="C725" s="19" t="s">
        <v>28</v>
      </c>
      <c r="D725" s="19" t="s">
        <v>29</v>
      </c>
      <c r="E725" s="20">
        <v>13346</v>
      </c>
      <c r="F725" s="20">
        <v>1422921.35</v>
      </c>
      <c r="G725" s="23">
        <v>20090</v>
      </c>
      <c r="H725" s="38">
        <v>42064</v>
      </c>
    </row>
    <row r="726" spans="1:8" x14ac:dyDescent="0.3">
      <c r="A726" s="37"/>
      <c r="B726" s="19"/>
      <c r="C726" s="19" t="s">
        <v>28</v>
      </c>
      <c r="D726" s="19" t="s">
        <v>29</v>
      </c>
      <c r="E726" s="20">
        <v>33886</v>
      </c>
      <c r="F726" s="20">
        <v>3654528.75</v>
      </c>
      <c r="G726" s="23">
        <v>22647</v>
      </c>
      <c r="H726" s="38">
        <v>42064</v>
      </c>
    </row>
    <row r="727" spans="1:8" x14ac:dyDescent="0.3">
      <c r="A727" s="37"/>
      <c r="B727" s="19"/>
      <c r="C727" s="19" t="s">
        <v>28</v>
      </c>
      <c r="D727" s="19" t="s">
        <v>29</v>
      </c>
      <c r="E727" s="20">
        <v>13378</v>
      </c>
      <c r="F727" s="20">
        <v>1426285.55</v>
      </c>
      <c r="G727" s="23">
        <v>20090</v>
      </c>
      <c r="H727" s="38">
        <v>42064</v>
      </c>
    </row>
    <row r="728" spans="1:8" x14ac:dyDescent="0.3">
      <c r="A728" s="37"/>
      <c r="B728" s="19"/>
      <c r="C728" s="19" t="s">
        <v>28</v>
      </c>
      <c r="D728" s="19" t="s">
        <v>29</v>
      </c>
      <c r="E728" s="20">
        <v>10086</v>
      </c>
      <c r="F728" s="20">
        <v>1102793.8500000001</v>
      </c>
      <c r="G728" s="23">
        <v>20090</v>
      </c>
      <c r="H728" s="38">
        <v>42064</v>
      </c>
    </row>
    <row r="729" spans="1:8" x14ac:dyDescent="0.3">
      <c r="A729" s="37"/>
      <c r="B729" s="19"/>
      <c r="C729" s="19" t="s">
        <v>28</v>
      </c>
      <c r="D729" s="19" t="s">
        <v>29</v>
      </c>
      <c r="E729" s="20">
        <v>32030</v>
      </c>
      <c r="F729" s="20">
        <v>3401185.9</v>
      </c>
      <c r="G729" s="23">
        <v>20144</v>
      </c>
      <c r="H729" s="38">
        <v>42064</v>
      </c>
    </row>
    <row r="730" spans="1:8" x14ac:dyDescent="0.3">
      <c r="A730" s="37"/>
      <c r="B730" s="19"/>
      <c r="C730" s="19" t="s">
        <v>28</v>
      </c>
      <c r="D730" s="19" t="s">
        <v>29</v>
      </c>
      <c r="E730" s="20">
        <v>10653</v>
      </c>
      <c r="F730" s="20">
        <v>1135439.8999999999</v>
      </c>
      <c r="G730" s="23">
        <v>21186</v>
      </c>
      <c r="H730" s="38">
        <v>42064</v>
      </c>
    </row>
    <row r="731" spans="1:8" x14ac:dyDescent="0.3">
      <c r="A731" s="37"/>
      <c r="B731" s="19"/>
      <c r="C731" s="19" t="s">
        <v>28</v>
      </c>
      <c r="D731" s="19" t="s">
        <v>29</v>
      </c>
      <c r="E731" s="20">
        <v>10975</v>
      </c>
      <c r="F731" s="20">
        <v>1173351.6499999999</v>
      </c>
      <c r="G731" s="23">
        <v>20090</v>
      </c>
      <c r="H731" s="38">
        <v>42095</v>
      </c>
    </row>
    <row r="732" spans="1:8" x14ac:dyDescent="0.3">
      <c r="A732" s="37"/>
      <c r="B732" s="19"/>
      <c r="C732" s="19" t="s">
        <v>30</v>
      </c>
      <c r="D732" s="19" t="s">
        <v>29</v>
      </c>
      <c r="E732" s="20">
        <v>142736</v>
      </c>
      <c r="F732" s="20">
        <v>14867400.93</v>
      </c>
      <c r="G732" s="23">
        <v>22049</v>
      </c>
      <c r="H732" s="38">
        <v>42064</v>
      </c>
    </row>
    <row r="733" spans="1:8" x14ac:dyDescent="0.3">
      <c r="A733" s="37"/>
      <c r="B733" s="19"/>
      <c r="C733" s="19" t="s">
        <v>28</v>
      </c>
      <c r="D733" s="19" t="s">
        <v>29</v>
      </c>
      <c r="E733" s="20">
        <v>8514</v>
      </c>
      <c r="F733" s="20">
        <v>823024.55</v>
      </c>
      <c r="G733" s="23">
        <v>19966</v>
      </c>
      <c r="H733" s="38">
        <v>42095</v>
      </c>
    </row>
    <row r="734" spans="1:8" x14ac:dyDescent="0.3">
      <c r="A734" s="37"/>
      <c r="B734" s="19"/>
      <c r="C734" s="19" t="s">
        <v>28</v>
      </c>
      <c r="D734" s="19" t="s">
        <v>29</v>
      </c>
      <c r="E734" s="20">
        <v>21815</v>
      </c>
      <c r="F734" s="20">
        <v>2337297.15</v>
      </c>
      <c r="G734" s="23">
        <v>20090</v>
      </c>
      <c r="H734" s="38">
        <v>42095</v>
      </c>
    </row>
    <row r="735" spans="1:8" x14ac:dyDescent="0.3">
      <c r="A735" s="37"/>
      <c r="B735" s="19"/>
      <c r="C735" s="19" t="s">
        <v>28</v>
      </c>
      <c r="D735" s="19" t="s">
        <v>29</v>
      </c>
      <c r="E735" s="20">
        <v>9782</v>
      </c>
      <c r="F735" s="20">
        <v>943180</v>
      </c>
      <c r="G735" s="23">
        <v>20282</v>
      </c>
      <c r="H735" s="38">
        <v>42095</v>
      </c>
    </row>
    <row r="736" spans="1:8" x14ac:dyDescent="0.3">
      <c r="A736" s="37"/>
      <c r="B736" s="19"/>
      <c r="C736" s="19" t="s">
        <v>28</v>
      </c>
      <c r="D736" s="19" t="s">
        <v>29</v>
      </c>
      <c r="E736" s="20">
        <v>8707</v>
      </c>
      <c r="F736" s="20">
        <v>841293</v>
      </c>
      <c r="G736" s="23">
        <v>20090</v>
      </c>
      <c r="H736" s="38">
        <v>42095</v>
      </c>
    </row>
    <row r="737" spans="1:8" x14ac:dyDescent="0.3">
      <c r="A737" s="37"/>
      <c r="B737" s="19"/>
      <c r="C737" s="19" t="s">
        <v>28</v>
      </c>
      <c r="D737" s="19" t="s">
        <v>29</v>
      </c>
      <c r="E737" s="20">
        <v>10250</v>
      </c>
      <c r="F737" s="20">
        <v>1025430</v>
      </c>
      <c r="G737" s="23">
        <v>20156</v>
      </c>
      <c r="H737" s="38">
        <v>42095</v>
      </c>
    </row>
    <row r="738" spans="1:8" x14ac:dyDescent="0.3">
      <c r="A738" s="37"/>
      <c r="B738" s="19"/>
      <c r="C738" s="19" t="s">
        <v>28</v>
      </c>
      <c r="D738" s="19" t="s">
        <v>29</v>
      </c>
      <c r="E738" s="20">
        <v>9156</v>
      </c>
      <c r="F738" s="20">
        <v>883847</v>
      </c>
      <c r="G738" s="23">
        <v>20090</v>
      </c>
      <c r="H738" s="38">
        <v>42095</v>
      </c>
    </row>
    <row r="739" spans="1:8" x14ac:dyDescent="0.3">
      <c r="A739" s="37"/>
      <c r="B739" s="19"/>
      <c r="C739" s="19" t="s">
        <v>28</v>
      </c>
      <c r="D739" s="19" t="s">
        <v>29</v>
      </c>
      <c r="E739" s="20">
        <v>19863</v>
      </c>
      <c r="F739" s="20">
        <v>2803477</v>
      </c>
      <c r="G739" s="23">
        <v>22258</v>
      </c>
      <c r="H739" s="38">
        <v>42095</v>
      </c>
    </row>
    <row r="740" spans="1:8" x14ac:dyDescent="0.3">
      <c r="A740" s="37"/>
      <c r="B740" s="19"/>
      <c r="C740" s="19" t="s">
        <v>28</v>
      </c>
      <c r="D740" s="19" t="s">
        <v>29</v>
      </c>
      <c r="E740" s="20">
        <v>18357</v>
      </c>
      <c r="F740" s="20">
        <v>1755093.6</v>
      </c>
      <c r="G740" s="23">
        <v>20101</v>
      </c>
      <c r="H740" s="38">
        <v>42125</v>
      </c>
    </row>
    <row r="741" spans="1:8" x14ac:dyDescent="0.3">
      <c r="A741" s="37"/>
      <c r="B741" s="19"/>
      <c r="C741" s="19" t="s">
        <v>30</v>
      </c>
      <c r="D741" s="19" t="s">
        <v>29</v>
      </c>
      <c r="E741" s="20">
        <v>23421</v>
      </c>
      <c r="F741" s="20">
        <v>2165614.75</v>
      </c>
      <c r="G741" s="23">
        <v>20090</v>
      </c>
      <c r="H741" s="38">
        <v>42125</v>
      </c>
    </row>
    <row r="742" spans="1:8" x14ac:dyDescent="0.3">
      <c r="A742" s="37"/>
      <c r="B742" s="19"/>
      <c r="C742" s="19" t="s">
        <v>28</v>
      </c>
      <c r="D742" s="19" t="s">
        <v>29</v>
      </c>
      <c r="E742" s="20">
        <v>9053</v>
      </c>
      <c r="F742" s="20">
        <v>874071</v>
      </c>
      <c r="G742" s="23">
        <v>20011</v>
      </c>
      <c r="H742" s="38">
        <v>42125</v>
      </c>
    </row>
    <row r="743" spans="1:8" x14ac:dyDescent="0.3">
      <c r="A743" s="37"/>
      <c r="B743" s="19"/>
      <c r="C743" s="19" t="s">
        <v>28</v>
      </c>
      <c r="D743" s="19" t="s">
        <v>29</v>
      </c>
      <c r="E743" s="20">
        <v>9024</v>
      </c>
      <c r="F743" s="20">
        <v>937361</v>
      </c>
      <c r="G743" s="23">
        <v>23419</v>
      </c>
      <c r="H743" s="38">
        <v>42125</v>
      </c>
    </row>
    <row r="744" spans="1:8" x14ac:dyDescent="0.3">
      <c r="A744" s="37"/>
      <c r="B744" s="19"/>
      <c r="C744" s="19" t="s">
        <v>30</v>
      </c>
      <c r="D744" s="19" t="s">
        <v>29</v>
      </c>
      <c r="E744" s="20">
        <v>9281</v>
      </c>
      <c r="F744" s="20">
        <v>968985.41</v>
      </c>
      <c r="G744" s="23">
        <v>21715</v>
      </c>
      <c r="H744" s="38">
        <v>42125</v>
      </c>
    </row>
    <row r="745" spans="1:8" x14ac:dyDescent="0.3">
      <c r="A745" s="37"/>
      <c r="B745" s="19"/>
      <c r="C745" s="19" t="s">
        <v>28</v>
      </c>
      <c r="D745" s="19" t="s">
        <v>29</v>
      </c>
      <c r="E745" s="20">
        <v>53991</v>
      </c>
      <c r="F745" s="20">
        <v>5271335.34</v>
      </c>
      <c r="G745" s="23">
        <v>20237</v>
      </c>
      <c r="H745" s="38">
        <v>42125</v>
      </c>
    </row>
    <row r="746" spans="1:8" x14ac:dyDescent="0.3">
      <c r="A746" s="37"/>
      <c r="B746" s="19"/>
      <c r="C746" s="19" t="s">
        <v>30</v>
      </c>
      <c r="D746" s="19" t="s">
        <v>29</v>
      </c>
      <c r="E746" s="20">
        <v>19261</v>
      </c>
      <c r="F746" s="20">
        <v>2034477</v>
      </c>
      <c r="G746" s="23">
        <v>23376</v>
      </c>
      <c r="H746" s="38">
        <v>42125</v>
      </c>
    </row>
    <row r="747" spans="1:8" x14ac:dyDescent="0.3">
      <c r="A747" s="37"/>
      <c r="B747" s="19"/>
      <c r="C747" s="19" t="s">
        <v>30</v>
      </c>
      <c r="D747" s="19" t="s">
        <v>29</v>
      </c>
      <c r="E747" s="20">
        <v>25113</v>
      </c>
      <c r="F747" s="20">
        <v>2526244.39</v>
      </c>
      <c r="G747" s="23">
        <v>20045</v>
      </c>
      <c r="H747" s="38">
        <v>42125</v>
      </c>
    </row>
    <row r="748" spans="1:8" x14ac:dyDescent="0.3">
      <c r="A748" s="37"/>
      <c r="B748" s="19"/>
      <c r="C748" s="19" t="s">
        <v>28</v>
      </c>
      <c r="D748" s="19" t="s">
        <v>29</v>
      </c>
      <c r="E748" s="20">
        <v>16466</v>
      </c>
      <c r="F748" s="20">
        <v>1733356.79</v>
      </c>
      <c r="G748" s="23">
        <v>22010</v>
      </c>
      <c r="H748" s="38">
        <v>42125</v>
      </c>
    </row>
    <row r="749" spans="1:8" x14ac:dyDescent="0.3">
      <c r="A749" s="37"/>
      <c r="B749" s="19"/>
      <c r="C749" s="19" t="s">
        <v>28</v>
      </c>
      <c r="D749" s="19" t="s">
        <v>29</v>
      </c>
      <c r="E749" s="20">
        <v>180014</v>
      </c>
      <c r="F749" s="20">
        <v>18829703</v>
      </c>
      <c r="G749" s="23">
        <v>20020</v>
      </c>
      <c r="H749" s="38">
        <v>42125</v>
      </c>
    </row>
    <row r="750" spans="1:8" x14ac:dyDescent="0.3">
      <c r="A750" s="37"/>
      <c r="B750" s="19"/>
      <c r="C750" s="19" t="s">
        <v>30</v>
      </c>
      <c r="D750" s="19" t="s">
        <v>29</v>
      </c>
      <c r="E750" s="20">
        <v>29013</v>
      </c>
      <c r="F750" s="20">
        <v>2885928</v>
      </c>
      <c r="G750" s="23">
        <v>20930</v>
      </c>
      <c r="H750" s="38">
        <v>42156</v>
      </c>
    </row>
    <row r="751" spans="1:8" x14ac:dyDescent="0.3">
      <c r="A751" s="37"/>
      <c r="B751" s="19"/>
      <c r="C751" s="19" t="s">
        <v>28</v>
      </c>
      <c r="D751" s="19" t="s">
        <v>29</v>
      </c>
      <c r="E751" s="20">
        <v>17015</v>
      </c>
      <c r="F751" s="20">
        <v>2268266</v>
      </c>
      <c r="G751" s="23">
        <v>22699</v>
      </c>
      <c r="H751" s="38">
        <v>42156</v>
      </c>
    </row>
    <row r="752" spans="1:8" x14ac:dyDescent="0.3">
      <c r="A752" s="37"/>
      <c r="B752" s="19"/>
      <c r="C752" s="19" t="s">
        <v>28</v>
      </c>
      <c r="D752" s="19" t="s">
        <v>29</v>
      </c>
      <c r="E752" s="20">
        <v>21119</v>
      </c>
      <c r="F752" s="20">
        <v>2286171.4</v>
      </c>
      <c r="G752" s="23">
        <v>20214</v>
      </c>
      <c r="H752" s="38">
        <v>42156</v>
      </c>
    </row>
    <row r="753" spans="1:8" x14ac:dyDescent="0.3">
      <c r="A753" s="37"/>
      <c r="B753" s="19"/>
      <c r="C753" s="19" t="s">
        <v>28</v>
      </c>
      <c r="D753" s="19" t="s">
        <v>29</v>
      </c>
      <c r="E753" s="20">
        <v>13497</v>
      </c>
      <c r="F753" s="20">
        <v>1367346</v>
      </c>
      <c r="G753" s="23">
        <v>21998</v>
      </c>
      <c r="H753" s="38">
        <v>42156</v>
      </c>
    </row>
    <row r="754" spans="1:8" x14ac:dyDescent="0.3">
      <c r="A754" s="37"/>
      <c r="B754" s="19"/>
      <c r="C754" s="19" t="s">
        <v>28</v>
      </c>
      <c r="D754" s="19" t="s">
        <v>29</v>
      </c>
      <c r="E754" s="20">
        <v>50111</v>
      </c>
      <c r="F754" s="20">
        <v>4936717.8</v>
      </c>
      <c r="G754" s="23">
        <v>21872</v>
      </c>
      <c r="H754" s="38">
        <v>42186</v>
      </c>
    </row>
    <row r="755" spans="1:8" x14ac:dyDescent="0.3">
      <c r="A755" s="37"/>
      <c r="B755" s="19"/>
      <c r="C755" s="19" t="s">
        <v>30</v>
      </c>
      <c r="D755" s="19" t="s">
        <v>29</v>
      </c>
      <c r="E755" s="20">
        <v>70560</v>
      </c>
      <c r="F755" s="20">
        <v>7156183</v>
      </c>
      <c r="G755" s="23">
        <v>21244</v>
      </c>
      <c r="H755" s="38">
        <v>42186</v>
      </c>
    </row>
    <row r="756" spans="1:8" x14ac:dyDescent="0.3">
      <c r="A756" s="37"/>
      <c r="B756" s="19"/>
      <c r="C756" s="19" t="s">
        <v>28</v>
      </c>
      <c r="D756" s="19" t="s">
        <v>29</v>
      </c>
      <c r="E756" s="20">
        <v>38766</v>
      </c>
      <c r="F756" s="20">
        <v>3687660</v>
      </c>
      <c r="G756" s="23">
        <v>20242</v>
      </c>
      <c r="H756" s="38">
        <v>42186</v>
      </c>
    </row>
    <row r="757" spans="1:8" x14ac:dyDescent="0.3">
      <c r="A757" s="37"/>
      <c r="B757" s="19"/>
      <c r="C757" s="19" t="s">
        <v>30</v>
      </c>
      <c r="D757" s="19" t="s">
        <v>29</v>
      </c>
      <c r="E757" s="20">
        <v>15291</v>
      </c>
      <c r="F757" s="20">
        <v>1605013.55</v>
      </c>
      <c r="G757" s="23">
        <v>23454</v>
      </c>
      <c r="H757" s="38">
        <v>42186</v>
      </c>
    </row>
    <row r="758" spans="1:8" x14ac:dyDescent="0.3">
      <c r="A758" s="37"/>
      <c r="B758" s="19"/>
      <c r="C758" s="19" t="s">
        <v>30</v>
      </c>
      <c r="D758" s="19" t="s">
        <v>29</v>
      </c>
      <c r="E758" s="20">
        <v>118660</v>
      </c>
      <c r="F758" s="20">
        <v>12316991</v>
      </c>
      <c r="G758" s="23">
        <v>22508</v>
      </c>
      <c r="H758" s="38">
        <v>42186</v>
      </c>
    </row>
    <row r="759" spans="1:8" x14ac:dyDescent="0.3">
      <c r="A759" s="37"/>
      <c r="B759" s="19"/>
      <c r="C759" s="19" t="s">
        <v>28</v>
      </c>
      <c r="D759" s="19" t="s">
        <v>29</v>
      </c>
      <c r="E759" s="20">
        <v>71625</v>
      </c>
      <c r="F759" s="20">
        <v>7362541</v>
      </c>
      <c r="G759" s="23">
        <v>23749</v>
      </c>
      <c r="H759" s="38">
        <v>42186</v>
      </c>
    </row>
    <row r="760" spans="1:8" x14ac:dyDescent="0.3">
      <c r="A760" s="37"/>
      <c r="B760" s="19"/>
      <c r="C760" s="19" t="s">
        <v>28</v>
      </c>
      <c r="D760" s="19" t="s">
        <v>29</v>
      </c>
      <c r="E760" s="20">
        <v>71278</v>
      </c>
      <c r="F760" s="20">
        <v>7443583</v>
      </c>
      <c r="G760" s="23">
        <v>22431</v>
      </c>
      <c r="H760" s="38">
        <v>42186</v>
      </c>
    </row>
    <row r="761" spans="1:8" x14ac:dyDescent="0.3">
      <c r="A761" s="37"/>
      <c r="B761" s="19"/>
      <c r="C761" s="19" t="s">
        <v>28</v>
      </c>
      <c r="D761" s="19" t="s">
        <v>29</v>
      </c>
      <c r="E761" s="20">
        <v>116953</v>
      </c>
      <c r="F761" s="20">
        <v>11136552</v>
      </c>
      <c r="G761" s="23">
        <v>21186</v>
      </c>
      <c r="H761" s="38">
        <v>42186</v>
      </c>
    </row>
    <row r="762" spans="1:8" x14ac:dyDescent="0.3">
      <c r="A762" s="37"/>
      <c r="B762" s="19"/>
      <c r="C762" s="19" t="s">
        <v>30</v>
      </c>
      <c r="D762" s="19" t="s">
        <v>29</v>
      </c>
      <c r="E762" s="20">
        <v>68862</v>
      </c>
      <c r="F762" s="20">
        <v>7069121</v>
      </c>
      <c r="G762" s="23">
        <v>20782</v>
      </c>
      <c r="H762" s="38">
        <v>42186</v>
      </c>
    </row>
    <row r="763" spans="1:8" x14ac:dyDescent="0.3">
      <c r="A763" s="37"/>
      <c r="B763" s="19"/>
      <c r="C763" s="19" t="s">
        <v>30</v>
      </c>
      <c r="D763" s="19" t="s">
        <v>29</v>
      </c>
      <c r="E763" s="20">
        <v>59594</v>
      </c>
      <c r="F763" s="20">
        <v>6328478</v>
      </c>
      <c r="G763" s="23">
        <v>22147</v>
      </c>
      <c r="H763" s="38">
        <v>42186</v>
      </c>
    </row>
    <row r="764" spans="1:8" x14ac:dyDescent="0.3">
      <c r="A764" s="37"/>
      <c r="B764" s="19"/>
      <c r="C764" s="19" t="s">
        <v>30</v>
      </c>
      <c r="D764" s="19" t="s">
        <v>29</v>
      </c>
      <c r="E764" s="20">
        <v>101112</v>
      </c>
      <c r="F764" s="20">
        <v>10973721</v>
      </c>
      <c r="G764" s="23">
        <v>22880</v>
      </c>
      <c r="H764" s="38">
        <v>42186</v>
      </c>
    </row>
    <row r="765" spans="1:8" x14ac:dyDescent="0.3">
      <c r="A765" s="37"/>
      <c r="B765" s="19"/>
      <c r="C765" s="19" t="s">
        <v>28</v>
      </c>
      <c r="D765" s="19" t="s">
        <v>29</v>
      </c>
      <c r="E765" s="20">
        <v>12828</v>
      </c>
      <c r="F765" s="20">
        <v>1008578.9</v>
      </c>
      <c r="G765" s="23">
        <v>17899</v>
      </c>
      <c r="H765" s="38">
        <v>42186</v>
      </c>
    </row>
    <row r="766" spans="1:8" x14ac:dyDescent="0.3">
      <c r="A766" s="37"/>
      <c r="B766" s="19"/>
      <c r="C766" s="19" t="s">
        <v>28</v>
      </c>
      <c r="D766" s="19" t="s">
        <v>29</v>
      </c>
      <c r="E766" s="20">
        <v>133073</v>
      </c>
      <c r="F766" s="20">
        <v>13351035</v>
      </c>
      <c r="G766" s="23">
        <v>21251</v>
      </c>
      <c r="H766" s="38">
        <v>42186</v>
      </c>
    </row>
    <row r="767" spans="1:8" x14ac:dyDescent="0.3">
      <c r="A767" s="37"/>
      <c r="B767" s="19"/>
      <c r="C767" s="19" t="s">
        <v>28</v>
      </c>
      <c r="D767" s="19" t="s">
        <v>29</v>
      </c>
      <c r="E767" s="20">
        <v>129235</v>
      </c>
      <c r="F767" s="20">
        <v>13337419</v>
      </c>
      <c r="G767" s="23">
        <v>21333</v>
      </c>
      <c r="H767" s="38">
        <v>42217</v>
      </c>
    </row>
    <row r="768" spans="1:8" x14ac:dyDescent="0.3">
      <c r="A768" s="37"/>
      <c r="B768" s="19"/>
      <c r="C768" s="19" t="s">
        <v>28</v>
      </c>
      <c r="D768" s="19" t="s">
        <v>29</v>
      </c>
      <c r="E768" s="20">
        <v>81831</v>
      </c>
      <c r="F768" s="20">
        <v>8116081</v>
      </c>
      <c r="G768" s="23">
        <v>20571</v>
      </c>
      <c r="H768" s="38">
        <v>42217</v>
      </c>
    </row>
    <row r="769" spans="1:8" x14ac:dyDescent="0.3">
      <c r="A769" s="37"/>
      <c r="B769" s="19"/>
      <c r="C769" s="19" t="s">
        <v>30</v>
      </c>
      <c r="D769" s="19" t="s">
        <v>29</v>
      </c>
      <c r="E769" s="20">
        <v>81321</v>
      </c>
      <c r="F769" s="20">
        <v>8298834</v>
      </c>
      <c r="G769" s="23">
        <v>20455</v>
      </c>
      <c r="H769" s="38">
        <v>42217</v>
      </c>
    </row>
    <row r="770" spans="1:8" x14ac:dyDescent="0.3">
      <c r="A770" s="37"/>
      <c r="B770" s="19"/>
      <c r="C770" s="19" t="s">
        <v>28</v>
      </c>
      <c r="D770" s="19" t="s">
        <v>29</v>
      </c>
      <c r="E770" s="20">
        <v>113103</v>
      </c>
      <c r="F770" s="20">
        <v>11417785</v>
      </c>
      <c r="G770" s="23">
        <v>21551</v>
      </c>
      <c r="H770" s="38">
        <v>42217</v>
      </c>
    </row>
    <row r="771" spans="1:8" x14ac:dyDescent="0.3">
      <c r="A771" s="37"/>
      <c r="B771" s="19"/>
      <c r="C771" s="19" t="s">
        <v>28</v>
      </c>
      <c r="D771" s="19" t="s">
        <v>29</v>
      </c>
      <c r="E771" s="20">
        <v>7948</v>
      </c>
      <c r="F771" s="20">
        <v>822789.85</v>
      </c>
      <c r="G771" s="23">
        <v>19992</v>
      </c>
      <c r="H771" s="38">
        <v>42064</v>
      </c>
    </row>
    <row r="772" spans="1:8" x14ac:dyDescent="0.3">
      <c r="A772" s="37"/>
      <c r="B772" s="19"/>
      <c r="C772" s="19" t="s">
        <v>28</v>
      </c>
      <c r="D772" s="19" t="s">
        <v>29</v>
      </c>
      <c r="E772" s="20">
        <v>8994</v>
      </c>
      <c r="F772" s="20">
        <v>894435.63</v>
      </c>
      <c r="G772" s="23">
        <v>20007</v>
      </c>
      <c r="H772" s="38">
        <v>42064</v>
      </c>
    </row>
    <row r="773" spans="1:8" x14ac:dyDescent="0.3">
      <c r="A773" s="37"/>
      <c r="B773" s="19"/>
      <c r="C773" s="19" t="s">
        <v>28</v>
      </c>
      <c r="D773" s="19" t="s">
        <v>29</v>
      </c>
      <c r="E773" s="20">
        <v>8941</v>
      </c>
      <c r="F773" s="20">
        <v>860807.3</v>
      </c>
      <c r="G773" s="23">
        <v>19986</v>
      </c>
      <c r="H773" s="38">
        <v>42064</v>
      </c>
    </row>
    <row r="774" spans="1:8" x14ac:dyDescent="0.3">
      <c r="A774" s="37"/>
      <c r="B774" s="19"/>
      <c r="C774" s="19" t="s">
        <v>28</v>
      </c>
      <c r="D774" s="19" t="s">
        <v>29</v>
      </c>
      <c r="E774" s="20">
        <v>52520</v>
      </c>
      <c r="F774" s="20">
        <v>4990137</v>
      </c>
      <c r="G774" s="23">
        <v>20269</v>
      </c>
      <c r="H774" s="38">
        <v>42217</v>
      </c>
    </row>
    <row r="775" spans="1:8" x14ac:dyDescent="0.3">
      <c r="A775" s="37"/>
      <c r="B775" s="19"/>
      <c r="C775" s="19" t="s">
        <v>30</v>
      </c>
      <c r="D775" s="19" t="s">
        <v>29</v>
      </c>
      <c r="E775" s="20">
        <v>157791</v>
      </c>
      <c r="F775" s="20">
        <v>15868981</v>
      </c>
      <c r="G775" s="23">
        <v>20814</v>
      </c>
      <c r="H775" s="38">
        <v>42217</v>
      </c>
    </row>
    <row r="776" spans="1:8" x14ac:dyDescent="0.3">
      <c r="A776" s="37"/>
      <c r="B776" s="19"/>
      <c r="C776" s="19" t="s">
        <v>28</v>
      </c>
      <c r="D776" s="19" t="s">
        <v>29</v>
      </c>
      <c r="E776" s="20">
        <v>9673</v>
      </c>
      <c r="F776" s="20">
        <v>950703</v>
      </c>
      <c r="G776" s="23">
        <v>20717</v>
      </c>
      <c r="H776" s="38">
        <v>42217</v>
      </c>
    </row>
    <row r="777" spans="1:8" x14ac:dyDescent="0.3">
      <c r="A777" s="37"/>
      <c r="B777" s="19"/>
      <c r="C777" s="19" t="s">
        <v>28</v>
      </c>
      <c r="D777" s="19" t="s">
        <v>29</v>
      </c>
      <c r="E777" s="20">
        <v>2188.16</v>
      </c>
      <c r="F777" s="20">
        <v>236284</v>
      </c>
      <c r="G777" s="23">
        <v>19958</v>
      </c>
      <c r="H777" s="38">
        <v>42156</v>
      </c>
    </row>
    <row r="778" spans="1:8" x14ac:dyDescent="0.3">
      <c r="A778" s="37"/>
      <c r="B778" s="19"/>
      <c r="C778" s="19" t="s">
        <v>28</v>
      </c>
      <c r="D778" s="19" t="s">
        <v>29</v>
      </c>
      <c r="E778" s="20">
        <v>3367.11</v>
      </c>
      <c r="F778" s="20">
        <v>356283</v>
      </c>
      <c r="G778" s="23">
        <v>19725</v>
      </c>
      <c r="H778" s="38">
        <v>42156</v>
      </c>
    </row>
    <row r="779" spans="1:8" x14ac:dyDescent="0.3">
      <c r="A779" s="37"/>
      <c r="B779" s="19"/>
      <c r="C779" s="19" t="s">
        <v>30</v>
      </c>
      <c r="D779" s="19" t="s">
        <v>29</v>
      </c>
      <c r="E779" s="20">
        <v>180774</v>
      </c>
      <c r="F779" s="20">
        <v>19135596</v>
      </c>
      <c r="G779" s="23">
        <v>23574</v>
      </c>
      <c r="H779" s="38">
        <v>42217</v>
      </c>
    </row>
    <row r="783" spans="1:8" x14ac:dyDescent="0.3">
      <c r="A783" s="1"/>
      <c r="E783" s="26"/>
      <c r="F783" s="26"/>
      <c r="G783" s="27"/>
      <c r="H783" s="27"/>
    </row>
    <row r="784" spans="1:8" x14ac:dyDescent="0.3">
      <c r="A784" s="1"/>
      <c r="E784" s="26"/>
      <c r="F784" s="26"/>
      <c r="G784" s="27"/>
      <c r="H784" s="27"/>
    </row>
    <row r="785" spans="1:11" x14ac:dyDescent="0.3">
      <c r="A785" s="1"/>
      <c r="E785" s="26"/>
      <c r="F785" s="26"/>
      <c r="G785" s="27"/>
      <c r="H785" s="27"/>
    </row>
    <row r="786" spans="1:11" x14ac:dyDescent="0.3">
      <c r="A786" s="1"/>
      <c r="E786" s="26"/>
      <c r="F786" s="26"/>
      <c r="G786" s="27"/>
      <c r="H786" s="27"/>
    </row>
    <row r="787" spans="1:11" ht="15" thickBot="1" x14ac:dyDescent="0.35">
      <c r="A787" s="1"/>
      <c r="E787" s="26"/>
      <c r="F787" s="26"/>
      <c r="G787" s="27"/>
      <c r="H787" s="27"/>
    </row>
    <row r="788" spans="1:11" x14ac:dyDescent="0.3">
      <c r="A788" s="1"/>
      <c r="B788" t="s">
        <v>32</v>
      </c>
      <c r="E788" s="26"/>
      <c r="F788" s="26"/>
      <c r="G788" s="27"/>
      <c r="H788" s="27"/>
      <c r="K788" s="5" t="s">
        <v>9</v>
      </c>
    </row>
    <row r="789" spans="1:11" x14ac:dyDescent="0.3">
      <c r="A789" s="1"/>
      <c r="B789" s="2" t="s">
        <v>23</v>
      </c>
      <c r="E789" s="26"/>
      <c r="F789" s="26"/>
      <c r="G789" s="27"/>
      <c r="H789" s="27"/>
      <c r="K789" s="19" t="s">
        <v>24</v>
      </c>
    </row>
    <row r="790" spans="1:11" x14ac:dyDescent="0.3">
      <c r="A790" s="1"/>
      <c r="E790" s="26"/>
      <c r="F790" s="26"/>
      <c r="G790" s="27"/>
      <c r="H790" s="27"/>
      <c r="K790" s="19" t="s">
        <v>25</v>
      </c>
    </row>
    <row r="791" spans="1:11" ht="15" thickBot="1" x14ac:dyDescent="0.35">
      <c r="E791" s="26"/>
      <c r="F791" s="26"/>
      <c r="G791" s="27"/>
      <c r="H791" s="27"/>
      <c r="K791" s="19" t="s">
        <v>26</v>
      </c>
    </row>
    <row r="792" spans="1:11" x14ac:dyDescent="0.3">
      <c r="A792" s="3"/>
      <c r="B792" s="4" t="s">
        <v>7</v>
      </c>
      <c r="C792" s="4" t="s">
        <v>8</v>
      </c>
      <c r="D792" s="5" t="s">
        <v>9</v>
      </c>
      <c r="E792" s="28" t="s">
        <v>27</v>
      </c>
      <c r="F792" s="29" t="s">
        <v>10</v>
      </c>
      <c r="G792" s="30" t="s">
        <v>11</v>
      </c>
      <c r="H792" s="30" t="s">
        <v>12</v>
      </c>
    </row>
    <row r="793" spans="1:11" x14ac:dyDescent="0.3">
      <c r="A793" s="6"/>
      <c r="B793" s="7" t="s">
        <v>14</v>
      </c>
      <c r="C793" s="7"/>
      <c r="D793" s="1"/>
      <c r="E793" s="31" t="s">
        <v>17</v>
      </c>
      <c r="F793" s="32"/>
      <c r="G793" s="33" t="s">
        <v>15</v>
      </c>
      <c r="H793" s="33" t="s">
        <v>16</v>
      </c>
    </row>
    <row r="794" spans="1:11" ht="15" thickBot="1" x14ac:dyDescent="0.35">
      <c r="A794" s="6"/>
      <c r="B794" s="7"/>
      <c r="C794" s="7"/>
      <c r="D794" s="1"/>
      <c r="E794" s="31"/>
      <c r="F794" s="32"/>
      <c r="G794" s="33"/>
      <c r="H794" s="34"/>
    </row>
    <row r="795" spans="1:11" x14ac:dyDescent="0.3">
      <c r="A795" s="35"/>
      <c r="B795" s="10"/>
      <c r="C795" s="10" t="s">
        <v>28</v>
      </c>
      <c r="D795" s="10" t="s">
        <v>29</v>
      </c>
      <c r="E795" s="12">
        <v>11247</v>
      </c>
      <c r="F795" s="12">
        <v>1233946</v>
      </c>
      <c r="G795" s="13">
        <v>15459</v>
      </c>
      <c r="H795" s="36">
        <v>39173</v>
      </c>
    </row>
    <row r="796" spans="1:11" x14ac:dyDescent="0.3">
      <c r="A796" s="37"/>
      <c r="B796" s="19"/>
      <c r="C796" s="19" t="s">
        <v>30</v>
      </c>
      <c r="D796" s="19" t="s">
        <v>29</v>
      </c>
      <c r="E796" s="20">
        <v>5302</v>
      </c>
      <c r="F796" s="20">
        <v>618203</v>
      </c>
      <c r="G796" s="23">
        <v>19725</v>
      </c>
      <c r="H796" s="38">
        <v>40118</v>
      </c>
    </row>
    <row r="797" spans="1:11" x14ac:dyDescent="0.3">
      <c r="A797" s="37"/>
      <c r="B797" s="19"/>
      <c r="C797" s="19" t="s">
        <v>28</v>
      </c>
      <c r="D797" s="19" t="s">
        <v>29</v>
      </c>
      <c r="E797" s="20">
        <v>9313</v>
      </c>
      <c r="F797" s="20">
        <v>858988.5</v>
      </c>
      <c r="G797" s="23">
        <v>19982</v>
      </c>
      <c r="H797" s="38">
        <v>40118</v>
      </c>
    </row>
    <row r="798" spans="1:11" x14ac:dyDescent="0.3">
      <c r="A798" s="37"/>
      <c r="B798" s="19"/>
      <c r="C798" s="19" t="s">
        <v>28</v>
      </c>
      <c r="D798" s="19" t="s">
        <v>29</v>
      </c>
      <c r="E798" s="20">
        <v>75750</v>
      </c>
      <c r="F798" s="20">
        <v>6449883.4000000004</v>
      </c>
      <c r="G798" s="23">
        <v>12641</v>
      </c>
      <c r="H798" s="38">
        <v>40118</v>
      </c>
    </row>
    <row r="799" spans="1:11" x14ac:dyDescent="0.3">
      <c r="A799" s="37"/>
      <c r="B799" s="19"/>
      <c r="C799" s="19" t="s">
        <v>30</v>
      </c>
      <c r="D799" s="19" t="s">
        <v>29</v>
      </c>
      <c r="E799" s="20">
        <v>22809</v>
      </c>
      <c r="F799" s="20">
        <v>2552080.35</v>
      </c>
      <c r="G799" s="23">
        <v>18420</v>
      </c>
      <c r="H799" s="38">
        <v>40360</v>
      </c>
    </row>
    <row r="800" spans="1:11" x14ac:dyDescent="0.3">
      <c r="A800" s="37"/>
      <c r="B800" s="19"/>
      <c r="C800" s="19" t="s">
        <v>30</v>
      </c>
      <c r="D800" s="19" t="s">
        <v>29</v>
      </c>
      <c r="E800" s="20">
        <v>6997</v>
      </c>
      <c r="F800" s="20">
        <v>809758</v>
      </c>
      <c r="G800" s="23">
        <v>20309</v>
      </c>
      <c r="H800" s="38">
        <v>40422</v>
      </c>
    </row>
    <row r="801" spans="1:8" x14ac:dyDescent="0.3">
      <c r="A801" s="37"/>
      <c r="B801" s="19"/>
      <c r="C801" s="19" t="s">
        <v>28</v>
      </c>
      <c r="D801" s="19" t="s">
        <v>29</v>
      </c>
      <c r="E801" s="20">
        <v>14866</v>
      </c>
      <c r="F801" s="20">
        <v>1548906</v>
      </c>
      <c r="G801" s="23">
        <v>18396</v>
      </c>
      <c r="H801" s="38">
        <v>40452</v>
      </c>
    </row>
    <row r="802" spans="1:8" x14ac:dyDescent="0.3">
      <c r="A802" s="37"/>
      <c r="B802" s="19"/>
      <c r="C802" s="19" t="s">
        <v>28</v>
      </c>
      <c r="D802" s="19" t="s">
        <v>29</v>
      </c>
      <c r="E802" s="20">
        <v>23790</v>
      </c>
      <c r="F802" s="20">
        <v>2409872</v>
      </c>
      <c r="G802" s="23">
        <v>17638</v>
      </c>
      <c r="H802" s="38">
        <v>40452</v>
      </c>
    </row>
    <row r="803" spans="1:8" x14ac:dyDescent="0.3">
      <c r="A803" s="37"/>
      <c r="B803" s="19"/>
      <c r="C803" s="19" t="s">
        <v>28</v>
      </c>
      <c r="D803" s="19" t="s">
        <v>29</v>
      </c>
      <c r="E803" s="20">
        <v>12171</v>
      </c>
      <c r="F803" s="20">
        <v>1352860</v>
      </c>
      <c r="G803" s="23">
        <v>20311</v>
      </c>
      <c r="H803" s="38">
        <v>40452</v>
      </c>
    </row>
    <row r="804" spans="1:8" x14ac:dyDescent="0.3">
      <c r="A804" s="37"/>
      <c r="B804" s="19"/>
      <c r="C804" s="19" t="s">
        <v>28</v>
      </c>
      <c r="D804" s="19" t="s">
        <v>29</v>
      </c>
      <c r="E804" s="20">
        <v>8235</v>
      </c>
      <c r="F804" s="20">
        <v>950937</v>
      </c>
      <c r="G804" s="23">
        <v>20404</v>
      </c>
      <c r="H804" s="38">
        <v>40483</v>
      </c>
    </row>
    <row r="805" spans="1:8" x14ac:dyDescent="0.3">
      <c r="A805" s="37"/>
      <c r="B805" s="19"/>
      <c r="C805" s="19" t="s">
        <v>30</v>
      </c>
      <c r="D805" s="19" t="s">
        <v>29</v>
      </c>
      <c r="E805" s="20">
        <v>19011</v>
      </c>
      <c r="F805" s="20">
        <v>2099327</v>
      </c>
      <c r="G805" s="23">
        <v>18518</v>
      </c>
      <c r="H805" s="38">
        <v>40483</v>
      </c>
    </row>
    <row r="806" spans="1:8" x14ac:dyDescent="0.3">
      <c r="A806" s="37"/>
      <c r="B806" s="19"/>
      <c r="C806" s="19" t="s">
        <v>30</v>
      </c>
      <c r="D806" s="19" t="s">
        <v>29</v>
      </c>
      <c r="E806" s="20">
        <v>10896</v>
      </c>
      <c r="F806" s="20">
        <v>1228968.3999999999</v>
      </c>
      <c r="G806" s="23">
        <v>18578</v>
      </c>
      <c r="H806" s="38">
        <v>40513</v>
      </c>
    </row>
    <row r="807" spans="1:8" x14ac:dyDescent="0.3">
      <c r="A807" s="37"/>
      <c r="B807" s="19"/>
      <c r="C807" s="19" t="s">
        <v>30</v>
      </c>
      <c r="D807" s="19" t="s">
        <v>29</v>
      </c>
      <c r="E807" s="20">
        <v>20875</v>
      </c>
      <c r="F807" s="20">
        <v>2417638.7000000002</v>
      </c>
      <c r="G807" s="23">
        <v>18451</v>
      </c>
      <c r="H807" s="38">
        <v>40513</v>
      </c>
    </row>
    <row r="808" spans="1:8" x14ac:dyDescent="0.3">
      <c r="A808" s="37"/>
      <c r="B808" s="19"/>
      <c r="C808" s="19" t="s">
        <v>28</v>
      </c>
      <c r="D808" s="19" t="s">
        <v>29</v>
      </c>
      <c r="E808" s="20">
        <v>14072</v>
      </c>
      <c r="F808" s="20">
        <v>1467120.3</v>
      </c>
      <c r="G808" s="23">
        <v>18529</v>
      </c>
      <c r="H808" s="38">
        <v>40544</v>
      </c>
    </row>
    <row r="809" spans="1:8" x14ac:dyDescent="0.3">
      <c r="A809" s="37"/>
      <c r="B809" s="19"/>
      <c r="C809" s="19" t="s">
        <v>30</v>
      </c>
      <c r="D809" s="19" t="s">
        <v>29</v>
      </c>
      <c r="E809" s="20">
        <v>33390</v>
      </c>
      <c r="F809" s="20">
        <v>4185734.15</v>
      </c>
      <c r="G809" s="23">
        <v>27529</v>
      </c>
      <c r="H809" s="38">
        <v>40513</v>
      </c>
    </row>
    <row r="810" spans="1:8" x14ac:dyDescent="0.3">
      <c r="A810" s="37"/>
      <c r="B810" s="19"/>
      <c r="C810" s="19" t="s">
        <v>30</v>
      </c>
      <c r="D810" s="19" t="s">
        <v>29</v>
      </c>
      <c r="E810" s="20">
        <v>6843</v>
      </c>
      <c r="F810" s="20">
        <v>817404</v>
      </c>
      <c r="G810" s="23">
        <v>22246</v>
      </c>
      <c r="H810" s="38">
        <v>40544</v>
      </c>
    </row>
    <row r="811" spans="1:8" x14ac:dyDescent="0.3">
      <c r="A811" s="37"/>
      <c r="B811" s="19"/>
      <c r="C811" s="19" t="s">
        <v>28</v>
      </c>
      <c r="D811" s="19" t="s">
        <v>29</v>
      </c>
      <c r="E811" s="20">
        <v>17201</v>
      </c>
      <c r="F811" s="20">
        <v>1933320.55</v>
      </c>
      <c r="G811" s="23">
        <v>18264</v>
      </c>
      <c r="H811" s="38">
        <v>40575</v>
      </c>
    </row>
    <row r="812" spans="1:8" x14ac:dyDescent="0.3">
      <c r="A812" s="37"/>
      <c r="B812" s="19"/>
      <c r="C812" s="19" t="s">
        <v>28</v>
      </c>
      <c r="D812" s="19" t="s">
        <v>29</v>
      </c>
      <c r="E812" s="20">
        <v>12052</v>
      </c>
      <c r="F812" s="20">
        <v>1371661.05</v>
      </c>
      <c r="G812" s="23">
        <v>18516</v>
      </c>
      <c r="H812" s="38">
        <v>40575</v>
      </c>
    </row>
    <row r="813" spans="1:8" x14ac:dyDescent="0.3">
      <c r="A813" s="37"/>
      <c r="B813" s="19"/>
      <c r="C813" s="19" t="s">
        <v>30</v>
      </c>
      <c r="D813" s="19" t="s">
        <v>29</v>
      </c>
      <c r="E813" s="20">
        <v>10484</v>
      </c>
      <c r="F813" s="20">
        <v>1215966</v>
      </c>
      <c r="G813" s="23">
        <v>20313</v>
      </c>
      <c r="H813" s="38">
        <v>40575</v>
      </c>
    </row>
    <row r="814" spans="1:8" x14ac:dyDescent="0.3">
      <c r="A814" s="37"/>
      <c r="B814" s="19"/>
      <c r="C814" s="19" t="s">
        <v>30</v>
      </c>
      <c r="D814" s="19" t="s">
        <v>29</v>
      </c>
      <c r="E814" s="20">
        <v>19305</v>
      </c>
      <c r="F814" s="20">
        <v>2110250.4500000002</v>
      </c>
      <c r="G814" s="23">
        <v>18612</v>
      </c>
      <c r="H814" s="38">
        <v>40575</v>
      </c>
    </row>
    <row r="815" spans="1:8" x14ac:dyDescent="0.3">
      <c r="A815" s="37"/>
      <c r="B815" s="19"/>
      <c r="C815" s="19" t="s">
        <v>28</v>
      </c>
      <c r="D815" s="19" t="s">
        <v>29</v>
      </c>
      <c r="E815" s="20">
        <v>18405</v>
      </c>
      <c r="F815" s="20">
        <v>2200891.6</v>
      </c>
      <c r="G815" s="23">
        <v>24401</v>
      </c>
      <c r="H815" s="38">
        <v>40575</v>
      </c>
    </row>
    <row r="816" spans="1:8" x14ac:dyDescent="0.3">
      <c r="A816" s="37"/>
      <c r="B816" s="19"/>
      <c r="C816" s="19" t="s">
        <v>28</v>
      </c>
      <c r="D816" s="19" t="s">
        <v>29</v>
      </c>
      <c r="E816" s="20">
        <v>16441</v>
      </c>
      <c r="F816" s="20">
        <v>1711066.1</v>
      </c>
      <c r="G816" s="23">
        <v>18661</v>
      </c>
      <c r="H816" s="38">
        <v>40575</v>
      </c>
    </row>
    <row r="817" spans="1:8" x14ac:dyDescent="0.3">
      <c r="A817" s="37"/>
      <c r="B817" s="19"/>
      <c r="C817" s="19" t="s">
        <v>30</v>
      </c>
      <c r="D817" s="19" t="s">
        <v>29</v>
      </c>
      <c r="E817" s="20">
        <v>6097</v>
      </c>
      <c r="F817" s="20">
        <v>708091</v>
      </c>
      <c r="G817" s="23">
        <v>20450</v>
      </c>
      <c r="H817" s="38">
        <v>40603</v>
      </c>
    </row>
    <row r="818" spans="1:8" x14ac:dyDescent="0.3">
      <c r="A818" s="37"/>
      <c r="B818" s="19"/>
      <c r="C818" s="19" t="s">
        <v>28</v>
      </c>
      <c r="D818" s="19" t="s">
        <v>29</v>
      </c>
      <c r="E818" s="20">
        <v>7332</v>
      </c>
      <c r="F818" s="20">
        <v>841961</v>
      </c>
      <c r="G818" s="23">
        <v>18676</v>
      </c>
      <c r="H818" s="38">
        <v>40603</v>
      </c>
    </row>
    <row r="819" spans="1:8" x14ac:dyDescent="0.3">
      <c r="A819" s="37"/>
      <c r="B819" s="19"/>
      <c r="C819" s="19" t="s">
        <v>28</v>
      </c>
      <c r="D819" s="19" t="s">
        <v>29</v>
      </c>
      <c r="E819" s="20">
        <v>27667</v>
      </c>
      <c r="F819" s="20">
        <v>2896254.35</v>
      </c>
      <c r="G819" s="23">
        <v>18503</v>
      </c>
      <c r="H819" s="38">
        <v>40603</v>
      </c>
    </row>
    <row r="820" spans="1:8" x14ac:dyDescent="0.3">
      <c r="A820" s="37"/>
      <c r="B820" s="19"/>
      <c r="C820" s="19" t="s">
        <v>30</v>
      </c>
      <c r="D820" s="19" t="s">
        <v>29</v>
      </c>
      <c r="E820" s="20">
        <v>9856</v>
      </c>
      <c r="F820" s="20">
        <v>1195969</v>
      </c>
      <c r="G820" s="23">
        <v>18539</v>
      </c>
      <c r="H820" s="38">
        <v>40483</v>
      </c>
    </row>
    <row r="821" spans="1:8" x14ac:dyDescent="0.3">
      <c r="A821" s="37"/>
      <c r="B821" s="19"/>
      <c r="C821" s="19" t="s">
        <v>30</v>
      </c>
      <c r="D821" s="19" t="s">
        <v>29</v>
      </c>
      <c r="E821" s="20">
        <v>75101</v>
      </c>
      <c r="F821" s="20">
        <v>8459806</v>
      </c>
      <c r="G821" s="23">
        <v>19946</v>
      </c>
      <c r="H821" s="38">
        <v>40634</v>
      </c>
    </row>
    <row r="822" spans="1:8" x14ac:dyDescent="0.3">
      <c r="A822" s="37"/>
      <c r="B822" s="19"/>
      <c r="C822" s="19" t="s">
        <v>28</v>
      </c>
      <c r="D822" s="19" t="s">
        <v>29</v>
      </c>
      <c r="E822" s="20">
        <v>46269</v>
      </c>
      <c r="F822" s="20">
        <v>5208327.1500000004</v>
      </c>
      <c r="G822" s="23">
        <v>20180</v>
      </c>
      <c r="H822" s="38">
        <v>40634</v>
      </c>
    </row>
    <row r="823" spans="1:8" x14ac:dyDescent="0.3">
      <c r="A823" s="37"/>
      <c r="B823" s="19"/>
      <c r="C823" s="19" t="s">
        <v>28</v>
      </c>
      <c r="D823" s="19" t="s">
        <v>29</v>
      </c>
      <c r="E823" s="20">
        <v>35211</v>
      </c>
      <c r="F823" s="20">
        <v>3841241</v>
      </c>
      <c r="G823" s="23">
        <v>20084</v>
      </c>
      <c r="H823" s="38">
        <v>40634</v>
      </c>
    </row>
    <row r="824" spans="1:8" x14ac:dyDescent="0.3">
      <c r="A824" s="37"/>
      <c r="B824" s="19"/>
      <c r="C824" s="19" t="s">
        <v>28</v>
      </c>
      <c r="D824" s="19" t="s">
        <v>29</v>
      </c>
      <c r="E824" s="20">
        <v>25672</v>
      </c>
      <c r="F824" s="20">
        <v>2777722.9</v>
      </c>
      <c r="G824" s="23">
        <v>19512</v>
      </c>
      <c r="H824" s="38">
        <v>40695</v>
      </c>
    </row>
    <row r="825" spans="1:8" x14ac:dyDescent="0.3">
      <c r="A825" s="37"/>
      <c r="B825" s="19"/>
      <c r="C825" s="19" t="s">
        <v>30</v>
      </c>
      <c r="D825" s="19" t="s">
        <v>29</v>
      </c>
      <c r="E825" s="20">
        <v>10439</v>
      </c>
      <c r="F825" s="20">
        <v>1235074</v>
      </c>
      <c r="G825" s="23">
        <v>21448</v>
      </c>
      <c r="H825" s="38">
        <v>40695</v>
      </c>
    </row>
    <row r="826" spans="1:8" x14ac:dyDescent="0.3">
      <c r="A826" s="37"/>
      <c r="B826" s="19"/>
      <c r="C826" s="19" t="s">
        <v>28</v>
      </c>
      <c r="D826" s="19" t="s">
        <v>29</v>
      </c>
      <c r="E826" s="20">
        <v>23244</v>
      </c>
      <c r="F826" s="20">
        <v>2980623</v>
      </c>
      <c r="G826" s="23">
        <v>20038</v>
      </c>
      <c r="H826" s="38">
        <v>40695</v>
      </c>
    </row>
    <row r="827" spans="1:8" x14ac:dyDescent="0.3">
      <c r="A827" s="37"/>
      <c r="B827" s="19"/>
      <c r="C827" s="19" t="s">
        <v>28</v>
      </c>
      <c r="D827" s="19" t="s">
        <v>29</v>
      </c>
      <c r="E827" s="20">
        <v>44767</v>
      </c>
      <c r="F827" s="20">
        <v>4970747</v>
      </c>
      <c r="G827" s="23">
        <v>20663</v>
      </c>
      <c r="H827" s="38">
        <v>40695</v>
      </c>
    </row>
    <row r="828" spans="1:8" x14ac:dyDescent="0.3">
      <c r="A828" s="37"/>
      <c r="B828" s="19"/>
      <c r="C828" s="19" t="s">
        <v>28</v>
      </c>
      <c r="D828" s="19" t="s">
        <v>29</v>
      </c>
      <c r="E828" s="20">
        <v>27168</v>
      </c>
      <c r="F828" s="20">
        <v>3072032</v>
      </c>
      <c r="G828" s="23">
        <v>20789</v>
      </c>
      <c r="H828" s="38">
        <v>40695</v>
      </c>
    </row>
    <row r="829" spans="1:8" x14ac:dyDescent="0.3">
      <c r="A829" s="37"/>
      <c r="B829" s="19"/>
      <c r="C829" s="19" t="s">
        <v>28</v>
      </c>
      <c r="D829" s="19" t="s">
        <v>29</v>
      </c>
      <c r="E829" s="20">
        <v>29383</v>
      </c>
      <c r="F829" s="20">
        <v>3239453.15</v>
      </c>
      <c r="G829" s="23">
        <v>20414</v>
      </c>
      <c r="H829" s="38">
        <v>40756</v>
      </c>
    </row>
    <row r="830" spans="1:8" x14ac:dyDescent="0.3">
      <c r="A830" s="37"/>
      <c r="B830" s="19"/>
      <c r="C830" s="19" t="s">
        <v>30</v>
      </c>
      <c r="D830" s="19" t="s">
        <v>29</v>
      </c>
      <c r="E830" s="20">
        <v>7080</v>
      </c>
      <c r="F830" s="20">
        <v>819125</v>
      </c>
      <c r="G830" s="23">
        <v>20170</v>
      </c>
      <c r="H830" s="38">
        <v>40544</v>
      </c>
    </row>
    <row r="831" spans="1:8" x14ac:dyDescent="0.3">
      <c r="A831" s="37"/>
      <c r="B831" s="19"/>
      <c r="C831" s="19" t="s">
        <v>30</v>
      </c>
      <c r="D831" s="19" t="s">
        <v>29</v>
      </c>
      <c r="E831" s="20">
        <v>6388</v>
      </c>
      <c r="F831" s="20">
        <v>740895</v>
      </c>
      <c r="G831" s="23">
        <v>20501</v>
      </c>
      <c r="H831" s="38">
        <v>40695</v>
      </c>
    </row>
    <row r="832" spans="1:8" x14ac:dyDescent="0.3">
      <c r="A832" s="37"/>
      <c r="B832" s="19"/>
      <c r="C832" s="19" t="s">
        <v>28</v>
      </c>
      <c r="D832" s="19" t="s">
        <v>29</v>
      </c>
      <c r="E832" s="20">
        <v>26367</v>
      </c>
      <c r="F832" s="20">
        <v>2878201</v>
      </c>
      <c r="G832" s="23">
        <v>19360</v>
      </c>
      <c r="H832" s="38">
        <v>40695</v>
      </c>
    </row>
    <row r="833" spans="1:8" x14ac:dyDescent="0.3">
      <c r="A833" s="37"/>
      <c r="B833" s="19"/>
      <c r="C833" s="19" t="s">
        <v>28</v>
      </c>
      <c r="D833" s="19" t="s">
        <v>29</v>
      </c>
      <c r="E833" s="20">
        <v>20284</v>
      </c>
      <c r="F833" s="20">
        <v>2392887.7000000002</v>
      </c>
      <c r="G833" s="23">
        <v>20454</v>
      </c>
      <c r="H833" s="38">
        <v>40787</v>
      </c>
    </row>
    <row r="834" spans="1:8" x14ac:dyDescent="0.3">
      <c r="A834" s="37"/>
      <c r="B834" s="19"/>
      <c r="C834" s="19" t="s">
        <v>28</v>
      </c>
      <c r="D834" s="19" t="s">
        <v>29</v>
      </c>
      <c r="E834" s="20">
        <v>42192</v>
      </c>
      <c r="F834" s="20">
        <v>4946510.3</v>
      </c>
      <c r="G834" s="23">
        <v>20575</v>
      </c>
      <c r="H834" s="38">
        <v>40664</v>
      </c>
    </row>
    <row r="835" spans="1:8" x14ac:dyDescent="0.3">
      <c r="A835" s="37"/>
      <c r="B835" s="19"/>
      <c r="C835" s="19" t="s">
        <v>28</v>
      </c>
      <c r="D835" s="19" t="s">
        <v>29</v>
      </c>
      <c r="E835" s="20">
        <v>26957</v>
      </c>
      <c r="F835" s="20">
        <v>3062220.33</v>
      </c>
      <c r="G835" s="23">
        <v>18791</v>
      </c>
      <c r="H835" s="38">
        <v>40848</v>
      </c>
    </row>
    <row r="836" spans="1:8" x14ac:dyDescent="0.3">
      <c r="A836" s="37"/>
      <c r="B836" s="19"/>
      <c r="C836" s="19" t="s">
        <v>28</v>
      </c>
      <c r="D836" s="19" t="s">
        <v>29</v>
      </c>
      <c r="E836" s="20">
        <v>13071</v>
      </c>
      <c r="F836" s="20">
        <v>1464878.12</v>
      </c>
      <c r="G836" s="23">
        <v>20455</v>
      </c>
      <c r="H836" s="38">
        <v>40725</v>
      </c>
    </row>
    <row r="837" spans="1:8" x14ac:dyDescent="0.3">
      <c r="A837" s="37"/>
      <c r="B837" s="19"/>
      <c r="C837" s="19" t="s">
        <v>28</v>
      </c>
      <c r="D837" s="19" t="s">
        <v>29</v>
      </c>
      <c r="E837" s="20">
        <v>60344</v>
      </c>
      <c r="F837" s="20">
        <v>7476927</v>
      </c>
      <c r="G837" s="23">
        <v>20485</v>
      </c>
      <c r="H837" s="38">
        <v>40575</v>
      </c>
    </row>
    <row r="838" spans="1:8" x14ac:dyDescent="0.3">
      <c r="A838" s="37"/>
      <c r="B838" s="19"/>
      <c r="C838" s="19" t="s">
        <v>28</v>
      </c>
      <c r="D838" s="19" t="s">
        <v>29</v>
      </c>
      <c r="E838" s="20">
        <v>21594</v>
      </c>
      <c r="F838" s="20">
        <v>2496932.52</v>
      </c>
      <c r="G838" s="23">
        <v>20576</v>
      </c>
      <c r="H838" s="38">
        <v>40725</v>
      </c>
    </row>
    <row r="839" spans="1:8" x14ac:dyDescent="0.3">
      <c r="A839" s="37"/>
      <c r="B839" s="19"/>
      <c r="C839" s="19" t="s">
        <v>28</v>
      </c>
      <c r="D839" s="19" t="s">
        <v>29</v>
      </c>
      <c r="E839" s="20">
        <v>93285</v>
      </c>
      <c r="F839" s="20">
        <v>10147765.9</v>
      </c>
      <c r="G839" s="23">
        <v>19996</v>
      </c>
      <c r="H839" s="38">
        <v>40878</v>
      </c>
    </row>
    <row r="840" spans="1:8" x14ac:dyDescent="0.3">
      <c r="A840" s="37"/>
      <c r="B840" s="19"/>
      <c r="C840" s="19" t="s">
        <v>28</v>
      </c>
      <c r="D840" s="19" t="s">
        <v>29</v>
      </c>
      <c r="E840" s="20">
        <v>13134</v>
      </c>
      <c r="F840" s="20">
        <v>1480019</v>
      </c>
      <c r="G840" s="23">
        <v>21033</v>
      </c>
      <c r="H840" s="38">
        <v>41000</v>
      </c>
    </row>
    <row r="841" spans="1:8" x14ac:dyDescent="0.3">
      <c r="A841" s="37"/>
      <c r="B841" s="19"/>
      <c r="C841" s="19" t="s">
        <v>28</v>
      </c>
      <c r="D841" s="19" t="s">
        <v>29</v>
      </c>
      <c r="E841" s="20">
        <v>24767</v>
      </c>
      <c r="F841" s="20">
        <v>2405703.4</v>
      </c>
      <c r="G841" s="23">
        <v>20864</v>
      </c>
      <c r="H841" s="38">
        <v>41061</v>
      </c>
    </row>
    <row r="842" spans="1:8" x14ac:dyDescent="0.3">
      <c r="A842" s="37"/>
      <c r="B842" s="19"/>
      <c r="C842" s="19" t="s">
        <v>28</v>
      </c>
      <c r="D842" s="19" t="s">
        <v>29</v>
      </c>
      <c r="E842" s="20">
        <v>8436</v>
      </c>
      <c r="F842" s="20">
        <v>550000</v>
      </c>
      <c r="G842" s="23">
        <v>16896</v>
      </c>
      <c r="H842" s="38">
        <v>41061</v>
      </c>
    </row>
    <row r="843" spans="1:8" x14ac:dyDescent="0.3">
      <c r="A843" s="37"/>
      <c r="B843" s="19"/>
      <c r="C843" s="19" t="s">
        <v>28</v>
      </c>
      <c r="D843" s="19" t="s">
        <v>29</v>
      </c>
      <c r="E843" s="20">
        <v>42616</v>
      </c>
      <c r="F843" s="20">
        <v>4309237.8499999996</v>
      </c>
      <c r="G843" s="23">
        <v>20912</v>
      </c>
      <c r="H843" s="38">
        <v>41091</v>
      </c>
    </row>
    <row r="844" spans="1:8" x14ac:dyDescent="0.3">
      <c r="A844" s="37"/>
      <c r="B844" s="19"/>
      <c r="C844" s="19" t="s">
        <v>28</v>
      </c>
      <c r="D844" s="19" t="s">
        <v>29</v>
      </c>
      <c r="E844" s="20">
        <v>8981</v>
      </c>
      <c r="F844" s="20">
        <v>936811.05</v>
      </c>
      <c r="G844" s="23">
        <v>22714</v>
      </c>
      <c r="H844" s="38">
        <v>41091</v>
      </c>
    </row>
    <row r="845" spans="1:8" x14ac:dyDescent="0.3">
      <c r="A845" s="37"/>
      <c r="B845" s="19"/>
      <c r="C845" s="19" t="s">
        <v>28</v>
      </c>
      <c r="D845" s="19" t="s">
        <v>29</v>
      </c>
      <c r="E845" s="20">
        <v>23350</v>
      </c>
      <c r="F845" s="20">
        <v>2411574.7999999998</v>
      </c>
      <c r="G845" s="23">
        <v>20044</v>
      </c>
      <c r="H845" s="38">
        <v>41091</v>
      </c>
    </row>
    <row r="846" spans="1:8" x14ac:dyDescent="0.3">
      <c r="A846" s="37"/>
      <c r="B846" s="19"/>
      <c r="C846" s="19" t="s">
        <v>28</v>
      </c>
      <c r="D846" s="19" t="s">
        <v>29</v>
      </c>
      <c r="E846" s="20">
        <v>15358</v>
      </c>
      <c r="F846" s="20">
        <v>1712351.8</v>
      </c>
      <c r="G846" s="23">
        <v>19277</v>
      </c>
      <c r="H846" s="38">
        <v>41214</v>
      </c>
    </row>
    <row r="847" spans="1:8" x14ac:dyDescent="0.3">
      <c r="A847" s="37"/>
      <c r="B847" s="19"/>
      <c r="C847" s="19" t="s">
        <v>30</v>
      </c>
      <c r="D847" s="19" t="s">
        <v>29</v>
      </c>
      <c r="E847" s="20">
        <v>18996</v>
      </c>
      <c r="F847" s="20">
        <v>2000000</v>
      </c>
      <c r="G847" s="23">
        <v>20238</v>
      </c>
      <c r="H847" s="38">
        <v>41214</v>
      </c>
    </row>
    <row r="848" spans="1:8" x14ac:dyDescent="0.3">
      <c r="A848" s="37"/>
      <c r="B848" s="19"/>
      <c r="C848" s="19" t="s">
        <v>30</v>
      </c>
      <c r="D848" s="19" t="s">
        <v>29</v>
      </c>
      <c r="E848" s="20">
        <v>13253</v>
      </c>
      <c r="F848" s="20">
        <v>1442828.5</v>
      </c>
      <c r="G848" s="23">
        <v>19351</v>
      </c>
      <c r="H848" s="38">
        <v>41275</v>
      </c>
    </row>
    <row r="849" spans="1:8" x14ac:dyDescent="0.3">
      <c r="A849" s="37"/>
      <c r="B849" s="19"/>
      <c r="C849" s="19" t="s">
        <v>28</v>
      </c>
      <c r="D849" s="19" t="s">
        <v>29</v>
      </c>
      <c r="E849" s="20">
        <v>17073</v>
      </c>
      <c r="F849" s="20">
        <v>1922146.65</v>
      </c>
      <c r="G849" s="23">
        <v>19360</v>
      </c>
      <c r="H849" s="38">
        <v>41275</v>
      </c>
    </row>
    <row r="850" spans="1:8" x14ac:dyDescent="0.3">
      <c r="A850" s="37"/>
      <c r="B850" s="19"/>
      <c r="C850" s="19" t="s">
        <v>30</v>
      </c>
      <c r="D850" s="19" t="s">
        <v>29</v>
      </c>
      <c r="E850" s="20">
        <v>58757</v>
      </c>
      <c r="F850" s="20">
        <v>6000000</v>
      </c>
      <c r="G850" s="23">
        <v>22743</v>
      </c>
      <c r="H850" s="38">
        <v>41275</v>
      </c>
    </row>
    <row r="851" spans="1:8" x14ac:dyDescent="0.3">
      <c r="A851" s="37"/>
      <c r="B851" s="19"/>
      <c r="C851" s="19" t="s">
        <v>28</v>
      </c>
      <c r="D851" s="19" t="s">
        <v>29</v>
      </c>
      <c r="E851" s="20">
        <v>45281</v>
      </c>
      <c r="F851" s="20">
        <v>4191410.8</v>
      </c>
      <c r="G851" s="23">
        <v>19376</v>
      </c>
      <c r="H851" s="38">
        <v>41306</v>
      </c>
    </row>
    <row r="852" spans="1:8" x14ac:dyDescent="0.3">
      <c r="A852" s="37"/>
      <c r="B852" s="19"/>
      <c r="C852" s="19" t="s">
        <v>30</v>
      </c>
      <c r="D852" s="19" t="s">
        <v>29</v>
      </c>
      <c r="E852" s="20">
        <v>29601</v>
      </c>
      <c r="F852" s="20">
        <v>3018826</v>
      </c>
      <c r="G852" s="23">
        <v>22599</v>
      </c>
      <c r="H852" s="38">
        <v>41306</v>
      </c>
    </row>
    <row r="853" spans="1:8" x14ac:dyDescent="0.3">
      <c r="A853" s="37"/>
      <c r="B853" s="19"/>
      <c r="C853" s="19" t="s">
        <v>28</v>
      </c>
      <c r="D853" s="19" t="s">
        <v>29</v>
      </c>
      <c r="E853" s="20">
        <v>26462</v>
      </c>
      <c r="F853" s="20">
        <v>2739566.4</v>
      </c>
      <c r="G853" s="23">
        <v>21571</v>
      </c>
      <c r="H853" s="38">
        <v>41334</v>
      </c>
    </row>
    <row r="854" spans="1:8" x14ac:dyDescent="0.3">
      <c r="A854" s="37"/>
      <c r="B854" s="19"/>
      <c r="C854" s="19" t="s">
        <v>28</v>
      </c>
      <c r="D854" s="19" t="s">
        <v>29</v>
      </c>
      <c r="E854" s="20">
        <v>27979</v>
      </c>
      <c r="F854" s="20">
        <v>2798066</v>
      </c>
      <c r="G854" s="23">
        <v>21186</v>
      </c>
      <c r="H854" s="38">
        <v>41334</v>
      </c>
    </row>
    <row r="855" spans="1:8" x14ac:dyDescent="0.3">
      <c r="A855" s="37"/>
      <c r="B855" s="19"/>
      <c r="C855" s="19" t="s">
        <v>28</v>
      </c>
      <c r="D855" s="19" t="s">
        <v>29</v>
      </c>
      <c r="E855" s="20">
        <v>30179</v>
      </c>
      <c r="F855" s="20">
        <v>3475217.45</v>
      </c>
      <c r="G855" s="23">
        <v>22282</v>
      </c>
      <c r="H855" s="38">
        <v>41122</v>
      </c>
    </row>
    <row r="856" spans="1:8" x14ac:dyDescent="0.3">
      <c r="A856" s="37"/>
      <c r="B856" s="19"/>
      <c r="C856" s="19" t="s">
        <v>30</v>
      </c>
      <c r="D856" s="19" t="s">
        <v>29</v>
      </c>
      <c r="E856" s="20">
        <v>3536</v>
      </c>
      <c r="F856" s="20">
        <v>379048.57</v>
      </c>
      <c r="G856" s="23">
        <v>20887</v>
      </c>
      <c r="H856" s="38">
        <v>41334</v>
      </c>
    </row>
    <row r="857" spans="1:8" x14ac:dyDescent="0.3">
      <c r="A857" s="37"/>
      <c r="B857" s="19"/>
      <c r="C857" s="19" t="s">
        <v>28</v>
      </c>
      <c r="D857" s="19" t="s">
        <v>29</v>
      </c>
      <c r="E857" s="20">
        <v>107897</v>
      </c>
      <c r="F857" s="20">
        <v>13753962</v>
      </c>
      <c r="G857" s="23">
        <v>22705</v>
      </c>
      <c r="H857" s="38">
        <v>41334</v>
      </c>
    </row>
    <row r="858" spans="1:8" x14ac:dyDescent="0.3">
      <c r="A858" s="37"/>
      <c r="B858" s="19"/>
      <c r="C858" s="19" t="s">
        <v>28</v>
      </c>
      <c r="D858" s="19" t="s">
        <v>29</v>
      </c>
      <c r="E858" s="20">
        <v>21672</v>
      </c>
      <c r="F858" s="20">
        <v>2295146</v>
      </c>
      <c r="G858" s="23">
        <v>22776</v>
      </c>
      <c r="H858" s="38">
        <v>41306</v>
      </c>
    </row>
    <row r="859" spans="1:8" x14ac:dyDescent="0.3">
      <c r="A859" s="37"/>
      <c r="B859" s="19"/>
      <c r="C859" s="19" t="s">
        <v>30</v>
      </c>
      <c r="D859" s="19" t="s">
        <v>29</v>
      </c>
      <c r="E859" s="20">
        <v>135452</v>
      </c>
      <c r="F859" s="20">
        <v>14031706</v>
      </c>
      <c r="G859" s="23">
        <v>22896</v>
      </c>
      <c r="H859" s="38">
        <v>41395</v>
      </c>
    </row>
    <row r="860" spans="1:8" x14ac:dyDescent="0.3">
      <c r="A860" s="37"/>
      <c r="B860" s="19"/>
      <c r="C860" s="19" t="s">
        <v>30</v>
      </c>
      <c r="D860" s="19" t="s">
        <v>29</v>
      </c>
      <c r="E860" s="20">
        <v>62365</v>
      </c>
      <c r="F860" s="20">
        <v>6745895.8499999996</v>
      </c>
      <c r="G860" s="23">
        <v>21596</v>
      </c>
      <c r="H860" s="38">
        <v>41395</v>
      </c>
    </row>
    <row r="861" spans="1:8" x14ac:dyDescent="0.3">
      <c r="A861" s="37"/>
      <c r="B861" s="19"/>
      <c r="C861" s="19" t="s">
        <v>28</v>
      </c>
      <c r="D861" s="19" t="s">
        <v>29</v>
      </c>
      <c r="E861" s="20">
        <v>68977</v>
      </c>
      <c r="F861" s="20">
        <v>7351007.4299999997</v>
      </c>
      <c r="G861" s="23">
        <v>22336</v>
      </c>
      <c r="H861" s="38">
        <v>41395</v>
      </c>
    </row>
    <row r="862" spans="1:8" x14ac:dyDescent="0.3">
      <c r="A862" s="37"/>
      <c r="B862" s="19"/>
      <c r="C862" s="19" t="s">
        <v>28</v>
      </c>
      <c r="D862" s="19" t="s">
        <v>29</v>
      </c>
      <c r="E862" s="20">
        <v>63113</v>
      </c>
      <c r="F862" s="20">
        <v>6651895.5300000003</v>
      </c>
      <c r="G862" s="23">
        <v>21323</v>
      </c>
      <c r="H862" s="38">
        <v>41395</v>
      </c>
    </row>
    <row r="863" spans="1:8" x14ac:dyDescent="0.3">
      <c r="A863" s="37"/>
      <c r="B863" s="19"/>
      <c r="C863" s="19" t="s">
        <v>28</v>
      </c>
      <c r="D863" s="19" t="s">
        <v>29</v>
      </c>
      <c r="E863" s="20">
        <v>54900</v>
      </c>
      <c r="F863" s="20">
        <v>5897540</v>
      </c>
      <c r="G863" s="23">
        <v>21251</v>
      </c>
      <c r="H863" s="38">
        <v>41395</v>
      </c>
    </row>
    <row r="864" spans="1:8" x14ac:dyDescent="0.3">
      <c r="A864" s="37"/>
      <c r="B864" s="19"/>
      <c r="C864" s="19" t="s">
        <v>30</v>
      </c>
      <c r="D864" s="19" t="s">
        <v>29</v>
      </c>
      <c r="E864" s="20">
        <v>6757</v>
      </c>
      <c r="F864" s="20">
        <v>700000</v>
      </c>
      <c r="G864" s="23">
        <v>19209</v>
      </c>
      <c r="H864" s="38">
        <v>41395</v>
      </c>
    </row>
    <row r="865" spans="1:8" x14ac:dyDescent="0.3">
      <c r="A865" s="37"/>
      <c r="B865" s="19"/>
      <c r="C865" s="19" t="s">
        <v>30</v>
      </c>
      <c r="D865" s="19" t="s">
        <v>29</v>
      </c>
      <c r="E865" s="20">
        <v>54173</v>
      </c>
      <c r="F865" s="20">
        <v>5866299.4000000004</v>
      </c>
      <c r="G865" s="23">
        <v>22895</v>
      </c>
      <c r="H865" s="38">
        <v>41395</v>
      </c>
    </row>
    <row r="866" spans="1:8" x14ac:dyDescent="0.3">
      <c r="A866" s="37"/>
      <c r="B866" s="19"/>
      <c r="C866" s="19" t="s">
        <v>30</v>
      </c>
      <c r="D866" s="19" t="s">
        <v>29</v>
      </c>
      <c r="E866" s="20">
        <v>44092</v>
      </c>
      <c r="F866" s="20">
        <v>4906606.3</v>
      </c>
      <c r="G866" s="23">
        <v>22995</v>
      </c>
      <c r="H866" s="38">
        <v>41395</v>
      </c>
    </row>
    <row r="867" spans="1:8" x14ac:dyDescent="0.3">
      <c r="A867" s="37"/>
      <c r="B867" s="19"/>
      <c r="C867" s="19" t="s">
        <v>30</v>
      </c>
      <c r="D867" s="19" t="s">
        <v>29</v>
      </c>
      <c r="E867" s="20">
        <v>16228</v>
      </c>
      <c r="F867" s="20">
        <v>1806408.5</v>
      </c>
      <c r="G867" s="23">
        <v>22201</v>
      </c>
      <c r="H867" s="38">
        <v>41426</v>
      </c>
    </row>
    <row r="868" spans="1:8" x14ac:dyDescent="0.3">
      <c r="A868" s="37"/>
      <c r="B868" s="19"/>
      <c r="C868" s="19" t="s">
        <v>28</v>
      </c>
      <c r="D868" s="19" t="s">
        <v>29</v>
      </c>
      <c r="E868" s="20">
        <v>39899</v>
      </c>
      <c r="F868" s="20">
        <v>4449304</v>
      </c>
      <c r="G868" s="23">
        <v>20462</v>
      </c>
      <c r="H868" s="38">
        <v>41426</v>
      </c>
    </row>
    <row r="869" spans="1:8" x14ac:dyDescent="0.3">
      <c r="A869" s="37"/>
      <c r="B869" s="19"/>
      <c r="C869" s="19" t="s">
        <v>30</v>
      </c>
      <c r="D869" s="19" t="s">
        <v>29</v>
      </c>
      <c r="E869" s="20">
        <v>13639</v>
      </c>
      <c r="F869" s="20">
        <v>1473783.25</v>
      </c>
      <c r="G869" s="23">
        <v>18994</v>
      </c>
      <c r="H869" s="38">
        <v>41306</v>
      </c>
    </row>
    <row r="870" spans="1:8" x14ac:dyDescent="0.3">
      <c r="A870" s="37"/>
      <c r="B870" s="19"/>
      <c r="C870" s="19" t="s">
        <v>30</v>
      </c>
      <c r="D870" s="19" t="s">
        <v>29</v>
      </c>
      <c r="E870" s="20">
        <v>53148</v>
      </c>
      <c r="F870" s="20">
        <v>5768981</v>
      </c>
      <c r="G870" s="23">
        <v>22455</v>
      </c>
      <c r="H870" s="38">
        <v>41426</v>
      </c>
    </row>
    <row r="871" spans="1:8" x14ac:dyDescent="0.3">
      <c r="A871" s="37"/>
      <c r="B871" s="19"/>
      <c r="C871" s="19" t="s">
        <v>30</v>
      </c>
      <c r="D871" s="19" t="s">
        <v>29</v>
      </c>
      <c r="E871" s="20">
        <v>18557</v>
      </c>
      <c r="F871" s="20">
        <v>2115272.7000000002</v>
      </c>
      <c r="G871" s="23">
        <v>22016</v>
      </c>
      <c r="H871" s="38">
        <v>41365</v>
      </c>
    </row>
    <row r="872" spans="1:8" x14ac:dyDescent="0.3">
      <c r="A872" s="37"/>
      <c r="B872" s="19"/>
      <c r="C872" s="19" t="s">
        <v>28</v>
      </c>
      <c r="D872" s="19" t="s">
        <v>29</v>
      </c>
      <c r="E872" s="20">
        <v>9845</v>
      </c>
      <c r="F872" s="20">
        <v>1004301</v>
      </c>
      <c r="G872" s="23">
        <v>20455</v>
      </c>
      <c r="H872" s="38">
        <v>41456</v>
      </c>
    </row>
    <row r="873" spans="1:8" x14ac:dyDescent="0.3">
      <c r="A873" s="37"/>
      <c r="B873" s="19"/>
      <c r="C873" s="19" t="s">
        <v>28</v>
      </c>
      <c r="D873" s="19" t="s">
        <v>29</v>
      </c>
      <c r="E873" s="20">
        <v>50894</v>
      </c>
      <c r="F873" s="20">
        <v>5489645.8499999996</v>
      </c>
      <c r="G873" s="23">
        <v>21490</v>
      </c>
      <c r="H873" s="38">
        <v>41456</v>
      </c>
    </row>
    <row r="874" spans="1:8" x14ac:dyDescent="0.3">
      <c r="A874" s="37"/>
      <c r="B874" s="19"/>
      <c r="C874" s="19" t="s">
        <v>28</v>
      </c>
      <c r="D874" s="19" t="s">
        <v>29</v>
      </c>
      <c r="E874" s="20">
        <v>13625</v>
      </c>
      <c r="F874" s="20">
        <v>1700000</v>
      </c>
      <c r="G874" s="23">
        <v>23098</v>
      </c>
      <c r="H874" s="38">
        <v>41456</v>
      </c>
    </row>
    <row r="875" spans="1:8" x14ac:dyDescent="0.3">
      <c r="A875" s="37"/>
      <c r="B875" s="19"/>
      <c r="C875" s="19" t="s">
        <v>28</v>
      </c>
      <c r="D875" s="19" t="s">
        <v>29</v>
      </c>
      <c r="E875" s="20">
        <v>109111</v>
      </c>
      <c r="F875" s="20">
        <v>10049602.35</v>
      </c>
      <c r="G875" s="23">
        <v>17688</v>
      </c>
      <c r="H875" s="38">
        <v>41456</v>
      </c>
    </row>
    <row r="876" spans="1:8" x14ac:dyDescent="0.3">
      <c r="A876" s="37"/>
      <c r="B876" s="19"/>
      <c r="C876" s="19" t="s">
        <v>28</v>
      </c>
      <c r="D876" s="19" t="s">
        <v>29</v>
      </c>
      <c r="E876" s="20">
        <v>33898</v>
      </c>
      <c r="F876" s="20">
        <v>2986227</v>
      </c>
      <c r="G876" s="23">
        <v>16803</v>
      </c>
      <c r="H876" s="38">
        <v>41487</v>
      </c>
    </row>
    <row r="877" spans="1:8" x14ac:dyDescent="0.3">
      <c r="A877" s="37"/>
      <c r="B877" s="19"/>
      <c r="C877" s="19" t="s">
        <v>28</v>
      </c>
      <c r="D877" s="19" t="s">
        <v>29</v>
      </c>
      <c r="E877" s="20">
        <v>40162</v>
      </c>
      <c r="F877" s="20">
        <v>6000000</v>
      </c>
      <c r="G877" s="23">
        <v>16231</v>
      </c>
      <c r="H877" s="38">
        <v>41487</v>
      </c>
    </row>
    <row r="878" spans="1:8" x14ac:dyDescent="0.3">
      <c r="A878" s="37"/>
      <c r="B878" s="19"/>
      <c r="C878" s="19" t="s">
        <v>28</v>
      </c>
      <c r="D878" s="19" t="s">
        <v>29</v>
      </c>
      <c r="E878" s="20">
        <v>42457</v>
      </c>
      <c r="F878" s="20">
        <v>4723773.82</v>
      </c>
      <c r="G878" s="23">
        <v>21325</v>
      </c>
      <c r="H878" s="38">
        <v>41487</v>
      </c>
    </row>
    <row r="879" spans="1:8" x14ac:dyDescent="0.3">
      <c r="A879" s="37"/>
      <c r="B879" s="19"/>
      <c r="C879" s="19" t="s">
        <v>28</v>
      </c>
      <c r="D879" s="19" t="s">
        <v>29</v>
      </c>
      <c r="E879" s="20">
        <v>99709</v>
      </c>
      <c r="F879" s="20">
        <v>10698882.970000001</v>
      </c>
      <c r="G879" s="23">
        <v>21454</v>
      </c>
      <c r="H879" s="38">
        <v>41487</v>
      </c>
    </row>
    <row r="880" spans="1:8" x14ac:dyDescent="0.3">
      <c r="A880" s="37"/>
      <c r="B880" s="19"/>
      <c r="C880" s="19" t="s">
        <v>28</v>
      </c>
      <c r="D880" s="19" t="s">
        <v>29</v>
      </c>
      <c r="E880" s="20">
        <v>37082</v>
      </c>
      <c r="F880" s="20">
        <v>4258556.8600000003</v>
      </c>
      <c r="G880" s="23">
        <v>21182</v>
      </c>
      <c r="H880" s="38">
        <v>41487</v>
      </c>
    </row>
    <row r="881" spans="1:8" x14ac:dyDescent="0.3">
      <c r="A881" s="37"/>
      <c r="B881" s="19"/>
      <c r="C881" s="19" t="s">
        <v>28</v>
      </c>
      <c r="D881" s="19" t="s">
        <v>29</v>
      </c>
      <c r="E881" s="20">
        <v>73915</v>
      </c>
      <c r="F881" s="20">
        <v>8083790.0499999998</v>
      </c>
      <c r="G881" s="23">
        <v>22904</v>
      </c>
      <c r="H881" s="38">
        <v>41487</v>
      </c>
    </row>
    <row r="882" spans="1:8" x14ac:dyDescent="0.3">
      <c r="A882" s="37"/>
      <c r="B882" s="19"/>
      <c r="C882" s="19" t="s">
        <v>28</v>
      </c>
      <c r="D882" s="19" t="s">
        <v>29</v>
      </c>
      <c r="E882" s="20">
        <v>31354</v>
      </c>
      <c r="F882" s="20">
        <v>3358062</v>
      </c>
      <c r="G882" s="23">
        <v>20467</v>
      </c>
      <c r="H882" s="38">
        <v>41487</v>
      </c>
    </row>
    <row r="883" spans="1:8" x14ac:dyDescent="0.3">
      <c r="A883" s="37"/>
      <c r="B883" s="19"/>
      <c r="C883" s="19" t="s">
        <v>28</v>
      </c>
      <c r="D883" s="19" t="s">
        <v>29</v>
      </c>
      <c r="E883" s="20">
        <v>15099</v>
      </c>
      <c r="F883" s="20">
        <v>3137569</v>
      </c>
      <c r="G883" s="23">
        <v>19195</v>
      </c>
      <c r="H883" s="38">
        <v>41579</v>
      </c>
    </row>
    <row r="884" spans="1:8" x14ac:dyDescent="0.3">
      <c r="A884" s="37"/>
      <c r="B884" s="19"/>
      <c r="C884" s="19" t="s">
        <v>28</v>
      </c>
      <c r="D884" s="19" t="s">
        <v>29</v>
      </c>
      <c r="E884" s="20">
        <v>9272</v>
      </c>
      <c r="F884" s="20">
        <v>1270825.3899999999</v>
      </c>
      <c r="G884" s="23">
        <v>21246</v>
      </c>
      <c r="H884" s="38">
        <v>41671</v>
      </c>
    </row>
    <row r="885" spans="1:8" x14ac:dyDescent="0.3">
      <c r="A885" s="37"/>
      <c r="B885" s="19"/>
      <c r="C885" s="19" t="s">
        <v>30</v>
      </c>
      <c r="D885" s="19" t="s">
        <v>29</v>
      </c>
      <c r="E885" s="20">
        <v>26131</v>
      </c>
      <c r="F885" s="20">
        <v>3642832.33</v>
      </c>
      <c r="G885" s="23">
        <v>21436</v>
      </c>
      <c r="H885" s="38">
        <v>41671</v>
      </c>
    </row>
    <row r="886" spans="1:8" x14ac:dyDescent="0.3">
      <c r="A886" s="37"/>
      <c r="B886" s="19"/>
      <c r="C886" s="19" t="s">
        <v>30</v>
      </c>
      <c r="D886" s="19" t="s">
        <v>29</v>
      </c>
      <c r="E886" s="20">
        <v>7423</v>
      </c>
      <c r="F886" s="20">
        <v>1050661.8700000001</v>
      </c>
      <c r="G886" s="23">
        <v>21543</v>
      </c>
      <c r="H886" s="38">
        <v>41671</v>
      </c>
    </row>
    <row r="887" spans="1:8" x14ac:dyDescent="0.3">
      <c r="A887" s="37"/>
      <c r="B887" s="19"/>
      <c r="C887" s="19" t="s">
        <v>30</v>
      </c>
      <c r="D887" s="19" t="s">
        <v>29</v>
      </c>
      <c r="E887" s="20">
        <v>8207</v>
      </c>
      <c r="F887" s="20">
        <v>1032612.8</v>
      </c>
      <c r="G887" s="23">
        <v>21452</v>
      </c>
      <c r="H887" s="38">
        <v>41699</v>
      </c>
    </row>
    <row r="888" spans="1:8" x14ac:dyDescent="0.3">
      <c r="A888" s="37"/>
      <c r="B888" s="19"/>
      <c r="C888" s="19" t="s">
        <v>30</v>
      </c>
      <c r="D888" s="19" t="s">
        <v>29</v>
      </c>
      <c r="E888" s="20">
        <v>47149</v>
      </c>
      <c r="F888" s="20">
        <v>4800000</v>
      </c>
      <c r="G888" s="23">
        <v>16697</v>
      </c>
      <c r="H888" s="38">
        <v>41730</v>
      </c>
    </row>
    <row r="889" spans="1:8" x14ac:dyDescent="0.3">
      <c r="A889" s="37"/>
      <c r="B889" s="19"/>
      <c r="C889" s="19" t="s">
        <v>28</v>
      </c>
      <c r="D889" s="19" t="s">
        <v>29</v>
      </c>
      <c r="E889" s="20">
        <v>147721</v>
      </c>
      <c r="F889" s="20">
        <v>15087599.369999999</v>
      </c>
      <c r="G889" s="23">
        <v>19969</v>
      </c>
      <c r="H889" s="38">
        <v>41760</v>
      </c>
    </row>
    <row r="890" spans="1:8" x14ac:dyDescent="0.3">
      <c r="A890" s="37"/>
      <c r="B890" s="19"/>
      <c r="C890" s="19" t="s">
        <v>30</v>
      </c>
      <c r="D890" s="19" t="s">
        <v>29</v>
      </c>
      <c r="E890" s="20">
        <v>210242</v>
      </c>
      <c r="F890" s="20">
        <v>20168209</v>
      </c>
      <c r="G890" s="23">
        <v>20401</v>
      </c>
      <c r="H890" s="38">
        <v>41760</v>
      </c>
    </row>
    <row r="891" spans="1:8" x14ac:dyDescent="0.3">
      <c r="A891" s="37"/>
      <c r="B891" s="19"/>
      <c r="C891" s="19" t="s">
        <v>30</v>
      </c>
      <c r="D891" s="19" t="s">
        <v>29</v>
      </c>
      <c r="E891" s="20">
        <v>165410</v>
      </c>
      <c r="F891" s="20">
        <v>15648666</v>
      </c>
      <c r="G891" s="23">
        <v>19985</v>
      </c>
      <c r="H891" s="38">
        <v>41760</v>
      </c>
    </row>
    <row r="892" spans="1:8" x14ac:dyDescent="0.3">
      <c r="A892" s="37"/>
      <c r="B892" s="19"/>
      <c r="C892" s="19" t="s">
        <v>28</v>
      </c>
      <c r="D892" s="19" t="s">
        <v>29</v>
      </c>
      <c r="E892" s="20">
        <v>71180</v>
      </c>
      <c r="F892" s="20">
        <v>7387839</v>
      </c>
      <c r="G892" s="23">
        <v>22456</v>
      </c>
      <c r="H892" s="38">
        <v>41760</v>
      </c>
    </row>
    <row r="893" spans="1:8" x14ac:dyDescent="0.3">
      <c r="A893" s="37"/>
      <c r="B893" s="19"/>
      <c r="C893" s="19" t="s">
        <v>30</v>
      </c>
      <c r="D893" s="19" t="s">
        <v>29</v>
      </c>
      <c r="E893" s="20">
        <v>68821</v>
      </c>
      <c r="F893" s="20">
        <v>6545071</v>
      </c>
      <c r="G893" s="23">
        <v>22538</v>
      </c>
      <c r="H893" s="38">
        <v>41760</v>
      </c>
    </row>
    <row r="894" spans="1:8" x14ac:dyDescent="0.3">
      <c r="A894" s="37"/>
      <c r="B894" s="19"/>
      <c r="C894" s="19" t="s">
        <v>28</v>
      </c>
      <c r="D894" s="19" t="s">
        <v>29</v>
      </c>
      <c r="E894" s="20">
        <v>68659</v>
      </c>
      <c r="F894" s="20">
        <v>7134801</v>
      </c>
      <c r="G894" s="23">
        <v>22647</v>
      </c>
      <c r="H894" s="38">
        <v>41760</v>
      </c>
    </row>
    <row r="895" spans="1:8" x14ac:dyDescent="0.3">
      <c r="A895" s="37"/>
      <c r="B895" s="19"/>
      <c r="C895" s="19" t="s">
        <v>30</v>
      </c>
      <c r="D895" s="19" t="s">
        <v>29</v>
      </c>
      <c r="E895" s="20">
        <v>44048</v>
      </c>
      <c r="F895" s="20">
        <v>4266285.6500000004</v>
      </c>
      <c r="G895" s="23">
        <v>20748</v>
      </c>
      <c r="H895" s="38">
        <v>41760</v>
      </c>
    </row>
    <row r="896" spans="1:8" x14ac:dyDescent="0.3">
      <c r="A896" s="37"/>
      <c r="B896" s="19"/>
      <c r="C896" s="19" t="s">
        <v>30</v>
      </c>
      <c r="D896" s="19" t="s">
        <v>29</v>
      </c>
      <c r="E896" s="20">
        <v>40587</v>
      </c>
      <c r="F896" s="20">
        <v>3999934.51</v>
      </c>
      <c r="G896" s="23">
        <v>21786</v>
      </c>
      <c r="H896" s="38">
        <v>41760</v>
      </c>
    </row>
    <row r="897" spans="1:8" x14ac:dyDescent="0.3">
      <c r="A897" s="37"/>
      <c r="B897" s="19"/>
      <c r="C897" s="19" t="s">
        <v>28</v>
      </c>
      <c r="D897" s="19" t="s">
        <v>29</v>
      </c>
      <c r="E897" s="20">
        <v>82551</v>
      </c>
      <c r="F897" s="20">
        <v>7706372.2000000002</v>
      </c>
      <c r="G897" s="23">
        <v>20661</v>
      </c>
      <c r="H897" s="38">
        <v>41760</v>
      </c>
    </row>
    <row r="898" spans="1:8" x14ac:dyDescent="0.3">
      <c r="A898" s="37"/>
      <c r="B898" s="19"/>
      <c r="C898" s="19" t="s">
        <v>28</v>
      </c>
      <c r="D898" s="19" t="s">
        <v>29</v>
      </c>
      <c r="E898" s="20">
        <v>70000</v>
      </c>
      <c r="F898" s="20">
        <v>6636811</v>
      </c>
      <c r="G898" s="23">
        <v>22679</v>
      </c>
      <c r="H898" s="38">
        <v>41760</v>
      </c>
    </row>
    <row r="899" spans="1:8" x14ac:dyDescent="0.3">
      <c r="A899" s="37"/>
      <c r="B899" s="19"/>
      <c r="C899" s="19" t="s">
        <v>30</v>
      </c>
      <c r="D899" s="19" t="s">
        <v>29</v>
      </c>
      <c r="E899" s="20">
        <v>78026</v>
      </c>
      <c r="F899" s="20">
        <v>7883913</v>
      </c>
      <c r="G899" s="23">
        <v>23350</v>
      </c>
      <c r="H899" s="38">
        <v>41760</v>
      </c>
    </row>
    <row r="900" spans="1:8" x14ac:dyDescent="0.3">
      <c r="A900" s="37"/>
      <c r="B900" s="19"/>
      <c r="C900" s="19" t="s">
        <v>30</v>
      </c>
      <c r="D900" s="19" t="s">
        <v>29</v>
      </c>
      <c r="E900" s="20">
        <v>41492</v>
      </c>
      <c r="F900" s="20">
        <v>4048106</v>
      </c>
      <c r="G900" s="23">
        <v>20024</v>
      </c>
      <c r="H900" s="38">
        <v>41760</v>
      </c>
    </row>
    <row r="901" spans="1:8" x14ac:dyDescent="0.3">
      <c r="A901" s="37"/>
      <c r="B901" s="19"/>
      <c r="C901" s="19" t="s">
        <v>30</v>
      </c>
      <c r="D901" s="19" t="s">
        <v>29</v>
      </c>
      <c r="E901" s="20">
        <v>91117</v>
      </c>
      <c r="F901" s="20">
        <v>8869172</v>
      </c>
      <c r="G901" s="23">
        <v>19999</v>
      </c>
      <c r="H901" s="38">
        <v>41760</v>
      </c>
    </row>
    <row r="902" spans="1:8" x14ac:dyDescent="0.3">
      <c r="A902" s="37"/>
      <c r="B902" s="19"/>
      <c r="C902" s="19" t="s">
        <v>30</v>
      </c>
      <c r="D902" s="19" t="s">
        <v>29</v>
      </c>
      <c r="E902" s="20">
        <v>87846</v>
      </c>
      <c r="F902" s="20">
        <v>8766843</v>
      </c>
      <c r="G902" s="23">
        <v>21491</v>
      </c>
      <c r="H902" s="38">
        <v>41760</v>
      </c>
    </row>
    <row r="903" spans="1:8" x14ac:dyDescent="0.3">
      <c r="A903" s="37"/>
      <c r="B903" s="19"/>
      <c r="C903" s="19" t="s">
        <v>28</v>
      </c>
      <c r="D903" s="19" t="s">
        <v>29</v>
      </c>
      <c r="E903" s="20">
        <v>85578</v>
      </c>
      <c r="F903" s="20">
        <v>8862567</v>
      </c>
      <c r="G903" s="23">
        <v>20641</v>
      </c>
      <c r="H903" s="38">
        <v>41760</v>
      </c>
    </row>
    <row r="904" spans="1:8" x14ac:dyDescent="0.3">
      <c r="A904" s="37"/>
      <c r="B904" s="19"/>
      <c r="C904" s="19" t="s">
        <v>30</v>
      </c>
      <c r="D904" s="19" t="s">
        <v>29</v>
      </c>
      <c r="E904" s="20">
        <v>85455</v>
      </c>
      <c r="F904" s="20">
        <v>8428303</v>
      </c>
      <c r="G904" s="23">
        <v>21047</v>
      </c>
      <c r="H904" s="38">
        <v>41760</v>
      </c>
    </row>
    <row r="905" spans="1:8" x14ac:dyDescent="0.3">
      <c r="A905" s="37"/>
      <c r="B905" s="19"/>
      <c r="C905" s="19" t="s">
        <v>30</v>
      </c>
      <c r="D905" s="19" t="s">
        <v>29</v>
      </c>
      <c r="E905" s="20">
        <v>50450</v>
      </c>
      <c r="F905" s="20">
        <v>4993983</v>
      </c>
      <c r="G905" s="23">
        <v>22912</v>
      </c>
      <c r="H905" s="38">
        <v>41760</v>
      </c>
    </row>
    <row r="906" spans="1:8" x14ac:dyDescent="0.3">
      <c r="A906" s="37"/>
      <c r="B906" s="19"/>
      <c r="C906" s="19" t="s">
        <v>28</v>
      </c>
      <c r="D906" s="19" t="s">
        <v>29</v>
      </c>
      <c r="E906" s="20">
        <v>103202</v>
      </c>
      <c r="F906" s="20">
        <v>10667852</v>
      </c>
      <c r="G906" s="23">
        <v>21370</v>
      </c>
      <c r="H906" s="38">
        <v>41760</v>
      </c>
    </row>
    <row r="907" spans="1:8" x14ac:dyDescent="0.3">
      <c r="A907" s="37"/>
      <c r="B907" s="19"/>
      <c r="C907" s="19" t="s">
        <v>30</v>
      </c>
      <c r="D907" s="19" t="s">
        <v>29</v>
      </c>
      <c r="E907" s="20">
        <v>87254</v>
      </c>
      <c r="F907" s="20">
        <v>8872512</v>
      </c>
      <c r="G907" s="23">
        <v>21330</v>
      </c>
      <c r="H907" s="38">
        <v>41760</v>
      </c>
    </row>
    <row r="908" spans="1:8" x14ac:dyDescent="0.3">
      <c r="A908" s="37"/>
      <c r="B908" s="19"/>
      <c r="C908" s="19" t="s">
        <v>30</v>
      </c>
      <c r="D908" s="19" t="s">
        <v>29</v>
      </c>
      <c r="E908" s="20">
        <v>74607</v>
      </c>
      <c r="F908" s="20">
        <v>7703746</v>
      </c>
      <c r="G908" s="23">
        <v>22702</v>
      </c>
      <c r="H908" s="38">
        <v>41791</v>
      </c>
    </row>
    <row r="909" spans="1:8" x14ac:dyDescent="0.3">
      <c r="A909" s="37"/>
      <c r="B909" s="19"/>
      <c r="C909" s="19" t="s">
        <v>30</v>
      </c>
      <c r="D909" s="19" t="s">
        <v>29</v>
      </c>
      <c r="E909" s="20">
        <v>44766</v>
      </c>
      <c r="F909" s="20">
        <v>4483939</v>
      </c>
      <c r="G909" s="23">
        <v>22393</v>
      </c>
      <c r="H909" s="38">
        <v>41791</v>
      </c>
    </row>
    <row r="910" spans="1:8" x14ac:dyDescent="0.3">
      <c r="A910" s="37"/>
      <c r="B910" s="19"/>
      <c r="C910" s="19" t="s">
        <v>30</v>
      </c>
      <c r="D910" s="19" t="s">
        <v>29</v>
      </c>
      <c r="E910" s="20">
        <v>14591</v>
      </c>
      <c r="F910" s="20">
        <v>1485888</v>
      </c>
      <c r="G910" s="23">
        <v>22282</v>
      </c>
      <c r="H910" s="38">
        <v>41791</v>
      </c>
    </row>
    <row r="911" spans="1:8" x14ac:dyDescent="0.3">
      <c r="A911" s="37"/>
      <c r="B911" s="19"/>
      <c r="C911" s="19" t="s">
        <v>30</v>
      </c>
      <c r="D911" s="19" t="s">
        <v>29</v>
      </c>
      <c r="E911" s="20">
        <v>97410</v>
      </c>
      <c r="F911" s="20">
        <v>9881322</v>
      </c>
      <c r="G911" s="23">
        <v>22513</v>
      </c>
      <c r="H911" s="38">
        <v>41791</v>
      </c>
    </row>
    <row r="912" spans="1:8" x14ac:dyDescent="0.3">
      <c r="A912" s="37"/>
      <c r="B912" s="19"/>
      <c r="C912" s="19" t="s">
        <v>28</v>
      </c>
      <c r="D912" s="19" t="s">
        <v>29</v>
      </c>
      <c r="E912" s="20">
        <v>107850</v>
      </c>
      <c r="F912" s="20">
        <v>10062960</v>
      </c>
      <c r="G912" s="23">
        <v>20896</v>
      </c>
      <c r="H912" s="38">
        <v>41791</v>
      </c>
    </row>
    <row r="913" spans="1:8" x14ac:dyDescent="0.3">
      <c r="A913" s="37"/>
      <c r="B913" s="19"/>
      <c r="C913" s="19" t="s">
        <v>30</v>
      </c>
      <c r="D913" s="19" t="s">
        <v>29</v>
      </c>
      <c r="E913" s="20">
        <v>13223</v>
      </c>
      <c r="F913" s="20">
        <v>1316326</v>
      </c>
      <c r="G913" s="23">
        <v>19861</v>
      </c>
      <c r="H913" s="38">
        <v>41821</v>
      </c>
    </row>
    <row r="914" spans="1:8" x14ac:dyDescent="0.3">
      <c r="A914" s="37"/>
      <c r="B914" s="19"/>
      <c r="C914" s="19" t="s">
        <v>30</v>
      </c>
      <c r="D914" s="19" t="s">
        <v>29</v>
      </c>
      <c r="E914" s="20">
        <v>105142</v>
      </c>
      <c r="F914" s="20">
        <v>10289503</v>
      </c>
      <c r="G914" s="23">
        <v>20210</v>
      </c>
      <c r="H914" s="38">
        <v>41821</v>
      </c>
    </row>
    <row r="915" spans="1:8" x14ac:dyDescent="0.3">
      <c r="A915" s="37"/>
      <c r="B915" s="19"/>
      <c r="C915" s="19" t="s">
        <v>28</v>
      </c>
      <c r="D915" s="19" t="s">
        <v>29</v>
      </c>
      <c r="E915" s="20">
        <v>12020</v>
      </c>
      <c r="F915" s="20">
        <v>1292012.8</v>
      </c>
      <c r="G915" s="23">
        <v>22095</v>
      </c>
      <c r="H915" s="38">
        <v>41821</v>
      </c>
    </row>
    <row r="916" spans="1:8" x14ac:dyDescent="0.3">
      <c r="A916" s="37"/>
      <c r="B916" s="19"/>
      <c r="C916" s="19" t="s">
        <v>28</v>
      </c>
      <c r="D916" s="19" t="s">
        <v>29</v>
      </c>
      <c r="E916" s="20">
        <v>92717</v>
      </c>
      <c r="F916" s="20">
        <v>9648220.2400000002</v>
      </c>
      <c r="G916" s="23">
        <v>27078</v>
      </c>
      <c r="H916" s="38">
        <v>41821</v>
      </c>
    </row>
    <row r="917" spans="1:8" x14ac:dyDescent="0.3">
      <c r="A917" s="37"/>
      <c r="B917" s="19"/>
      <c r="C917" s="19" t="s">
        <v>28</v>
      </c>
      <c r="D917" s="19" t="s">
        <v>29</v>
      </c>
      <c r="E917" s="20">
        <v>19659</v>
      </c>
      <c r="F917" s="20">
        <v>2045524.7</v>
      </c>
      <c r="G917" s="23">
        <v>22855</v>
      </c>
      <c r="H917" s="38">
        <v>41791</v>
      </c>
    </row>
    <row r="918" spans="1:8" x14ac:dyDescent="0.3">
      <c r="A918" s="37"/>
      <c r="B918" s="19"/>
      <c r="C918" s="19" t="s">
        <v>28</v>
      </c>
      <c r="D918" s="19" t="s">
        <v>29</v>
      </c>
      <c r="E918" s="20">
        <v>13360</v>
      </c>
      <c r="F918" s="20">
        <v>1339637.55</v>
      </c>
      <c r="G918" s="23">
        <v>20129</v>
      </c>
      <c r="H918" s="38">
        <v>41852</v>
      </c>
    </row>
    <row r="919" spans="1:8" x14ac:dyDescent="0.3">
      <c r="A919" s="37"/>
      <c r="B919" s="19"/>
      <c r="C919" s="19" t="s">
        <v>30</v>
      </c>
      <c r="D919" s="19" t="s">
        <v>29</v>
      </c>
      <c r="E919" s="20">
        <v>33494</v>
      </c>
      <c r="F919" s="20">
        <v>3382270</v>
      </c>
      <c r="G919" s="23">
        <v>20274</v>
      </c>
      <c r="H919" s="38">
        <v>41852</v>
      </c>
    </row>
    <row r="920" spans="1:8" x14ac:dyDescent="0.3">
      <c r="A920" s="37"/>
      <c r="B920" s="19"/>
      <c r="C920" s="19" t="s">
        <v>30</v>
      </c>
      <c r="D920" s="19" t="s">
        <v>29</v>
      </c>
      <c r="E920" s="20">
        <v>17938</v>
      </c>
      <c r="F920" s="20">
        <v>1844579</v>
      </c>
      <c r="G920" s="23">
        <v>21186</v>
      </c>
      <c r="H920" s="38">
        <v>41852</v>
      </c>
    </row>
    <row r="921" spans="1:8" x14ac:dyDescent="0.3">
      <c r="A921" s="37"/>
      <c r="B921" s="19"/>
      <c r="C921" s="19" t="s">
        <v>30</v>
      </c>
      <c r="D921" s="19" t="s">
        <v>29</v>
      </c>
      <c r="E921" s="20">
        <v>13382</v>
      </c>
      <c r="F921" s="20">
        <v>1426394</v>
      </c>
      <c r="G921" s="23">
        <v>21101</v>
      </c>
      <c r="H921" s="38">
        <v>41852</v>
      </c>
    </row>
    <row r="922" spans="1:8" x14ac:dyDescent="0.3">
      <c r="A922" s="37"/>
      <c r="B922" s="19"/>
      <c r="C922" s="19" t="s">
        <v>30</v>
      </c>
      <c r="D922" s="19" t="s">
        <v>29</v>
      </c>
      <c r="E922" s="20">
        <v>15837</v>
      </c>
      <c r="F922" s="20">
        <v>1630587</v>
      </c>
      <c r="G922" s="23">
        <v>20821</v>
      </c>
      <c r="H922" s="38">
        <v>41852</v>
      </c>
    </row>
    <row r="923" spans="1:8" x14ac:dyDescent="0.3">
      <c r="A923" s="37"/>
      <c r="B923" s="19"/>
      <c r="C923" s="19" t="s">
        <v>28</v>
      </c>
      <c r="D923" s="19" t="s">
        <v>29</v>
      </c>
      <c r="E923" s="20">
        <v>10927</v>
      </c>
      <c r="F923" s="20">
        <v>1108579</v>
      </c>
      <c r="G923" s="23">
        <v>22437</v>
      </c>
      <c r="H923" s="38">
        <v>41791</v>
      </c>
    </row>
    <row r="924" spans="1:8" x14ac:dyDescent="0.3">
      <c r="A924" s="37"/>
      <c r="B924" s="19"/>
      <c r="C924" s="19" t="s">
        <v>30</v>
      </c>
      <c r="D924" s="19" t="s">
        <v>29</v>
      </c>
      <c r="E924" s="20">
        <v>12937</v>
      </c>
      <c r="F924" s="20">
        <v>863753</v>
      </c>
      <c r="G924" s="23">
        <v>19944</v>
      </c>
      <c r="H924" s="38">
        <v>41852</v>
      </c>
    </row>
    <row r="925" spans="1:8" x14ac:dyDescent="0.3">
      <c r="A925" s="37"/>
      <c r="B925" s="19"/>
      <c r="C925" s="19" t="s">
        <v>30</v>
      </c>
      <c r="D925" s="19" t="s">
        <v>29</v>
      </c>
      <c r="E925" s="20">
        <v>13745</v>
      </c>
      <c r="F925" s="20">
        <v>1426407.05</v>
      </c>
      <c r="G925" s="23">
        <v>21510</v>
      </c>
      <c r="H925" s="38">
        <v>41852</v>
      </c>
    </row>
    <row r="926" spans="1:8" x14ac:dyDescent="0.3">
      <c r="A926" s="37"/>
      <c r="B926" s="19"/>
      <c r="C926" s="19" t="s">
        <v>28</v>
      </c>
      <c r="D926" s="19" t="s">
        <v>29</v>
      </c>
      <c r="E926" s="20">
        <v>14190</v>
      </c>
      <c r="F926" s="20">
        <v>1594416.4</v>
      </c>
      <c r="G926" s="23">
        <v>19905</v>
      </c>
      <c r="H926" s="38">
        <v>41883</v>
      </c>
    </row>
    <row r="927" spans="1:8" x14ac:dyDescent="0.3">
      <c r="A927" s="37"/>
      <c r="B927" s="19"/>
      <c r="C927" s="19" t="s">
        <v>28</v>
      </c>
      <c r="D927" s="19" t="s">
        <v>29</v>
      </c>
      <c r="E927" s="20">
        <v>15116</v>
      </c>
      <c r="F927" s="20">
        <v>1462381</v>
      </c>
      <c r="G927" s="23">
        <v>20207</v>
      </c>
      <c r="H927" s="38">
        <v>41883</v>
      </c>
    </row>
    <row r="928" spans="1:8" x14ac:dyDescent="0.3">
      <c r="A928" s="37"/>
      <c r="B928" s="19"/>
      <c r="C928" s="19" t="s">
        <v>28</v>
      </c>
      <c r="D928" s="19" t="s">
        <v>29</v>
      </c>
      <c r="E928" s="20">
        <v>20869</v>
      </c>
      <c r="F928" s="20">
        <v>2214855.35</v>
      </c>
      <c r="G928" s="23">
        <v>19918</v>
      </c>
      <c r="H928" s="38">
        <v>41883</v>
      </c>
    </row>
    <row r="929" spans="1:8" x14ac:dyDescent="0.3">
      <c r="A929" s="37"/>
      <c r="B929" s="19"/>
      <c r="C929" s="19" t="s">
        <v>30</v>
      </c>
      <c r="D929" s="19" t="s">
        <v>29</v>
      </c>
      <c r="E929" s="20">
        <v>12121</v>
      </c>
      <c r="F929" s="20">
        <v>1222905.1499999999</v>
      </c>
      <c r="G929" s="23">
        <v>19922</v>
      </c>
      <c r="H929" s="38">
        <v>41883</v>
      </c>
    </row>
    <row r="930" spans="1:8" x14ac:dyDescent="0.3">
      <c r="A930" s="37"/>
      <c r="B930" s="19"/>
      <c r="C930" s="19" t="s">
        <v>30</v>
      </c>
      <c r="D930" s="19" t="s">
        <v>29</v>
      </c>
      <c r="E930" s="20">
        <v>8297</v>
      </c>
      <c r="F930" s="20">
        <v>838093.65</v>
      </c>
      <c r="G930" s="23">
        <v>19917</v>
      </c>
      <c r="H930" s="38">
        <v>41883</v>
      </c>
    </row>
    <row r="931" spans="1:8" x14ac:dyDescent="0.3">
      <c r="A931" s="37"/>
      <c r="B931" s="19"/>
      <c r="C931" s="19" t="s">
        <v>28</v>
      </c>
      <c r="D931" s="19" t="s">
        <v>29</v>
      </c>
      <c r="E931" s="20">
        <v>266000</v>
      </c>
      <c r="F931" s="20">
        <v>24072678</v>
      </c>
      <c r="G931" s="23">
        <v>21416</v>
      </c>
      <c r="H931" s="38">
        <v>41883</v>
      </c>
    </row>
    <row r="932" spans="1:8" x14ac:dyDescent="0.3">
      <c r="A932" s="37"/>
      <c r="B932" s="19"/>
      <c r="C932" s="19" t="s">
        <v>28</v>
      </c>
      <c r="D932" s="19" t="s">
        <v>29</v>
      </c>
      <c r="E932" s="20">
        <v>60000</v>
      </c>
      <c r="F932" s="20">
        <v>6190861</v>
      </c>
      <c r="G932" s="23">
        <v>21342</v>
      </c>
      <c r="H932" s="38">
        <v>41883</v>
      </c>
    </row>
    <row r="933" spans="1:8" x14ac:dyDescent="0.3">
      <c r="A933" s="37"/>
      <c r="B933" s="19"/>
      <c r="C933" s="19" t="s">
        <v>30</v>
      </c>
      <c r="D933" s="19" t="s">
        <v>29</v>
      </c>
      <c r="E933" s="20">
        <v>51759</v>
      </c>
      <c r="F933" s="20">
        <v>5485558.7000000002</v>
      </c>
      <c r="G933" s="23">
        <v>21451</v>
      </c>
      <c r="H933" s="38">
        <v>41883</v>
      </c>
    </row>
    <row r="934" spans="1:8" x14ac:dyDescent="0.3">
      <c r="A934" s="37"/>
      <c r="B934" s="19"/>
      <c r="C934" s="19" t="s">
        <v>28</v>
      </c>
      <c r="D934" s="19" t="s">
        <v>29</v>
      </c>
      <c r="E934" s="20">
        <v>83076</v>
      </c>
      <c r="F934" s="20">
        <v>8361922</v>
      </c>
      <c r="G934" s="23">
        <v>23586</v>
      </c>
      <c r="H934" s="38">
        <v>41883</v>
      </c>
    </row>
    <row r="935" spans="1:8" x14ac:dyDescent="0.3">
      <c r="A935" s="37"/>
      <c r="B935" s="19"/>
      <c r="C935" s="19" t="s">
        <v>28</v>
      </c>
      <c r="D935" s="19" t="s">
        <v>29</v>
      </c>
      <c r="E935" s="20">
        <v>37057</v>
      </c>
      <c r="F935" s="20">
        <v>3715919.35</v>
      </c>
      <c r="G935" s="23">
        <v>22062</v>
      </c>
      <c r="H935" s="38">
        <v>41883</v>
      </c>
    </row>
    <row r="936" spans="1:8" x14ac:dyDescent="0.3">
      <c r="A936" s="37"/>
      <c r="B936" s="19"/>
      <c r="C936" s="19" t="s">
        <v>28</v>
      </c>
      <c r="D936" s="19" t="s">
        <v>29</v>
      </c>
      <c r="E936" s="20">
        <v>40146</v>
      </c>
      <c r="F936" s="20">
        <v>4322297.0999999996</v>
      </c>
      <c r="G936" s="23">
        <v>21466</v>
      </c>
      <c r="H936" s="38">
        <v>41913</v>
      </c>
    </row>
    <row r="937" spans="1:8" x14ac:dyDescent="0.3">
      <c r="A937" s="37"/>
      <c r="B937" s="19"/>
      <c r="C937" s="19" t="s">
        <v>28</v>
      </c>
      <c r="D937" s="19" t="s">
        <v>29</v>
      </c>
      <c r="E937" s="20">
        <v>12735</v>
      </c>
      <c r="F937" s="20">
        <v>1587327.17</v>
      </c>
      <c r="G937" s="23">
        <v>21660</v>
      </c>
      <c r="H937" s="38">
        <v>41913</v>
      </c>
    </row>
    <row r="938" spans="1:8" x14ac:dyDescent="0.3">
      <c r="A938" s="37"/>
      <c r="B938" s="19"/>
      <c r="C938" s="19" t="s">
        <v>28</v>
      </c>
      <c r="D938" s="19" t="s">
        <v>29</v>
      </c>
      <c r="E938" s="20">
        <v>11049.652777777776</v>
      </c>
      <c r="F938" s="20">
        <v>1128038</v>
      </c>
      <c r="G938" s="23">
        <v>19958</v>
      </c>
      <c r="H938" s="38">
        <v>41913</v>
      </c>
    </row>
    <row r="939" spans="1:8" x14ac:dyDescent="0.3">
      <c r="A939" s="37"/>
      <c r="B939" s="19"/>
      <c r="C939" s="19" t="s">
        <v>28</v>
      </c>
      <c r="D939" s="19" t="s">
        <v>29</v>
      </c>
      <c r="E939" s="20">
        <v>17922.934027777777</v>
      </c>
      <c r="F939" s="20">
        <v>1805993</v>
      </c>
      <c r="G939" s="23">
        <v>19725</v>
      </c>
      <c r="H939" s="38">
        <v>41913</v>
      </c>
    </row>
    <row r="940" spans="1:8" x14ac:dyDescent="0.3">
      <c r="A940" s="37"/>
      <c r="B940" s="19"/>
      <c r="C940" s="19" t="s">
        <v>30</v>
      </c>
      <c r="D940" s="19" t="s">
        <v>29</v>
      </c>
      <c r="E940" s="20">
        <v>23294</v>
      </c>
      <c r="F940" s="20">
        <v>2328408.66</v>
      </c>
      <c r="G940" s="23">
        <v>19964</v>
      </c>
      <c r="H940" s="38">
        <v>41913</v>
      </c>
    </row>
    <row r="941" spans="1:8" x14ac:dyDescent="0.3">
      <c r="A941" s="37"/>
      <c r="B941" s="19"/>
      <c r="C941" s="19" t="s">
        <v>28</v>
      </c>
      <c r="D941" s="19" t="s">
        <v>29</v>
      </c>
      <c r="E941" s="20">
        <v>10939</v>
      </c>
      <c r="F941" s="20">
        <v>1212107.7</v>
      </c>
      <c r="G941" s="23">
        <v>22392</v>
      </c>
      <c r="H941" s="38">
        <v>41913</v>
      </c>
    </row>
    <row r="942" spans="1:8" x14ac:dyDescent="0.3">
      <c r="A942" s="37"/>
      <c r="B942" s="19"/>
      <c r="C942" s="19" t="s">
        <v>30</v>
      </c>
      <c r="D942" s="19" t="s">
        <v>29</v>
      </c>
      <c r="E942" s="20">
        <v>17647</v>
      </c>
      <c r="F942" s="20">
        <v>1779359.16</v>
      </c>
      <c r="G942" s="23">
        <v>21161</v>
      </c>
      <c r="H942" s="38">
        <v>41913</v>
      </c>
    </row>
    <row r="943" spans="1:8" x14ac:dyDescent="0.3">
      <c r="A943" s="37"/>
      <c r="B943" s="19"/>
      <c r="C943" s="19" t="s">
        <v>30</v>
      </c>
      <c r="D943" s="19" t="s">
        <v>29</v>
      </c>
      <c r="E943" s="20">
        <v>13625</v>
      </c>
      <c r="F943" s="20">
        <v>1339116.26</v>
      </c>
      <c r="G943" s="23">
        <v>19902</v>
      </c>
      <c r="H943" s="38">
        <v>41913</v>
      </c>
    </row>
    <row r="944" spans="1:8" x14ac:dyDescent="0.3">
      <c r="A944" s="37"/>
      <c r="B944" s="19"/>
      <c r="C944" s="19" t="s">
        <v>30</v>
      </c>
      <c r="D944" s="19" t="s">
        <v>29</v>
      </c>
      <c r="E944" s="20">
        <v>12600</v>
      </c>
      <c r="F944" s="20">
        <v>1239679.29</v>
      </c>
      <c r="G944" s="23">
        <v>19909</v>
      </c>
      <c r="H944" s="38">
        <v>41913</v>
      </c>
    </row>
    <row r="945" spans="1:8" x14ac:dyDescent="0.3">
      <c r="A945" s="37"/>
      <c r="B945" s="19"/>
      <c r="C945" s="19" t="s">
        <v>30</v>
      </c>
      <c r="D945" s="19" t="s">
        <v>29</v>
      </c>
      <c r="E945" s="20">
        <v>11100</v>
      </c>
      <c r="F945" s="20">
        <v>1094169.75</v>
      </c>
      <c r="G945" s="23">
        <v>19906</v>
      </c>
      <c r="H945" s="38">
        <v>41913</v>
      </c>
    </row>
    <row r="946" spans="1:8" x14ac:dyDescent="0.3">
      <c r="A946" s="37"/>
      <c r="B946" s="19"/>
      <c r="C946" s="19" t="s">
        <v>28</v>
      </c>
      <c r="D946" s="19" t="s">
        <v>29</v>
      </c>
      <c r="E946" s="20">
        <v>8873</v>
      </c>
      <c r="F946" s="20">
        <v>979630.9</v>
      </c>
      <c r="G946" s="23">
        <v>19990</v>
      </c>
      <c r="H946" s="38">
        <v>41913</v>
      </c>
    </row>
    <row r="947" spans="1:8" x14ac:dyDescent="0.3">
      <c r="A947" s="37"/>
      <c r="B947" s="19"/>
      <c r="C947" s="19" t="s">
        <v>30</v>
      </c>
      <c r="D947" s="19" t="s">
        <v>29</v>
      </c>
      <c r="E947" s="20">
        <v>5524</v>
      </c>
      <c r="F947" s="20">
        <v>658177.4</v>
      </c>
      <c r="G947" s="23">
        <v>19725</v>
      </c>
      <c r="H947" s="38">
        <v>41913</v>
      </c>
    </row>
    <row r="948" spans="1:8" x14ac:dyDescent="0.3">
      <c r="A948" s="37"/>
      <c r="B948" s="19"/>
      <c r="C948" s="19" t="s">
        <v>30</v>
      </c>
      <c r="D948" s="19" t="s">
        <v>29</v>
      </c>
      <c r="E948" s="20">
        <v>19152</v>
      </c>
      <c r="F948" s="20">
        <v>1956825</v>
      </c>
      <c r="G948" s="23">
        <v>21798</v>
      </c>
      <c r="H948" s="38">
        <v>41944</v>
      </c>
    </row>
    <row r="949" spans="1:8" x14ac:dyDescent="0.3">
      <c r="A949" s="37"/>
      <c r="B949" s="19"/>
      <c r="C949" s="19" t="s">
        <v>30</v>
      </c>
      <c r="D949" s="19" t="s">
        <v>29</v>
      </c>
      <c r="E949" s="20">
        <v>55781</v>
      </c>
      <c r="F949" s="20">
        <v>5759410</v>
      </c>
      <c r="G949" s="23">
        <v>23308</v>
      </c>
      <c r="H949" s="38">
        <v>41944</v>
      </c>
    </row>
    <row r="950" spans="1:8" x14ac:dyDescent="0.3">
      <c r="A950" s="37"/>
      <c r="B950" s="19"/>
      <c r="C950" s="19" t="s">
        <v>30</v>
      </c>
      <c r="D950" s="19" t="s">
        <v>29</v>
      </c>
      <c r="E950" s="20">
        <v>34666</v>
      </c>
      <c r="F950" s="20">
        <v>3629652</v>
      </c>
      <c r="G950" s="23">
        <v>22620</v>
      </c>
      <c r="H950" s="38">
        <v>41944</v>
      </c>
    </row>
    <row r="951" spans="1:8" x14ac:dyDescent="0.3">
      <c r="A951" s="37"/>
      <c r="B951" s="19"/>
      <c r="C951" s="19" t="s">
        <v>30</v>
      </c>
      <c r="D951" s="19" t="s">
        <v>29</v>
      </c>
      <c r="E951" s="20">
        <v>26000</v>
      </c>
      <c r="F951" s="20">
        <v>2318801</v>
      </c>
      <c r="G951" s="23">
        <v>20090</v>
      </c>
      <c r="H951" s="38">
        <v>41944</v>
      </c>
    </row>
    <row r="952" spans="1:8" x14ac:dyDescent="0.3">
      <c r="A952" s="37"/>
      <c r="B952" s="19"/>
      <c r="C952" s="19" t="s">
        <v>28</v>
      </c>
      <c r="D952" s="19" t="s">
        <v>29</v>
      </c>
      <c r="E952" s="20">
        <v>12506</v>
      </c>
      <c r="F952" s="20">
        <v>1351795.6</v>
      </c>
      <c r="G952" s="23">
        <v>19725</v>
      </c>
      <c r="H952" s="38">
        <v>41944</v>
      </c>
    </row>
    <row r="953" spans="1:8" x14ac:dyDescent="0.3">
      <c r="A953" s="37"/>
      <c r="B953" s="19"/>
      <c r="C953" s="19" t="s">
        <v>28</v>
      </c>
      <c r="D953" s="19" t="s">
        <v>29</v>
      </c>
      <c r="E953" s="20">
        <v>10050</v>
      </c>
      <c r="F953" s="20">
        <v>1101600.7</v>
      </c>
      <c r="G953" s="23">
        <v>20007</v>
      </c>
      <c r="H953" s="38">
        <v>41944</v>
      </c>
    </row>
    <row r="954" spans="1:8" x14ac:dyDescent="0.3">
      <c r="A954" s="37"/>
      <c r="B954" s="19"/>
      <c r="C954" s="19" t="s">
        <v>28</v>
      </c>
      <c r="D954" s="19" t="s">
        <v>29</v>
      </c>
      <c r="E954" s="20">
        <v>12985</v>
      </c>
      <c r="F954" s="20">
        <v>1417934.4</v>
      </c>
      <c r="G954" s="23">
        <v>20012</v>
      </c>
      <c r="H954" s="38">
        <v>41944</v>
      </c>
    </row>
    <row r="955" spans="1:8" x14ac:dyDescent="0.3">
      <c r="A955" s="37"/>
      <c r="B955" s="19"/>
      <c r="C955" s="19" t="s">
        <v>28</v>
      </c>
      <c r="D955" s="19" t="s">
        <v>29</v>
      </c>
      <c r="E955" s="20">
        <v>11141</v>
      </c>
      <c r="F955" s="20">
        <v>1227501.8500000001</v>
      </c>
      <c r="G955" s="23">
        <v>22280</v>
      </c>
      <c r="H955" s="38">
        <v>41944</v>
      </c>
    </row>
    <row r="956" spans="1:8" x14ac:dyDescent="0.3">
      <c r="A956" s="37"/>
      <c r="B956" s="19"/>
      <c r="C956" s="19" t="s">
        <v>28</v>
      </c>
      <c r="D956" s="19" t="s">
        <v>29</v>
      </c>
      <c r="E956" s="20">
        <v>17422</v>
      </c>
      <c r="F956" s="20">
        <v>1730623.5</v>
      </c>
      <c r="G956" s="23">
        <v>19725</v>
      </c>
      <c r="H956" s="38">
        <v>41944</v>
      </c>
    </row>
    <row r="957" spans="1:8" x14ac:dyDescent="0.3">
      <c r="A957" s="37"/>
      <c r="B957" s="19"/>
      <c r="C957" s="19" t="s">
        <v>28</v>
      </c>
      <c r="D957" s="19" t="s">
        <v>29</v>
      </c>
      <c r="E957" s="20">
        <v>32413</v>
      </c>
      <c r="F957" s="20">
        <v>3370521</v>
      </c>
      <c r="G957" s="23">
        <v>21186</v>
      </c>
      <c r="H957" s="38">
        <v>41944</v>
      </c>
    </row>
    <row r="958" spans="1:8" x14ac:dyDescent="0.3">
      <c r="A958" s="37"/>
      <c r="B958" s="19"/>
      <c r="C958" s="19" t="s">
        <v>30</v>
      </c>
      <c r="D958" s="19" t="s">
        <v>29</v>
      </c>
      <c r="E958" s="20">
        <v>11562</v>
      </c>
      <c r="F958" s="20">
        <v>1908213</v>
      </c>
      <c r="G958" s="23">
        <v>22178</v>
      </c>
      <c r="H958" s="38">
        <v>41944</v>
      </c>
    </row>
    <row r="959" spans="1:8" x14ac:dyDescent="0.3">
      <c r="A959" s="37"/>
      <c r="B959" s="19"/>
      <c r="C959" s="19" t="s">
        <v>30</v>
      </c>
      <c r="D959" s="19" t="s">
        <v>29</v>
      </c>
      <c r="E959" s="20">
        <v>7727</v>
      </c>
      <c r="F959" s="20">
        <v>1261265</v>
      </c>
      <c r="G959" s="23">
        <v>21150</v>
      </c>
      <c r="H959" s="38">
        <v>41944</v>
      </c>
    </row>
    <row r="960" spans="1:8" x14ac:dyDescent="0.3">
      <c r="A960" s="37"/>
      <c r="B960" s="19"/>
      <c r="C960" s="19" t="s">
        <v>28</v>
      </c>
      <c r="D960" s="19" t="s">
        <v>29</v>
      </c>
      <c r="E960" s="20">
        <v>76932</v>
      </c>
      <c r="F960" s="20">
        <v>8372059.75</v>
      </c>
      <c r="G960" s="23">
        <v>22477</v>
      </c>
      <c r="H960" s="38">
        <v>41944</v>
      </c>
    </row>
    <row r="961" spans="1:8" x14ac:dyDescent="0.3">
      <c r="A961" s="37"/>
      <c r="B961" s="19"/>
      <c r="C961" s="19" t="s">
        <v>28</v>
      </c>
      <c r="D961" s="19" t="s">
        <v>29</v>
      </c>
      <c r="E961" s="20">
        <v>32035</v>
      </c>
      <c r="F961" s="20">
        <v>3213765</v>
      </c>
      <c r="G961" s="23">
        <v>22949</v>
      </c>
      <c r="H961" s="38">
        <v>41944</v>
      </c>
    </row>
    <row r="962" spans="1:8" x14ac:dyDescent="0.3">
      <c r="A962" s="37"/>
      <c r="B962" s="19"/>
      <c r="C962" s="19" t="s">
        <v>28</v>
      </c>
      <c r="D962" s="19" t="s">
        <v>29</v>
      </c>
      <c r="E962" s="20">
        <v>8979</v>
      </c>
      <c r="F962" s="20">
        <v>994778.15</v>
      </c>
      <c r="G962" s="23">
        <v>20006</v>
      </c>
      <c r="H962" s="38">
        <v>41944</v>
      </c>
    </row>
    <row r="963" spans="1:8" x14ac:dyDescent="0.3">
      <c r="A963" s="37"/>
      <c r="B963" s="19"/>
      <c r="C963" s="19" t="s">
        <v>28</v>
      </c>
      <c r="D963" s="19" t="s">
        <v>29</v>
      </c>
      <c r="E963" s="20">
        <v>64287</v>
      </c>
      <c r="F963" s="20">
        <v>5942450</v>
      </c>
      <c r="G963" s="23">
        <v>19992</v>
      </c>
      <c r="H963" s="38">
        <v>41944</v>
      </c>
    </row>
    <row r="964" spans="1:8" x14ac:dyDescent="0.3">
      <c r="A964" s="37"/>
      <c r="B964" s="19"/>
      <c r="C964" s="19" t="s">
        <v>28</v>
      </c>
      <c r="D964" s="19" t="s">
        <v>29</v>
      </c>
      <c r="E964" s="20">
        <v>73178</v>
      </c>
      <c r="F964" s="20">
        <v>6456603</v>
      </c>
      <c r="G964" s="23">
        <v>20007</v>
      </c>
      <c r="H964" s="38">
        <v>41944</v>
      </c>
    </row>
    <row r="965" spans="1:8" x14ac:dyDescent="0.3">
      <c r="A965" s="37"/>
      <c r="B965" s="19"/>
      <c r="C965" s="19" t="s">
        <v>28</v>
      </c>
      <c r="D965" s="19" t="s">
        <v>29</v>
      </c>
      <c r="E965" s="20">
        <v>71333</v>
      </c>
      <c r="F965" s="20">
        <v>6160947</v>
      </c>
      <c r="G965" s="23">
        <v>19986</v>
      </c>
      <c r="H965" s="38">
        <v>41944</v>
      </c>
    </row>
    <row r="966" spans="1:8" x14ac:dyDescent="0.3">
      <c r="A966" s="37"/>
      <c r="B966" s="19"/>
      <c r="C966" s="19" t="s">
        <v>30</v>
      </c>
      <c r="D966" s="19" t="s">
        <v>29</v>
      </c>
      <c r="E966" s="20">
        <v>27240</v>
      </c>
      <c r="F966" s="20">
        <v>2712037.89</v>
      </c>
      <c r="G966" s="23">
        <v>19940</v>
      </c>
      <c r="H966" s="38">
        <v>41944</v>
      </c>
    </row>
    <row r="967" spans="1:8" x14ac:dyDescent="0.3">
      <c r="A967" s="37"/>
      <c r="B967" s="19"/>
      <c r="C967" s="19" t="s">
        <v>28</v>
      </c>
      <c r="D967" s="19" t="s">
        <v>29</v>
      </c>
      <c r="E967" s="20">
        <v>6196</v>
      </c>
      <c r="F967" s="20">
        <v>709972.99</v>
      </c>
      <c r="G967" s="23">
        <v>20017</v>
      </c>
      <c r="H967" s="38">
        <v>41944</v>
      </c>
    </row>
    <row r="968" spans="1:8" x14ac:dyDescent="0.3">
      <c r="A968" s="37"/>
      <c r="B968" s="19"/>
      <c r="C968" s="19" t="s">
        <v>30</v>
      </c>
      <c r="D968" s="19" t="s">
        <v>29</v>
      </c>
      <c r="E968" s="20">
        <v>64824</v>
      </c>
      <c r="F968" s="20">
        <v>6429926.9000000004</v>
      </c>
      <c r="G968" s="23">
        <v>19949</v>
      </c>
      <c r="H968" s="38">
        <v>41944</v>
      </c>
    </row>
    <row r="969" spans="1:8" x14ac:dyDescent="0.3">
      <c r="A969" s="37"/>
      <c r="B969" s="19"/>
      <c r="C969" s="19" t="s">
        <v>28</v>
      </c>
      <c r="D969" s="19" t="s">
        <v>29</v>
      </c>
      <c r="E969" s="20">
        <v>17133</v>
      </c>
      <c r="F969" s="20">
        <v>1639241.66</v>
      </c>
      <c r="G969" s="23">
        <v>20009</v>
      </c>
      <c r="H969" s="38">
        <v>41974</v>
      </c>
    </row>
    <row r="970" spans="1:8" x14ac:dyDescent="0.3">
      <c r="A970" s="37"/>
      <c r="B970" s="19"/>
      <c r="C970" s="19" t="s">
        <v>28</v>
      </c>
      <c r="D970" s="19" t="s">
        <v>29</v>
      </c>
      <c r="E970" s="20">
        <v>8245</v>
      </c>
      <c r="F970" s="20">
        <v>938448.5</v>
      </c>
      <c r="G970" s="23">
        <v>19937</v>
      </c>
      <c r="H970" s="38">
        <v>41974</v>
      </c>
    </row>
    <row r="971" spans="1:8" x14ac:dyDescent="0.3">
      <c r="A971" s="37"/>
      <c r="B971" s="19"/>
      <c r="C971" s="19" t="s">
        <v>28</v>
      </c>
      <c r="D971" s="19" t="s">
        <v>29</v>
      </c>
      <c r="E971" s="20">
        <v>17764</v>
      </c>
      <c r="F971" s="20">
        <v>1842146.05</v>
      </c>
      <c r="G971" s="23">
        <v>20661</v>
      </c>
      <c r="H971" s="38">
        <v>41974</v>
      </c>
    </row>
    <row r="972" spans="1:8" x14ac:dyDescent="0.3">
      <c r="A972" s="37"/>
      <c r="B972" s="19"/>
      <c r="C972" s="19" t="s">
        <v>30</v>
      </c>
      <c r="D972" s="19" t="s">
        <v>29</v>
      </c>
      <c r="E972" s="20">
        <v>7069</v>
      </c>
      <c r="F972" s="20">
        <v>1044820</v>
      </c>
      <c r="G972" s="23">
        <v>19906</v>
      </c>
      <c r="H972" s="38">
        <v>41944</v>
      </c>
    </row>
    <row r="973" spans="1:8" x14ac:dyDescent="0.3">
      <c r="A973" s="37"/>
      <c r="B973" s="19"/>
      <c r="C973" s="19" t="s">
        <v>28</v>
      </c>
      <c r="D973" s="19" t="s">
        <v>29</v>
      </c>
      <c r="E973" s="20">
        <v>232089</v>
      </c>
      <c r="F973" s="20">
        <v>23272069</v>
      </c>
      <c r="G973" s="23">
        <v>21052</v>
      </c>
      <c r="H973" s="38">
        <v>42005</v>
      </c>
    </row>
    <row r="974" spans="1:8" x14ac:dyDescent="0.3">
      <c r="A974" s="37"/>
      <c r="B974" s="19"/>
      <c r="C974" s="19" t="s">
        <v>28</v>
      </c>
      <c r="D974" s="19" t="s">
        <v>29</v>
      </c>
      <c r="E974" s="20">
        <v>8017</v>
      </c>
      <c r="F974" s="20">
        <v>843493.65</v>
      </c>
      <c r="G974" s="23">
        <v>20025</v>
      </c>
      <c r="H974" s="38">
        <v>42005</v>
      </c>
    </row>
    <row r="975" spans="1:8" x14ac:dyDescent="0.3">
      <c r="A975" s="37"/>
      <c r="B975" s="19"/>
      <c r="C975" s="19" t="s">
        <v>28</v>
      </c>
      <c r="D975" s="19" t="s">
        <v>29</v>
      </c>
      <c r="E975" s="20">
        <v>30841</v>
      </c>
      <c r="F975" s="20">
        <v>2877246.12</v>
      </c>
      <c r="G975" s="23">
        <v>20104</v>
      </c>
      <c r="H975" s="38">
        <v>42005</v>
      </c>
    </row>
    <row r="976" spans="1:8" x14ac:dyDescent="0.3">
      <c r="A976" s="37"/>
      <c r="B976" s="19"/>
      <c r="C976" s="19" t="s">
        <v>28</v>
      </c>
      <c r="D976" s="19" t="s">
        <v>29</v>
      </c>
      <c r="E976" s="20">
        <v>89746</v>
      </c>
      <c r="F976" s="20">
        <v>8783630.3000000007</v>
      </c>
      <c r="G976" s="23">
        <v>23363</v>
      </c>
      <c r="H976" s="38">
        <v>42036</v>
      </c>
    </row>
    <row r="977" spans="1:8" x14ac:dyDescent="0.3">
      <c r="A977" s="37"/>
      <c r="B977" s="19"/>
      <c r="C977" s="19" t="s">
        <v>28</v>
      </c>
      <c r="D977" s="19" t="s">
        <v>29</v>
      </c>
      <c r="E977" s="20">
        <v>125310</v>
      </c>
      <c r="F977" s="20">
        <v>12187356</v>
      </c>
      <c r="G977" s="23">
        <v>21649</v>
      </c>
      <c r="H977" s="38">
        <v>42036</v>
      </c>
    </row>
    <row r="978" spans="1:8" x14ac:dyDescent="0.3">
      <c r="A978" s="37"/>
      <c r="B978" s="19"/>
      <c r="C978" s="19" t="s">
        <v>30</v>
      </c>
      <c r="D978" s="19" t="s">
        <v>29</v>
      </c>
      <c r="E978" s="20">
        <v>39817</v>
      </c>
      <c r="F978" s="20">
        <v>4098294</v>
      </c>
      <c r="G978" s="23">
        <v>21594</v>
      </c>
      <c r="H978" s="38">
        <v>42036</v>
      </c>
    </row>
    <row r="979" spans="1:8" x14ac:dyDescent="0.3">
      <c r="A979" s="37"/>
      <c r="B979" s="19"/>
      <c r="C979" s="19" t="s">
        <v>28</v>
      </c>
      <c r="D979" s="19" t="s">
        <v>29</v>
      </c>
      <c r="E979" s="20">
        <v>18375</v>
      </c>
      <c r="F979" s="20">
        <v>1851354</v>
      </c>
      <c r="G979" s="23">
        <v>22281</v>
      </c>
      <c r="H979" s="38">
        <v>42036</v>
      </c>
    </row>
    <row r="980" spans="1:8" x14ac:dyDescent="0.3">
      <c r="A980" s="37"/>
      <c r="B980" s="19"/>
      <c r="C980" s="19" t="s">
        <v>28</v>
      </c>
      <c r="D980" s="19" t="s">
        <v>29</v>
      </c>
      <c r="E980" s="20">
        <v>26538</v>
      </c>
      <c r="F980" s="20">
        <v>2949263</v>
      </c>
      <c r="G980" s="23">
        <v>22513</v>
      </c>
      <c r="H980" s="38">
        <v>42036</v>
      </c>
    </row>
    <row r="981" spans="1:8" x14ac:dyDescent="0.3">
      <c r="A981" s="37"/>
      <c r="B981" s="19"/>
      <c r="C981" s="19" t="s">
        <v>28</v>
      </c>
      <c r="D981" s="19" t="s">
        <v>29</v>
      </c>
      <c r="E981" s="20">
        <v>16075</v>
      </c>
      <c r="F981" s="20">
        <v>1509117</v>
      </c>
      <c r="G981" s="23">
        <v>20147</v>
      </c>
      <c r="H981" s="38">
        <v>42036</v>
      </c>
    </row>
    <row r="982" spans="1:8" x14ac:dyDescent="0.3">
      <c r="A982" s="37"/>
      <c r="B982" s="19"/>
      <c r="C982" s="19" t="s">
        <v>30</v>
      </c>
      <c r="D982" s="19" t="s">
        <v>29</v>
      </c>
      <c r="E982" s="20">
        <v>13055</v>
      </c>
      <c r="F982" s="20">
        <v>1355709.57</v>
      </c>
      <c r="G982" s="23">
        <v>21735</v>
      </c>
      <c r="H982" s="38">
        <v>42036</v>
      </c>
    </row>
    <row r="983" spans="1:8" x14ac:dyDescent="0.3">
      <c r="A983" s="37"/>
      <c r="B983" s="19"/>
      <c r="C983" s="19" t="s">
        <v>30</v>
      </c>
      <c r="D983" s="19" t="s">
        <v>29</v>
      </c>
      <c r="E983" s="20">
        <v>21532</v>
      </c>
      <c r="F983" s="20">
        <v>2239573.0499999998</v>
      </c>
      <c r="G983" s="23">
        <v>21087</v>
      </c>
      <c r="H983" s="38">
        <v>42036</v>
      </c>
    </row>
    <row r="984" spans="1:8" x14ac:dyDescent="0.3">
      <c r="A984" s="37"/>
      <c r="B984" s="19"/>
      <c r="C984" s="19" t="s">
        <v>28</v>
      </c>
      <c r="D984" s="19" t="s">
        <v>29</v>
      </c>
      <c r="E984" s="20">
        <v>23006</v>
      </c>
      <c r="F984" s="20">
        <v>2424056.62</v>
      </c>
      <c r="G984" s="23">
        <v>19928</v>
      </c>
      <c r="H984" s="38">
        <v>42036</v>
      </c>
    </row>
    <row r="985" spans="1:8" x14ac:dyDescent="0.3">
      <c r="A985" s="37"/>
      <c r="B985" s="19"/>
      <c r="C985" s="19" t="s">
        <v>28</v>
      </c>
      <c r="D985" s="19" t="s">
        <v>29</v>
      </c>
      <c r="E985" s="20">
        <v>90364</v>
      </c>
      <c r="F985" s="20">
        <v>9530492.3599999994</v>
      </c>
      <c r="G985" s="23">
        <v>23277</v>
      </c>
      <c r="H985" s="38">
        <v>42036</v>
      </c>
    </row>
    <row r="986" spans="1:8" x14ac:dyDescent="0.3">
      <c r="A986" s="37"/>
      <c r="B986" s="19"/>
      <c r="C986" s="19" t="s">
        <v>28</v>
      </c>
      <c r="D986" s="19" t="s">
        <v>29</v>
      </c>
      <c r="E986" s="20">
        <v>9019</v>
      </c>
      <c r="F986" s="20">
        <v>904569.25</v>
      </c>
      <c r="G986" s="23">
        <v>20059</v>
      </c>
      <c r="H986" s="38">
        <v>42036</v>
      </c>
    </row>
    <row r="987" spans="1:8" x14ac:dyDescent="0.3">
      <c r="A987" s="37"/>
      <c r="B987" s="19"/>
      <c r="C987" s="19" t="s">
        <v>28</v>
      </c>
      <c r="D987" s="19" t="s">
        <v>29</v>
      </c>
      <c r="E987" s="20">
        <v>9299</v>
      </c>
      <c r="F987" s="20">
        <v>965494.55</v>
      </c>
      <c r="G987" s="23">
        <v>20087</v>
      </c>
      <c r="H987" s="38">
        <v>42036</v>
      </c>
    </row>
    <row r="988" spans="1:8" x14ac:dyDescent="0.3">
      <c r="A988" s="37"/>
      <c r="B988" s="19"/>
      <c r="C988" s="19" t="s">
        <v>28</v>
      </c>
      <c r="D988" s="19" t="s">
        <v>29</v>
      </c>
      <c r="E988" s="20">
        <v>15020</v>
      </c>
      <c r="F988" s="20">
        <v>1466888.84</v>
      </c>
      <c r="G988" s="23">
        <v>20643</v>
      </c>
      <c r="H988" s="38">
        <v>42036</v>
      </c>
    </row>
    <row r="989" spans="1:8" x14ac:dyDescent="0.3">
      <c r="A989" s="37"/>
      <c r="B989" s="19"/>
      <c r="C989" s="19" t="s">
        <v>28</v>
      </c>
      <c r="D989" s="19" t="s">
        <v>29</v>
      </c>
      <c r="E989" s="20">
        <v>74550</v>
      </c>
      <c r="F989" s="20">
        <v>7159790.7000000002</v>
      </c>
      <c r="G989" s="23">
        <v>22136</v>
      </c>
      <c r="H989" s="38">
        <v>42036</v>
      </c>
    </row>
    <row r="990" spans="1:8" x14ac:dyDescent="0.3">
      <c r="A990" s="37"/>
      <c r="B990" s="19"/>
      <c r="C990" s="19" t="s">
        <v>28</v>
      </c>
      <c r="D990" s="19" t="s">
        <v>29</v>
      </c>
      <c r="E990" s="20">
        <v>12412</v>
      </c>
      <c r="F990" s="20">
        <v>1246570.8</v>
      </c>
      <c r="G990" s="23">
        <v>21808</v>
      </c>
      <c r="H990" s="38">
        <v>42036</v>
      </c>
    </row>
    <row r="991" spans="1:8" x14ac:dyDescent="0.3">
      <c r="A991" s="37"/>
      <c r="B991" s="19"/>
      <c r="C991" s="19" t="s">
        <v>30</v>
      </c>
      <c r="D991" s="19" t="s">
        <v>29</v>
      </c>
      <c r="E991" s="20">
        <v>30906</v>
      </c>
      <c r="F991" s="20">
        <v>3814418.45</v>
      </c>
      <c r="G991" s="23">
        <v>19952</v>
      </c>
      <c r="H991" s="38">
        <v>42036</v>
      </c>
    </row>
    <row r="992" spans="1:8" x14ac:dyDescent="0.3">
      <c r="A992" s="37"/>
      <c r="B992" s="19"/>
      <c r="C992" s="19" t="s">
        <v>28</v>
      </c>
      <c r="D992" s="19" t="s">
        <v>29</v>
      </c>
      <c r="E992" s="20">
        <v>37329</v>
      </c>
      <c r="F992" s="20">
        <v>3551644.6</v>
      </c>
      <c r="G992" s="23">
        <v>20088</v>
      </c>
      <c r="H992" s="38">
        <v>42036</v>
      </c>
    </row>
    <row r="993" spans="1:8" x14ac:dyDescent="0.3">
      <c r="A993" s="37"/>
      <c r="B993" s="19"/>
      <c r="C993" s="19" t="s">
        <v>28</v>
      </c>
      <c r="D993" s="19" t="s">
        <v>29</v>
      </c>
      <c r="E993" s="20">
        <v>83520</v>
      </c>
      <c r="F993" s="20">
        <v>8355291.3499999996</v>
      </c>
      <c r="G993" s="23">
        <v>22213</v>
      </c>
      <c r="H993" s="38">
        <v>42036</v>
      </c>
    </row>
    <row r="994" spans="1:8" x14ac:dyDescent="0.3">
      <c r="A994" s="37"/>
      <c r="B994" s="19"/>
      <c r="C994" s="19" t="s">
        <v>28</v>
      </c>
      <c r="D994" s="19" t="s">
        <v>29</v>
      </c>
      <c r="E994" s="20">
        <v>20040</v>
      </c>
      <c r="F994" s="20">
        <v>1914485</v>
      </c>
      <c r="G994" s="23">
        <v>20070</v>
      </c>
      <c r="H994" s="38">
        <v>42036</v>
      </c>
    </row>
    <row r="995" spans="1:8" x14ac:dyDescent="0.3">
      <c r="A995" s="37"/>
      <c r="B995" s="19"/>
      <c r="C995" s="19" t="s">
        <v>28</v>
      </c>
      <c r="D995" s="19" t="s">
        <v>29</v>
      </c>
      <c r="E995" s="20">
        <v>8402</v>
      </c>
      <c r="F995" s="20">
        <v>812408</v>
      </c>
      <c r="G995" s="23">
        <v>42346</v>
      </c>
      <c r="H995" s="38">
        <v>42036</v>
      </c>
    </row>
    <row r="996" spans="1:8" x14ac:dyDescent="0.3">
      <c r="A996" s="37"/>
      <c r="B996" s="19"/>
      <c r="C996" s="19" t="s">
        <v>28</v>
      </c>
      <c r="D996" s="19" t="s">
        <v>29</v>
      </c>
      <c r="E996" s="20">
        <v>16118</v>
      </c>
      <c r="F996" s="20">
        <v>1602390</v>
      </c>
      <c r="G996" s="23">
        <v>20025</v>
      </c>
      <c r="H996" s="38">
        <v>42036</v>
      </c>
    </row>
    <row r="997" spans="1:8" x14ac:dyDescent="0.3">
      <c r="A997" s="37"/>
      <c r="B997" s="19"/>
      <c r="C997" s="19" t="s">
        <v>28</v>
      </c>
      <c r="D997" s="19" t="s">
        <v>29</v>
      </c>
      <c r="E997" s="20">
        <v>7378</v>
      </c>
      <c r="F997" s="20">
        <v>717758</v>
      </c>
      <c r="G997" s="23">
        <v>21978</v>
      </c>
      <c r="H997" s="38">
        <v>42036</v>
      </c>
    </row>
    <row r="998" spans="1:8" x14ac:dyDescent="0.3">
      <c r="A998" s="37"/>
      <c r="B998" s="19"/>
      <c r="C998" s="19" t="s">
        <v>30</v>
      </c>
      <c r="D998" s="19" t="s">
        <v>29</v>
      </c>
      <c r="E998" s="20">
        <v>70000</v>
      </c>
      <c r="F998" s="20">
        <v>7810529</v>
      </c>
      <c r="G998" s="23">
        <v>20639</v>
      </c>
      <c r="H998" s="38">
        <v>42064</v>
      </c>
    </row>
    <row r="999" spans="1:8" x14ac:dyDescent="0.3">
      <c r="A999" s="37"/>
      <c r="B999" s="19"/>
      <c r="C999" s="19" t="s">
        <v>28</v>
      </c>
      <c r="D999" s="19" t="s">
        <v>29</v>
      </c>
      <c r="E999" s="20">
        <v>149093</v>
      </c>
      <c r="F999" s="20">
        <v>14176461</v>
      </c>
      <c r="G999" s="23">
        <v>18976</v>
      </c>
      <c r="H999" s="38">
        <v>42064</v>
      </c>
    </row>
    <row r="1000" spans="1:8" x14ac:dyDescent="0.3">
      <c r="A1000" s="37"/>
      <c r="B1000" s="19"/>
      <c r="C1000" s="19" t="s">
        <v>30</v>
      </c>
      <c r="D1000" s="19" t="s">
        <v>29</v>
      </c>
      <c r="E1000" s="20">
        <v>16095</v>
      </c>
      <c r="F1000" s="20">
        <v>1629034.35</v>
      </c>
      <c r="G1000" s="23">
        <v>23325</v>
      </c>
      <c r="H1000" s="38">
        <v>42064</v>
      </c>
    </row>
    <row r="1001" spans="1:8" x14ac:dyDescent="0.3">
      <c r="A1001" s="37"/>
      <c r="B1001" s="19"/>
      <c r="C1001" s="19" t="s">
        <v>28</v>
      </c>
      <c r="D1001" s="19" t="s">
        <v>29</v>
      </c>
      <c r="E1001" s="20">
        <v>12831</v>
      </c>
      <c r="F1001" s="20">
        <v>1413592.25</v>
      </c>
      <c r="G1001" s="23">
        <v>20090</v>
      </c>
      <c r="H1001" s="38">
        <v>42064</v>
      </c>
    </row>
    <row r="1002" spans="1:8" x14ac:dyDescent="0.3">
      <c r="A1002" s="37"/>
      <c r="B1002" s="19"/>
      <c r="C1002" s="19" t="s">
        <v>28</v>
      </c>
      <c r="D1002" s="19" t="s">
        <v>29</v>
      </c>
      <c r="E1002" s="20">
        <v>11011</v>
      </c>
      <c r="F1002" s="20">
        <v>1192380.3999999999</v>
      </c>
      <c r="G1002" s="23">
        <v>20090</v>
      </c>
      <c r="H1002" s="38">
        <v>42064</v>
      </c>
    </row>
    <row r="1003" spans="1:8" x14ac:dyDescent="0.3">
      <c r="A1003" s="37"/>
      <c r="B1003" s="19"/>
      <c r="C1003" s="19" t="s">
        <v>28</v>
      </c>
      <c r="D1003" s="19" t="s">
        <v>29</v>
      </c>
      <c r="E1003" s="20">
        <v>11715</v>
      </c>
      <c r="F1003" s="20">
        <v>1296848.05</v>
      </c>
      <c r="G1003" s="23">
        <v>20151</v>
      </c>
      <c r="H1003" s="38">
        <v>42064</v>
      </c>
    </row>
    <row r="1004" spans="1:8" x14ac:dyDescent="0.3">
      <c r="A1004" s="37"/>
      <c r="B1004" s="19"/>
      <c r="C1004" s="19" t="s">
        <v>28</v>
      </c>
      <c r="D1004" s="19" t="s">
        <v>29</v>
      </c>
      <c r="E1004" s="20">
        <v>11978</v>
      </c>
      <c r="F1004" s="20">
        <v>1278914.3999999999</v>
      </c>
      <c r="G1004" s="23">
        <v>20090</v>
      </c>
      <c r="H1004" s="38">
        <v>42064</v>
      </c>
    </row>
    <row r="1005" spans="1:8" x14ac:dyDescent="0.3">
      <c r="A1005" s="37"/>
      <c r="B1005" s="19"/>
      <c r="C1005" s="19" t="s">
        <v>28</v>
      </c>
      <c r="D1005" s="19" t="s">
        <v>29</v>
      </c>
      <c r="E1005" s="20">
        <v>13595</v>
      </c>
      <c r="F1005" s="20">
        <v>1501984.15</v>
      </c>
      <c r="G1005" s="23">
        <v>20090</v>
      </c>
      <c r="H1005" s="38">
        <v>42064</v>
      </c>
    </row>
    <row r="1006" spans="1:8" x14ac:dyDescent="0.3">
      <c r="A1006" s="37"/>
      <c r="B1006" s="19"/>
      <c r="C1006" s="19" t="s">
        <v>30</v>
      </c>
      <c r="D1006" s="19" t="s">
        <v>29</v>
      </c>
      <c r="E1006" s="20">
        <v>16779</v>
      </c>
      <c r="F1006" s="20">
        <v>1677161</v>
      </c>
      <c r="G1006" s="23">
        <v>20090</v>
      </c>
      <c r="H1006" s="38">
        <v>42064</v>
      </c>
    </row>
    <row r="1007" spans="1:8" x14ac:dyDescent="0.3">
      <c r="A1007" s="37"/>
      <c r="B1007" s="19"/>
      <c r="C1007" s="19" t="s">
        <v>28</v>
      </c>
      <c r="D1007" s="19" t="s">
        <v>29</v>
      </c>
      <c r="E1007" s="20">
        <v>8651</v>
      </c>
      <c r="F1007" s="20">
        <v>959082.05</v>
      </c>
      <c r="G1007" s="23">
        <v>20090</v>
      </c>
      <c r="H1007" s="38">
        <v>42064</v>
      </c>
    </row>
    <row r="1008" spans="1:8" x14ac:dyDescent="0.3">
      <c r="A1008" s="37"/>
      <c r="B1008" s="19"/>
      <c r="C1008" s="19" t="s">
        <v>28</v>
      </c>
      <c r="D1008" s="19" t="s">
        <v>29</v>
      </c>
      <c r="E1008" s="20">
        <v>9163</v>
      </c>
      <c r="F1008" s="20">
        <v>975601.45</v>
      </c>
      <c r="G1008" s="23">
        <v>20090</v>
      </c>
      <c r="H1008" s="38">
        <v>42064</v>
      </c>
    </row>
    <row r="1009" spans="1:8" x14ac:dyDescent="0.3">
      <c r="A1009" s="37"/>
      <c r="B1009" s="19"/>
      <c r="C1009" s="19" t="s">
        <v>28</v>
      </c>
      <c r="D1009" s="19" t="s">
        <v>29</v>
      </c>
      <c r="E1009" s="20">
        <v>12641</v>
      </c>
      <c r="F1009" s="20">
        <v>1366174.2</v>
      </c>
      <c r="G1009" s="23">
        <v>20090</v>
      </c>
      <c r="H1009" s="38">
        <v>42064</v>
      </c>
    </row>
    <row r="1010" spans="1:8" x14ac:dyDescent="0.3">
      <c r="A1010" s="37"/>
      <c r="B1010" s="19"/>
      <c r="C1010" s="19" t="s">
        <v>28</v>
      </c>
      <c r="D1010" s="19" t="s">
        <v>29</v>
      </c>
      <c r="E1010" s="20">
        <v>20123</v>
      </c>
      <c r="F1010" s="20">
        <v>2007958.95</v>
      </c>
      <c r="G1010" s="23">
        <v>20090</v>
      </c>
      <c r="H1010" s="38">
        <v>42064</v>
      </c>
    </row>
    <row r="1011" spans="1:8" x14ac:dyDescent="0.3">
      <c r="A1011" s="37"/>
      <c r="B1011" s="19"/>
      <c r="C1011" s="19" t="s">
        <v>28</v>
      </c>
      <c r="D1011" s="19" t="s">
        <v>29</v>
      </c>
      <c r="E1011" s="20">
        <v>10686</v>
      </c>
      <c r="F1011" s="20">
        <v>1164281.55</v>
      </c>
      <c r="G1011" s="23">
        <v>20090</v>
      </c>
      <c r="H1011" s="38">
        <v>42064</v>
      </c>
    </row>
    <row r="1012" spans="1:8" x14ac:dyDescent="0.3">
      <c r="A1012" s="37"/>
      <c r="B1012" s="19"/>
      <c r="C1012" s="19" t="s">
        <v>30</v>
      </c>
      <c r="D1012" s="19" t="s">
        <v>29</v>
      </c>
      <c r="E1012" s="20">
        <v>10700</v>
      </c>
      <c r="F1012" s="20">
        <v>1124268.25</v>
      </c>
      <c r="G1012" s="23">
        <v>20089</v>
      </c>
      <c r="H1012" s="38">
        <v>42064</v>
      </c>
    </row>
    <row r="1013" spans="1:8" x14ac:dyDescent="0.3">
      <c r="A1013" s="37"/>
      <c r="B1013" s="19"/>
      <c r="C1013" s="19" t="s">
        <v>28</v>
      </c>
      <c r="D1013" s="19" t="s">
        <v>29</v>
      </c>
      <c r="E1013" s="20">
        <v>23311</v>
      </c>
      <c r="F1013" s="20">
        <v>2454090.7999999998</v>
      </c>
      <c r="G1013" s="23">
        <v>20083</v>
      </c>
      <c r="H1013" s="38">
        <v>42064</v>
      </c>
    </row>
    <row r="1014" spans="1:8" x14ac:dyDescent="0.3">
      <c r="A1014" s="37"/>
      <c r="B1014" s="19"/>
      <c r="C1014" s="19" t="s">
        <v>28</v>
      </c>
      <c r="D1014" s="19" t="s">
        <v>29</v>
      </c>
      <c r="E1014" s="20">
        <v>8828</v>
      </c>
      <c r="F1014" s="20">
        <v>959650.35</v>
      </c>
      <c r="G1014" s="23">
        <v>20090</v>
      </c>
      <c r="H1014" s="38">
        <v>42064</v>
      </c>
    </row>
    <row r="1015" spans="1:8" x14ac:dyDescent="0.3">
      <c r="A1015" s="37"/>
      <c r="B1015" s="19"/>
      <c r="C1015" s="19" t="s">
        <v>28</v>
      </c>
      <c r="D1015" s="19" t="s">
        <v>29</v>
      </c>
      <c r="E1015" s="20">
        <v>10402</v>
      </c>
      <c r="F1015" s="20">
        <v>1157358.75</v>
      </c>
      <c r="G1015" s="23">
        <v>23644</v>
      </c>
      <c r="H1015" s="38">
        <v>42064</v>
      </c>
    </row>
    <row r="1016" spans="1:8" x14ac:dyDescent="0.3">
      <c r="A1016" s="37"/>
      <c r="B1016" s="19"/>
      <c r="C1016" s="19" t="s">
        <v>28</v>
      </c>
      <c r="D1016" s="19" t="s">
        <v>29</v>
      </c>
      <c r="E1016" s="20">
        <v>19425</v>
      </c>
      <c r="F1016" s="20">
        <v>2069897.85</v>
      </c>
      <c r="G1016" s="23">
        <v>20142</v>
      </c>
      <c r="H1016" s="38">
        <v>42064</v>
      </c>
    </row>
    <row r="1017" spans="1:8" x14ac:dyDescent="0.3">
      <c r="A1017" s="37"/>
      <c r="B1017" s="19"/>
      <c r="C1017" s="19" t="s">
        <v>28</v>
      </c>
      <c r="D1017" s="19" t="s">
        <v>29</v>
      </c>
      <c r="E1017" s="20">
        <v>11834</v>
      </c>
      <c r="F1017" s="20">
        <v>1240238.3</v>
      </c>
      <c r="G1017" s="23">
        <v>20090</v>
      </c>
      <c r="H1017" s="38">
        <v>42064</v>
      </c>
    </row>
    <row r="1018" spans="1:8" x14ac:dyDescent="0.3">
      <c r="A1018" s="37"/>
      <c r="B1018" s="19"/>
      <c r="C1018" s="19" t="s">
        <v>28</v>
      </c>
      <c r="D1018" s="19" t="s">
        <v>29</v>
      </c>
      <c r="E1018" s="20">
        <v>13719</v>
      </c>
      <c r="F1018" s="20">
        <v>1467226.45</v>
      </c>
      <c r="G1018" s="23">
        <v>20090</v>
      </c>
      <c r="H1018" s="38">
        <v>42064</v>
      </c>
    </row>
    <row r="1019" spans="1:8" x14ac:dyDescent="0.3">
      <c r="A1019" s="37"/>
      <c r="B1019" s="19"/>
      <c r="C1019" s="19" t="s">
        <v>28</v>
      </c>
      <c r="D1019" s="19" t="s">
        <v>29</v>
      </c>
      <c r="E1019" s="20">
        <v>8557</v>
      </c>
      <c r="F1019" s="20">
        <v>953912.05</v>
      </c>
      <c r="G1019" s="23">
        <v>20090</v>
      </c>
      <c r="H1019" s="38">
        <v>42064</v>
      </c>
    </row>
    <row r="1020" spans="1:8" x14ac:dyDescent="0.3">
      <c r="A1020" s="37"/>
      <c r="B1020" s="19"/>
      <c r="C1020" s="19" t="s">
        <v>28</v>
      </c>
      <c r="D1020" s="19" t="s">
        <v>29</v>
      </c>
      <c r="E1020" s="20">
        <v>15288</v>
      </c>
      <c r="F1020" s="20">
        <v>1643441.2</v>
      </c>
      <c r="G1020" s="23">
        <v>20090</v>
      </c>
      <c r="H1020" s="38">
        <v>42064</v>
      </c>
    </row>
    <row r="1021" spans="1:8" x14ac:dyDescent="0.3">
      <c r="A1021" s="37"/>
      <c r="B1021" s="19"/>
      <c r="C1021" s="19" t="s">
        <v>28</v>
      </c>
      <c r="D1021" s="19" t="s">
        <v>29</v>
      </c>
      <c r="E1021" s="20">
        <v>9440</v>
      </c>
      <c r="F1021" s="20">
        <v>1004595.8</v>
      </c>
      <c r="G1021" s="23">
        <v>20090</v>
      </c>
      <c r="H1021" s="38">
        <v>42064</v>
      </c>
    </row>
    <row r="1022" spans="1:8" x14ac:dyDescent="0.3">
      <c r="A1022" s="37"/>
      <c r="B1022" s="19"/>
      <c r="C1022" s="19" t="s">
        <v>28</v>
      </c>
      <c r="D1022" s="19" t="s">
        <v>29</v>
      </c>
      <c r="E1022" s="20">
        <v>12472</v>
      </c>
      <c r="F1022" s="20">
        <v>1348199.5</v>
      </c>
      <c r="G1022" s="23">
        <v>20090</v>
      </c>
      <c r="H1022" s="38">
        <v>42064</v>
      </c>
    </row>
    <row r="1023" spans="1:8" x14ac:dyDescent="0.3">
      <c r="A1023" s="37"/>
      <c r="B1023" s="19"/>
      <c r="C1023" s="19" t="s">
        <v>28</v>
      </c>
      <c r="D1023" s="19" t="s">
        <v>29</v>
      </c>
      <c r="E1023" s="20">
        <v>9226</v>
      </c>
      <c r="F1023" s="20">
        <v>1004953.95</v>
      </c>
      <c r="G1023" s="23">
        <v>20090</v>
      </c>
      <c r="H1023" s="38">
        <v>42064</v>
      </c>
    </row>
    <row r="1024" spans="1:8" x14ac:dyDescent="0.3">
      <c r="A1024" s="37"/>
      <c r="B1024" s="19"/>
      <c r="C1024" s="19" t="s">
        <v>28</v>
      </c>
      <c r="D1024" s="19" t="s">
        <v>29</v>
      </c>
      <c r="E1024" s="20">
        <v>19361</v>
      </c>
      <c r="F1024" s="20">
        <v>2069928.15</v>
      </c>
      <c r="G1024" s="23">
        <v>20090</v>
      </c>
      <c r="H1024" s="38">
        <v>42064</v>
      </c>
    </row>
    <row r="1025" spans="1:8" x14ac:dyDescent="0.3">
      <c r="A1025" s="37"/>
      <c r="B1025" s="19"/>
      <c r="C1025" s="19" t="s">
        <v>28</v>
      </c>
      <c r="D1025" s="19" t="s">
        <v>29</v>
      </c>
      <c r="E1025" s="20">
        <v>7998</v>
      </c>
      <c r="F1025" s="20">
        <v>892796.55</v>
      </c>
      <c r="G1025" s="23">
        <v>20090</v>
      </c>
      <c r="H1025" s="38">
        <v>42064</v>
      </c>
    </row>
    <row r="1026" spans="1:8" x14ac:dyDescent="0.3">
      <c r="A1026" s="37"/>
      <c r="B1026" s="19"/>
      <c r="C1026" s="19" t="s">
        <v>28</v>
      </c>
      <c r="D1026" s="19" t="s">
        <v>29</v>
      </c>
      <c r="E1026" s="20">
        <v>14660</v>
      </c>
      <c r="F1026" s="20">
        <v>1550098.1</v>
      </c>
      <c r="G1026" s="23">
        <v>20090</v>
      </c>
      <c r="H1026" s="38">
        <v>42064</v>
      </c>
    </row>
    <row r="1027" spans="1:8" x14ac:dyDescent="0.3">
      <c r="A1027" s="37"/>
      <c r="B1027" s="19"/>
      <c r="C1027" s="19" t="s">
        <v>28</v>
      </c>
      <c r="D1027" s="19" t="s">
        <v>29</v>
      </c>
      <c r="E1027" s="20">
        <v>9043</v>
      </c>
      <c r="F1027" s="20">
        <v>985357.55</v>
      </c>
      <c r="G1027" s="23">
        <v>20090</v>
      </c>
      <c r="H1027" s="38">
        <v>42064</v>
      </c>
    </row>
    <row r="1028" spans="1:8" x14ac:dyDescent="0.3">
      <c r="A1028" s="37"/>
      <c r="B1028" s="19"/>
      <c r="C1028" s="19" t="s">
        <v>28</v>
      </c>
      <c r="D1028" s="19" t="s">
        <v>29</v>
      </c>
      <c r="E1028" s="20">
        <v>10582</v>
      </c>
      <c r="F1028" s="20">
        <v>1181826.8500000001</v>
      </c>
      <c r="G1028" s="23">
        <v>20090</v>
      </c>
      <c r="H1028" s="38">
        <v>42064</v>
      </c>
    </row>
    <row r="1029" spans="1:8" x14ac:dyDescent="0.3">
      <c r="A1029" s="37"/>
      <c r="B1029" s="19"/>
      <c r="C1029" s="19" t="s">
        <v>28</v>
      </c>
      <c r="D1029" s="19" t="s">
        <v>29</v>
      </c>
      <c r="E1029" s="20">
        <v>13083</v>
      </c>
      <c r="F1029" s="20">
        <v>1428516.85</v>
      </c>
      <c r="G1029" s="23">
        <v>20090</v>
      </c>
      <c r="H1029" s="38">
        <v>42064</v>
      </c>
    </row>
    <row r="1030" spans="1:8" x14ac:dyDescent="0.3">
      <c r="A1030" s="37"/>
      <c r="B1030" s="19"/>
      <c r="C1030" s="19" t="s">
        <v>28</v>
      </c>
      <c r="D1030" s="19" t="s">
        <v>29</v>
      </c>
      <c r="E1030" s="20">
        <v>13236</v>
      </c>
      <c r="F1030" s="20">
        <v>1425293.9</v>
      </c>
      <c r="G1030" s="23">
        <v>20090</v>
      </c>
      <c r="H1030" s="38">
        <v>42064</v>
      </c>
    </row>
    <row r="1031" spans="1:8" x14ac:dyDescent="0.3">
      <c r="A1031" s="37"/>
      <c r="B1031" s="19"/>
      <c r="C1031" s="19" t="s">
        <v>28</v>
      </c>
      <c r="D1031" s="19" t="s">
        <v>29</v>
      </c>
      <c r="E1031" s="20">
        <v>8508</v>
      </c>
      <c r="F1031" s="20">
        <v>946423.9</v>
      </c>
      <c r="G1031" s="23">
        <v>23320</v>
      </c>
      <c r="H1031" s="38">
        <v>42064</v>
      </c>
    </row>
    <row r="1032" spans="1:8" x14ac:dyDescent="0.3">
      <c r="A1032" s="37"/>
      <c r="B1032" s="19"/>
      <c r="C1032" s="19" t="s">
        <v>28</v>
      </c>
      <c r="D1032" s="19" t="s">
        <v>29</v>
      </c>
      <c r="E1032" s="20">
        <v>10062</v>
      </c>
      <c r="F1032" s="20">
        <v>1091188.1499999999</v>
      </c>
      <c r="G1032" s="23">
        <v>20090</v>
      </c>
      <c r="H1032" s="38">
        <v>42064</v>
      </c>
    </row>
    <row r="1033" spans="1:8" x14ac:dyDescent="0.3">
      <c r="A1033" s="37"/>
      <c r="B1033" s="19"/>
      <c r="C1033" s="19" t="s">
        <v>28</v>
      </c>
      <c r="D1033" s="19" t="s">
        <v>29</v>
      </c>
      <c r="E1033" s="20">
        <v>10882</v>
      </c>
      <c r="F1033" s="20">
        <v>1222944.45</v>
      </c>
      <c r="G1033" s="23">
        <v>20090</v>
      </c>
      <c r="H1033" s="38">
        <v>42064</v>
      </c>
    </row>
    <row r="1034" spans="1:8" x14ac:dyDescent="0.3">
      <c r="A1034" s="37"/>
      <c r="B1034" s="19"/>
      <c r="C1034" s="19" t="s">
        <v>28</v>
      </c>
      <c r="D1034" s="19" t="s">
        <v>29</v>
      </c>
      <c r="E1034" s="20">
        <v>17092</v>
      </c>
      <c r="F1034" s="20">
        <v>1846095.55</v>
      </c>
      <c r="G1034" s="23">
        <v>20090</v>
      </c>
      <c r="H1034" s="38">
        <v>42064</v>
      </c>
    </row>
    <row r="1035" spans="1:8" x14ac:dyDescent="0.3">
      <c r="A1035" s="37"/>
      <c r="B1035" s="19"/>
      <c r="C1035" s="19" t="s">
        <v>28</v>
      </c>
      <c r="D1035" s="19" t="s">
        <v>29</v>
      </c>
      <c r="E1035" s="20">
        <v>11313</v>
      </c>
      <c r="F1035" s="20">
        <v>1200259.1000000001</v>
      </c>
      <c r="G1035" s="23">
        <v>20324</v>
      </c>
      <c r="H1035" s="38">
        <v>42064</v>
      </c>
    </row>
    <row r="1036" spans="1:8" x14ac:dyDescent="0.3">
      <c r="A1036" s="37"/>
      <c r="B1036" s="19"/>
      <c r="C1036" s="19" t="s">
        <v>28</v>
      </c>
      <c r="D1036" s="19" t="s">
        <v>29</v>
      </c>
      <c r="E1036" s="20">
        <v>5912</v>
      </c>
      <c r="F1036" s="20">
        <v>655625.75</v>
      </c>
      <c r="G1036" s="23">
        <v>20090</v>
      </c>
      <c r="H1036" s="38">
        <v>42064</v>
      </c>
    </row>
    <row r="1037" spans="1:8" x14ac:dyDescent="0.3">
      <c r="A1037" s="37"/>
      <c r="B1037" s="19"/>
      <c r="C1037" s="19" t="s">
        <v>28</v>
      </c>
      <c r="D1037" s="19" t="s">
        <v>29</v>
      </c>
      <c r="E1037" s="20">
        <v>12496</v>
      </c>
      <c r="F1037" s="20">
        <v>1297885.7</v>
      </c>
      <c r="G1037" s="23">
        <v>20140</v>
      </c>
      <c r="H1037" s="38">
        <v>42064</v>
      </c>
    </row>
    <row r="1038" spans="1:8" x14ac:dyDescent="0.3">
      <c r="A1038" s="37"/>
      <c r="B1038" s="19"/>
      <c r="C1038" s="19" t="s">
        <v>28</v>
      </c>
      <c r="D1038" s="19" t="s">
        <v>29</v>
      </c>
      <c r="E1038" s="20">
        <v>16194</v>
      </c>
      <c r="F1038" s="20">
        <v>1745091.15</v>
      </c>
      <c r="G1038" s="23">
        <v>20090</v>
      </c>
      <c r="H1038" s="38">
        <v>42064</v>
      </c>
    </row>
    <row r="1039" spans="1:8" x14ac:dyDescent="0.3">
      <c r="A1039" s="37"/>
      <c r="B1039" s="19"/>
      <c r="C1039" s="19" t="s">
        <v>28</v>
      </c>
      <c r="D1039" s="19" t="s">
        <v>29</v>
      </c>
      <c r="E1039" s="20">
        <v>10640</v>
      </c>
      <c r="F1039" s="20">
        <v>1189588.25</v>
      </c>
      <c r="G1039" s="23">
        <v>20090</v>
      </c>
      <c r="H1039" s="38">
        <v>42064</v>
      </c>
    </row>
    <row r="1040" spans="1:8" x14ac:dyDescent="0.3">
      <c r="A1040" s="37"/>
      <c r="B1040" s="19"/>
      <c r="C1040" s="19" t="s">
        <v>28</v>
      </c>
      <c r="D1040" s="19" t="s">
        <v>29</v>
      </c>
      <c r="E1040" s="20">
        <v>13619</v>
      </c>
      <c r="F1040" s="20">
        <v>1515552.9</v>
      </c>
      <c r="G1040" s="23">
        <v>20090</v>
      </c>
      <c r="H1040" s="38">
        <v>42064</v>
      </c>
    </row>
    <row r="1041" spans="1:8" x14ac:dyDescent="0.3">
      <c r="A1041" s="37"/>
      <c r="B1041" s="19"/>
      <c r="C1041" s="19" t="s">
        <v>30</v>
      </c>
      <c r="D1041" s="19" t="s">
        <v>29</v>
      </c>
      <c r="E1041" s="20">
        <v>14379</v>
      </c>
      <c r="F1041" s="20">
        <v>1398711.3</v>
      </c>
      <c r="G1041" s="23">
        <v>20090</v>
      </c>
      <c r="H1041" s="38">
        <v>42064</v>
      </c>
    </row>
    <row r="1042" spans="1:8" x14ac:dyDescent="0.3">
      <c r="A1042" s="37"/>
      <c r="B1042" s="19"/>
      <c r="C1042" s="19" t="s">
        <v>28</v>
      </c>
      <c r="D1042" s="19" t="s">
        <v>29</v>
      </c>
      <c r="E1042" s="20">
        <v>9375</v>
      </c>
      <c r="F1042" s="20">
        <v>1004922.25</v>
      </c>
      <c r="G1042" s="23">
        <v>20090</v>
      </c>
      <c r="H1042" s="38">
        <v>42064</v>
      </c>
    </row>
    <row r="1043" spans="1:8" x14ac:dyDescent="0.3">
      <c r="A1043" s="37"/>
      <c r="B1043" s="19"/>
      <c r="C1043" s="19" t="s">
        <v>28</v>
      </c>
      <c r="D1043" s="19" t="s">
        <v>29</v>
      </c>
      <c r="E1043" s="20">
        <v>14545</v>
      </c>
      <c r="F1043" s="20">
        <v>1543687.05</v>
      </c>
      <c r="G1043" s="23">
        <v>20090</v>
      </c>
      <c r="H1043" s="38">
        <v>42064</v>
      </c>
    </row>
    <row r="1044" spans="1:8" x14ac:dyDescent="0.3">
      <c r="A1044" s="37"/>
      <c r="B1044" s="19"/>
      <c r="C1044" s="19" t="s">
        <v>28</v>
      </c>
      <c r="D1044" s="19" t="s">
        <v>29</v>
      </c>
      <c r="E1044" s="20">
        <v>13346</v>
      </c>
      <c r="F1044" s="20">
        <v>1422921.35</v>
      </c>
      <c r="G1044" s="23">
        <v>20090</v>
      </c>
      <c r="H1044" s="38">
        <v>42064</v>
      </c>
    </row>
    <row r="1045" spans="1:8" x14ac:dyDescent="0.3">
      <c r="A1045" s="37"/>
      <c r="B1045" s="19"/>
      <c r="C1045" s="19" t="s">
        <v>28</v>
      </c>
      <c r="D1045" s="19" t="s">
        <v>29</v>
      </c>
      <c r="E1045" s="20">
        <v>33886</v>
      </c>
      <c r="F1045" s="20">
        <v>3654528.75</v>
      </c>
      <c r="G1045" s="23">
        <v>22647</v>
      </c>
      <c r="H1045" s="38">
        <v>42064</v>
      </c>
    </row>
    <row r="1046" spans="1:8" x14ac:dyDescent="0.3">
      <c r="A1046" s="37"/>
      <c r="B1046" s="19"/>
      <c r="C1046" s="19" t="s">
        <v>28</v>
      </c>
      <c r="D1046" s="19" t="s">
        <v>29</v>
      </c>
      <c r="E1046" s="20">
        <v>13378</v>
      </c>
      <c r="F1046" s="20">
        <v>1426285.55</v>
      </c>
      <c r="G1046" s="23">
        <v>20090</v>
      </c>
      <c r="H1046" s="38">
        <v>42064</v>
      </c>
    </row>
    <row r="1047" spans="1:8" x14ac:dyDescent="0.3">
      <c r="A1047" s="37"/>
      <c r="B1047" s="19"/>
      <c r="C1047" s="19" t="s">
        <v>28</v>
      </c>
      <c r="D1047" s="19" t="s">
        <v>29</v>
      </c>
      <c r="E1047" s="20">
        <v>10086</v>
      </c>
      <c r="F1047" s="20">
        <v>1102793.8500000001</v>
      </c>
      <c r="G1047" s="23">
        <v>20090</v>
      </c>
      <c r="H1047" s="38">
        <v>42064</v>
      </c>
    </row>
    <row r="1048" spans="1:8" x14ac:dyDescent="0.3">
      <c r="A1048" s="37"/>
      <c r="B1048" s="19"/>
      <c r="C1048" s="19" t="s">
        <v>28</v>
      </c>
      <c r="D1048" s="19" t="s">
        <v>29</v>
      </c>
      <c r="E1048" s="20">
        <v>32030</v>
      </c>
      <c r="F1048" s="20">
        <v>3401185.9</v>
      </c>
      <c r="G1048" s="23">
        <v>20144</v>
      </c>
      <c r="H1048" s="38">
        <v>42064</v>
      </c>
    </row>
    <row r="1049" spans="1:8" x14ac:dyDescent="0.3">
      <c r="A1049" s="37"/>
      <c r="B1049" s="19"/>
      <c r="C1049" s="19" t="s">
        <v>28</v>
      </c>
      <c r="D1049" s="19" t="s">
        <v>29</v>
      </c>
      <c r="E1049" s="20">
        <v>10653</v>
      </c>
      <c r="F1049" s="20">
        <v>1135439.8999999999</v>
      </c>
      <c r="G1049" s="23">
        <v>21186</v>
      </c>
      <c r="H1049" s="38">
        <v>42064</v>
      </c>
    </row>
    <row r="1050" spans="1:8" x14ac:dyDescent="0.3">
      <c r="A1050" s="37"/>
      <c r="B1050" s="19"/>
      <c r="C1050" s="19" t="s">
        <v>28</v>
      </c>
      <c r="D1050" s="19" t="s">
        <v>29</v>
      </c>
      <c r="E1050" s="20">
        <v>10975</v>
      </c>
      <c r="F1050" s="20">
        <v>1173351.6499999999</v>
      </c>
      <c r="G1050" s="23">
        <v>20090</v>
      </c>
      <c r="H1050" s="38">
        <v>42095</v>
      </c>
    </row>
    <row r="1051" spans="1:8" x14ac:dyDescent="0.3">
      <c r="A1051" s="37"/>
      <c r="B1051" s="19"/>
      <c r="C1051" s="19" t="s">
        <v>30</v>
      </c>
      <c r="D1051" s="19" t="s">
        <v>29</v>
      </c>
      <c r="E1051" s="20">
        <v>142736</v>
      </c>
      <c r="F1051" s="20">
        <v>14876400.93</v>
      </c>
      <c r="G1051" s="23">
        <v>22049</v>
      </c>
      <c r="H1051" s="38">
        <v>42064</v>
      </c>
    </row>
    <row r="1052" spans="1:8" x14ac:dyDescent="0.3">
      <c r="A1052" s="37"/>
      <c r="B1052" s="19"/>
      <c r="C1052" s="19" t="s">
        <v>28</v>
      </c>
      <c r="D1052" s="19" t="s">
        <v>29</v>
      </c>
      <c r="E1052" s="20">
        <v>8514</v>
      </c>
      <c r="F1052" s="20">
        <v>823024.55</v>
      </c>
      <c r="G1052" s="23">
        <v>19966</v>
      </c>
      <c r="H1052" s="38">
        <v>42095</v>
      </c>
    </row>
    <row r="1053" spans="1:8" x14ac:dyDescent="0.3">
      <c r="A1053" s="37"/>
      <c r="B1053" s="19"/>
      <c r="C1053" s="19" t="s">
        <v>28</v>
      </c>
      <c r="D1053" s="19" t="s">
        <v>29</v>
      </c>
      <c r="E1053" s="20">
        <v>21815</v>
      </c>
      <c r="F1053" s="20">
        <v>2337297.15</v>
      </c>
      <c r="G1053" s="23">
        <v>20090</v>
      </c>
      <c r="H1053" s="38">
        <v>42095</v>
      </c>
    </row>
    <row r="1054" spans="1:8" x14ac:dyDescent="0.3">
      <c r="A1054" s="37"/>
      <c r="B1054" s="19"/>
      <c r="C1054" s="19" t="s">
        <v>28</v>
      </c>
      <c r="D1054" s="19" t="s">
        <v>29</v>
      </c>
      <c r="E1054" s="20">
        <v>9782</v>
      </c>
      <c r="F1054" s="20">
        <v>943180</v>
      </c>
      <c r="G1054" s="23">
        <v>20282</v>
      </c>
      <c r="H1054" s="38">
        <v>42095</v>
      </c>
    </row>
    <row r="1055" spans="1:8" x14ac:dyDescent="0.3">
      <c r="A1055" s="37"/>
      <c r="B1055" s="19"/>
      <c r="C1055" s="19" t="s">
        <v>28</v>
      </c>
      <c r="D1055" s="19" t="s">
        <v>29</v>
      </c>
      <c r="E1055" s="20">
        <v>8707</v>
      </c>
      <c r="F1055" s="20">
        <v>841293</v>
      </c>
      <c r="G1055" s="23">
        <v>20090</v>
      </c>
      <c r="H1055" s="38">
        <v>42095</v>
      </c>
    </row>
    <row r="1056" spans="1:8" x14ac:dyDescent="0.3">
      <c r="A1056" s="37"/>
      <c r="B1056" s="19"/>
      <c r="C1056" s="19" t="s">
        <v>28</v>
      </c>
      <c r="D1056" s="19" t="s">
        <v>29</v>
      </c>
      <c r="E1056" s="20">
        <v>10250</v>
      </c>
      <c r="F1056" s="20">
        <v>1025430</v>
      </c>
      <c r="G1056" s="23">
        <v>20156</v>
      </c>
      <c r="H1056" s="38">
        <v>42095</v>
      </c>
    </row>
    <row r="1057" spans="1:8" x14ac:dyDescent="0.3">
      <c r="A1057" s="37"/>
      <c r="B1057" s="19"/>
      <c r="C1057" s="19" t="s">
        <v>28</v>
      </c>
      <c r="D1057" s="19" t="s">
        <v>29</v>
      </c>
      <c r="E1057" s="20">
        <v>9156</v>
      </c>
      <c r="F1057" s="20">
        <v>883847</v>
      </c>
      <c r="G1057" s="23">
        <v>20090</v>
      </c>
      <c r="H1057" s="38">
        <v>42095</v>
      </c>
    </row>
    <row r="1058" spans="1:8" x14ac:dyDescent="0.3">
      <c r="A1058" s="37"/>
      <c r="B1058" s="19"/>
      <c r="C1058" s="19" t="s">
        <v>28</v>
      </c>
      <c r="D1058" s="19" t="s">
        <v>29</v>
      </c>
      <c r="E1058" s="20">
        <v>19863</v>
      </c>
      <c r="F1058" s="20">
        <v>2803477</v>
      </c>
      <c r="G1058" s="23">
        <v>22258</v>
      </c>
      <c r="H1058" s="38">
        <v>42095</v>
      </c>
    </row>
    <row r="1059" spans="1:8" x14ac:dyDescent="0.3">
      <c r="A1059" s="37"/>
      <c r="B1059" s="19"/>
      <c r="C1059" s="19" t="s">
        <v>28</v>
      </c>
      <c r="D1059" s="19" t="s">
        <v>29</v>
      </c>
      <c r="E1059" s="20">
        <v>18357</v>
      </c>
      <c r="F1059" s="20">
        <v>1755093.6</v>
      </c>
      <c r="G1059" s="23">
        <v>20101</v>
      </c>
      <c r="H1059" s="38">
        <v>42125</v>
      </c>
    </row>
    <row r="1060" spans="1:8" x14ac:dyDescent="0.3">
      <c r="A1060" s="37"/>
      <c r="B1060" s="19"/>
      <c r="C1060" s="19" t="s">
        <v>30</v>
      </c>
      <c r="D1060" s="19" t="s">
        <v>29</v>
      </c>
      <c r="E1060" s="20">
        <v>23421</v>
      </c>
      <c r="F1060" s="20">
        <v>2165614.75</v>
      </c>
      <c r="G1060" s="23">
        <v>20090</v>
      </c>
      <c r="H1060" s="38">
        <v>42125</v>
      </c>
    </row>
    <row r="1061" spans="1:8" x14ac:dyDescent="0.3">
      <c r="A1061" s="37"/>
      <c r="B1061" s="19"/>
      <c r="C1061" s="19" t="s">
        <v>28</v>
      </c>
      <c r="D1061" s="19" t="s">
        <v>29</v>
      </c>
      <c r="E1061" s="20">
        <v>9053</v>
      </c>
      <c r="F1061" s="20">
        <v>874071</v>
      </c>
      <c r="G1061" s="23">
        <v>20011</v>
      </c>
      <c r="H1061" s="38">
        <v>42125</v>
      </c>
    </row>
    <row r="1062" spans="1:8" x14ac:dyDescent="0.3">
      <c r="A1062" s="37"/>
      <c r="B1062" s="19"/>
      <c r="C1062" s="19" t="s">
        <v>28</v>
      </c>
      <c r="D1062" s="19" t="s">
        <v>29</v>
      </c>
      <c r="E1062" s="20">
        <v>9024</v>
      </c>
      <c r="F1062" s="20">
        <v>937361</v>
      </c>
      <c r="G1062" s="23">
        <v>23419</v>
      </c>
      <c r="H1062" s="38">
        <v>42125</v>
      </c>
    </row>
    <row r="1063" spans="1:8" x14ac:dyDescent="0.3">
      <c r="A1063" s="37"/>
      <c r="B1063" s="19"/>
      <c r="C1063" s="19" t="s">
        <v>30</v>
      </c>
      <c r="D1063" s="19" t="s">
        <v>29</v>
      </c>
      <c r="E1063" s="20">
        <v>9281</v>
      </c>
      <c r="F1063" s="20">
        <v>968985.41</v>
      </c>
      <c r="G1063" s="23">
        <v>21715</v>
      </c>
      <c r="H1063" s="38">
        <v>42125</v>
      </c>
    </row>
    <row r="1064" spans="1:8" x14ac:dyDescent="0.3">
      <c r="A1064" s="37"/>
      <c r="B1064" s="19"/>
      <c r="C1064" s="19" t="s">
        <v>28</v>
      </c>
      <c r="D1064" s="19" t="s">
        <v>29</v>
      </c>
      <c r="E1064" s="20">
        <v>53991</v>
      </c>
      <c r="F1064" s="20">
        <v>5271335.34</v>
      </c>
      <c r="G1064" s="23">
        <v>20237</v>
      </c>
      <c r="H1064" s="38">
        <v>42125</v>
      </c>
    </row>
    <row r="1065" spans="1:8" x14ac:dyDescent="0.3">
      <c r="A1065" s="37"/>
      <c r="B1065" s="19"/>
      <c r="C1065" s="19" t="s">
        <v>30</v>
      </c>
      <c r="D1065" s="19" t="s">
        <v>29</v>
      </c>
      <c r="E1065" s="20">
        <v>19261</v>
      </c>
      <c r="F1065" s="20">
        <v>2034477</v>
      </c>
      <c r="G1065" s="23">
        <v>23376</v>
      </c>
      <c r="H1065" s="38">
        <v>42125</v>
      </c>
    </row>
    <row r="1066" spans="1:8" x14ac:dyDescent="0.3">
      <c r="A1066" s="37"/>
      <c r="B1066" s="19"/>
      <c r="C1066" s="19" t="s">
        <v>30</v>
      </c>
      <c r="D1066" s="19" t="s">
        <v>29</v>
      </c>
      <c r="E1066" s="20">
        <v>25113</v>
      </c>
      <c r="F1066" s="20">
        <v>2526244.39</v>
      </c>
      <c r="G1066" s="23">
        <v>20045</v>
      </c>
      <c r="H1066" s="38">
        <v>42125</v>
      </c>
    </row>
    <row r="1067" spans="1:8" x14ac:dyDescent="0.3">
      <c r="A1067" s="37"/>
      <c r="B1067" s="19"/>
      <c r="C1067" s="19" t="s">
        <v>28</v>
      </c>
      <c r="D1067" s="19" t="s">
        <v>29</v>
      </c>
      <c r="E1067" s="20">
        <v>16466</v>
      </c>
      <c r="F1067" s="20">
        <v>1733356.79</v>
      </c>
      <c r="G1067" s="23">
        <v>22010</v>
      </c>
      <c r="H1067" s="38">
        <v>42125</v>
      </c>
    </row>
    <row r="1068" spans="1:8" x14ac:dyDescent="0.3">
      <c r="A1068" s="37"/>
      <c r="B1068" s="19"/>
      <c r="C1068" s="19" t="s">
        <v>28</v>
      </c>
      <c r="D1068" s="19" t="s">
        <v>29</v>
      </c>
      <c r="E1068" s="20">
        <v>180014</v>
      </c>
      <c r="F1068" s="20">
        <v>18829703</v>
      </c>
      <c r="G1068" s="23">
        <v>20020</v>
      </c>
      <c r="H1068" s="38">
        <v>42125</v>
      </c>
    </row>
    <row r="1069" spans="1:8" x14ac:dyDescent="0.3">
      <c r="A1069" s="37"/>
      <c r="B1069" s="19"/>
      <c r="C1069" s="19" t="s">
        <v>30</v>
      </c>
      <c r="D1069" s="19" t="s">
        <v>29</v>
      </c>
      <c r="E1069" s="20">
        <v>29013</v>
      </c>
      <c r="F1069" s="20">
        <v>2885928</v>
      </c>
      <c r="G1069" s="23">
        <v>20930</v>
      </c>
      <c r="H1069" s="38">
        <v>42156</v>
      </c>
    </row>
    <row r="1070" spans="1:8" x14ac:dyDescent="0.3">
      <c r="A1070" s="37"/>
      <c r="B1070" s="19"/>
      <c r="C1070" s="19" t="s">
        <v>28</v>
      </c>
      <c r="D1070" s="19" t="s">
        <v>29</v>
      </c>
      <c r="E1070" s="20">
        <v>17015</v>
      </c>
      <c r="F1070" s="20">
        <v>2268266</v>
      </c>
      <c r="G1070" s="23">
        <v>22699</v>
      </c>
      <c r="H1070" s="38">
        <v>42156</v>
      </c>
    </row>
    <row r="1071" spans="1:8" x14ac:dyDescent="0.3">
      <c r="A1071" s="37"/>
      <c r="B1071" s="19"/>
      <c r="C1071" s="19" t="s">
        <v>28</v>
      </c>
      <c r="D1071" s="19" t="s">
        <v>29</v>
      </c>
      <c r="E1071" s="20">
        <v>21119</v>
      </c>
      <c r="F1071" s="20">
        <v>2286171.4</v>
      </c>
      <c r="G1071" s="23">
        <v>20214</v>
      </c>
      <c r="H1071" s="38">
        <v>42156</v>
      </c>
    </row>
    <row r="1072" spans="1:8" x14ac:dyDescent="0.3">
      <c r="A1072" s="37"/>
      <c r="B1072" s="19"/>
      <c r="C1072" s="19" t="s">
        <v>28</v>
      </c>
      <c r="D1072" s="19" t="s">
        <v>29</v>
      </c>
      <c r="E1072" s="20">
        <v>13497</v>
      </c>
      <c r="F1072" s="20">
        <v>1367346</v>
      </c>
      <c r="G1072" s="23">
        <v>21998</v>
      </c>
      <c r="H1072" s="38">
        <v>42156</v>
      </c>
    </row>
    <row r="1073" spans="1:8" x14ac:dyDescent="0.3">
      <c r="A1073" s="37"/>
      <c r="B1073" s="19"/>
      <c r="C1073" s="19" t="s">
        <v>28</v>
      </c>
      <c r="D1073" s="19" t="s">
        <v>29</v>
      </c>
      <c r="E1073" s="20">
        <v>50111</v>
      </c>
      <c r="F1073" s="20">
        <v>4936717.8</v>
      </c>
      <c r="G1073" s="23">
        <v>21872</v>
      </c>
      <c r="H1073" s="38">
        <v>42186</v>
      </c>
    </row>
    <row r="1074" spans="1:8" x14ac:dyDescent="0.3">
      <c r="A1074" s="37"/>
      <c r="B1074" s="19"/>
      <c r="C1074" s="19" t="s">
        <v>30</v>
      </c>
      <c r="D1074" s="19" t="s">
        <v>29</v>
      </c>
      <c r="E1074" s="20">
        <v>70560</v>
      </c>
      <c r="F1074" s="20">
        <v>7156183</v>
      </c>
      <c r="G1074" s="23">
        <v>21244</v>
      </c>
      <c r="H1074" s="38">
        <v>42186</v>
      </c>
    </row>
    <row r="1075" spans="1:8" x14ac:dyDescent="0.3">
      <c r="A1075" s="37"/>
      <c r="B1075" s="19"/>
      <c r="C1075" s="19" t="s">
        <v>28</v>
      </c>
      <c r="D1075" s="19" t="s">
        <v>29</v>
      </c>
      <c r="E1075" s="20">
        <v>38766</v>
      </c>
      <c r="F1075" s="20">
        <v>3687660</v>
      </c>
      <c r="G1075" s="23">
        <v>20242</v>
      </c>
      <c r="H1075" s="38">
        <v>42186</v>
      </c>
    </row>
    <row r="1076" spans="1:8" x14ac:dyDescent="0.3">
      <c r="A1076" s="37"/>
      <c r="B1076" s="19"/>
      <c r="C1076" s="19" t="s">
        <v>30</v>
      </c>
      <c r="D1076" s="19" t="s">
        <v>29</v>
      </c>
      <c r="E1076" s="20">
        <v>15291</v>
      </c>
      <c r="F1076" s="20">
        <v>1605013.55</v>
      </c>
      <c r="G1076" s="23">
        <v>23454</v>
      </c>
      <c r="H1076" s="38">
        <v>42186</v>
      </c>
    </row>
    <row r="1077" spans="1:8" x14ac:dyDescent="0.3">
      <c r="A1077" s="37"/>
      <c r="B1077" s="19"/>
      <c r="C1077" s="19" t="s">
        <v>30</v>
      </c>
      <c r="D1077" s="19" t="s">
        <v>29</v>
      </c>
      <c r="E1077" s="20">
        <v>118660</v>
      </c>
      <c r="F1077" s="20">
        <v>12316991</v>
      </c>
      <c r="G1077" s="23">
        <v>22508</v>
      </c>
      <c r="H1077" s="38">
        <v>42186</v>
      </c>
    </row>
    <row r="1078" spans="1:8" x14ac:dyDescent="0.3">
      <c r="A1078" s="37"/>
      <c r="B1078" s="19"/>
      <c r="C1078" s="19" t="s">
        <v>28</v>
      </c>
      <c r="D1078" s="19" t="s">
        <v>29</v>
      </c>
      <c r="E1078" s="20">
        <v>71625</v>
      </c>
      <c r="F1078" s="20">
        <v>7362541</v>
      </c>
      <c r="G1078" s="23">
        <v>23749</v>
      </c>
      <c r="H1078" s="38">
        <v>42186</v>
      </c>
    </row>
    <row r="1079" spans="1:8" x14ac:dyDescent="0.3">
      <c r="A1079" s="37"/>
      <c r="B1079" s="19"/>
      <c r="C1079" s="19" t="s">
        <v>28</v>
      </c>
      <c r="D1079" s="19" t="s">
        <v>29</v>
      </c>
      <c r="E1079" s="20">
        <v>71278</v>
      </c>
      <c r="F1079" s="20">
        <v>7443583</v>
      </c>
      <c r="G1079" s="23">
        <v>22431</v>
      </c>
      <c r="H1079" s="38">
        <v>42186</v>
      </c>
    </row>
    <row r="1080" spans="1:8" x14ac:dyDescent="0.3">
      <c r="A1080" s="37"/>
      <c r="B1080" s="19"/>
      <c r="C1080" s="19" t="s">
        <v>28</v>
      </c>
      <c r="D1080" s="19" t="s">
        <v>29</v>
      </c>
      <c r="E1080" s="20">
        <v>116953</v>
      </c>
      <c r="F1080" s="20">
        <v>11136552</v>
      </c>
      <c r="G1080" s="23">
        <v>21186</v>
      </c>
      <c r="H1080" s="38">
        <v>42186</v>
      </c>
    </row>
    <row r="1081" spans="1:8" x14ac:dyDescent="0.3">
      <c r="A1081" s="37"/>
      <c r="B1081" s="19"/>
      <c r="C1081" s="19" t="s">
        <v>30</v>
      </c>
      <c r="D1081" s="19" t="s">
        <v>29</v>
      </c>
      <c r="E1081" s="20">
        <v>68862</v>
      </c>
      <c r="F1081" s="20">
        <v>7069121</v>
      </c>
      <c r="G1081" s="23">
        <v>20782</v>
      </c>
      <c r="H1081" s="38">
        <v>42186</v>
      </c>
    </row>
    <row r="1082" spans="1:8" x14ac:dyDescent="0.3">
      <c r="A1082" s="37"/>
      <c r="B1082" s="19"/>
      <c r="C1082" s="19" t="s">
        <v>30</v>
      </c>
      <c r="D1082" s="19" t="s">
        <v>29</v>
      </c>
      <c r="E1082" s="20">
        <v>59594</v>
      </c>
      <c r="F1082" s="20">
        <v>6328478</v>
      </c>
      <c r="G1082" s="23">
        <v>22147</v>
      </c>
      <c r="H1082" s="38">
        <v>42186</v>
      </c>
    </row>
    <row r="1083" spans="1:8" x14ac:dyDescent="0.3">
      <c r="A1083" s="37"/>
      <c r="B1083" s="19"/>
      <c r="C1083" s="19" t="s">
        <v>30</v>
      </c>
      <c r="D1083" s="19" t="s">
        <v>29</v>
      </c>
      <c r="E1083" s="20">
        <v>101112</v>
      </c>
      <c r="F1083" s="20">
        <v>10973721</v>
      </c>
      <c r="G1083" s="23">
        <v>22880</v>
      </c>
      <c r="H1083" s="38">
        <v>42186</v>
      </c>
    </row>
    <row r="1084" spans="1:8" x14ac:dyDescent="0.3">
      <c r="A1084" s="37"/>
      <c r="B1084" s="19"/>
      <c r="C1084" s="19" t="s">
        <v>28</v>
      </c>
      <c r="D1084" s="19" t="s">
        <v>29</v>
      </c>
      <c r="E1084" s="20">
        <v>12828</v>
      </c>
      <c r="F1084" s="20">
        <v>1008578.9</v>
      </c>
      <c r="G1084" s="23">
        <v>17899</v>
      </c>
      <c r="H1084" s="38">
        <v>42186</v>
      </c>
    </row>
    <row r="1085" spans="1:8" x14ac:dyDescent="0.3">
      <c r="A1085" s="37"/>
      <c r="B1085" s="19"/>
      <c r="C1085" s="19" t="s">
        <v>28</v>
      </c>
      <c r="D1085" s="19" t="s">
        <v>29</v>
      </c>
      <c r="E1085" s="20">
        <v>133073</v>
      </c>
      <c r="F1085" s="20">
        <v>13351035</v>
      </c>
      <c r="G1085" s="23">
        <v>21251</v>
      </c>
      <c r="H1085" s="38">
        <v>42186</v>
      </c>
    </row>
    <row r="1086" spans="1:8" x14ac:dyDescent="0.3">
      <c r="A1086" s="37"/>
      <c r="B1086" s="19"/>
      <c r="C1086" s="19" t="s">
        <v>28</v>
      </c>
      <c r="D1086" s="19" t="s">
        <v>29</v>
      </c>
      <c r="E1086" s="20">
        <v>129235</v>
      </c>
      <c r="F1086" s="20">
        <v>13337419</v>
      </c>
      <c r="G1086" s="23">
        <v>21333</v>
      </c>
      <c r="H1086" s="38">
        <v>42217</v>
      </c>
    </row>
    <row r="1087" spans="1:8" x14ac:dyDescent="0.3">
      <c r="A1087" s="37"/>
      <c r="B1087" s="19"/>
      <c r="C1087" s="19" t="s">
        <v>28</v>
      </c>
      <c r="D1087" s="19" t="s">
        <v>29</v>
      </c>
      <c r="E1087" s="20">
        <v>81831</v>
      </c>
      <c r="F1087" s="20">
        <v>8116081</v>
      </c>
      <c r="G1087" s="23">
        <v>20571</v>
      </c>
      <c r="H1087" s="38">
        <v>42217</v>
      </c>
    </row>
    <row r="1088" spans="1:8" x14ac:dyDescent="0.3">
      <c r="A1088" s="37"/>
      <c r="B1088" s="19"/>
      <c r="C1088" s="19" t="s">
        <v>30</v>
      </c>
      <c r="D1088" s="19" t="s">
        <v>29</v>
      </c>
      <c r="E1088" s="20">
        <v>81321</v>
      </c>
      <c r="F1088" s="20">
        <v>8298834</v>
      </c>
      <c r="G1088" s="23">
        <v>20455</v>
      </c>
      <c r="H1088" s="38">
        <v>42217</v>
      </c>
    </row>
    <row r="1089" spans="1:8" x14ac:dyDescent="0.3">
      <c r="A1089" s="37"/>
      <c r="B1089" s="19"/>
      <c r="C1089" s="19" t="s">
        <v>28</v>
      </c>
      <c r="D1089" s="19" t="s">
        <v>29</v>
      </c>
      <c r="E1089" s="20">
        <v>113103</v>
      </c>
      <c r="F1089" s="20">
        <v>11417785</v>
      </c>
      <c r="G1089" s="23">
        <v>21551</v>
      </c>
      <c r="H1089" s="38">
        <v>42217</v>
      </c>
    </row>
    <row r="1090" spans="1:8" x14ac:dyDescent="0.3">
      <c r="A1090" s="37"/>
      <c r="B1090" s="19"/>
      <c r="C1090" s="19" t="s">
        <v>28</v>
      </c>
      <c r="D1090" s="19" t="s">
        <v>29</v>
      </c>
      <c r="E1090" s="20">
        <v>7948</v>
      </c>
      <c r="F1090" s="20">
        <v>822789.85</v>
      </c>
      <c r="G1090" s="23">
        <v>19992</v>
      </c>
      <c r="H1090" s="38">
        <v>42064</v>
      </c>
    </row>
    <row r="1091" spans="1:8" x14ac:dyDescent="0.3">
      <c r="A1091" s="37"/>
      <c r="B1091" s="19"/>
      <c r="C1091" s="19" t="s">
        <v>28</v>
      </c>
      <c r="D1091" s="19" t="s">
        <v>29</v>
      </c>
      <c r="E1091" s="20">
        <v>8994</v>
      </c>
      <c r="F1091" s="20">
        <v>894435.63</v>
      </c>
      <c r="G1091" s="23">
        <v>20007</v>
      </c>
      <c r="H1091" s="38">
        <v>42064</v>
      </c>
    </row>
    <row r="1092" spans="1:8" x14ac:dyDescent="0.3">
      <c r="A1092" s="37"/>
      <c r="B1092" s="19"/>
      <c r="C1092" s="19" t="s">
        <v>28</v>
      </c>
      <c r="D1092" s="19" t="s">
        <v>29</v>
      </c>
      <c r="E1092" s="20">
        <v>8941</v>
      </c>
      <c r="F1092" s="20">
        <v>860807.3</v>
      </c>
      <c r="G1092" s="23">
        <v>19986</v>
      </c>
      <c r="H1092" s="38">
        <v>42064</v>
      </c>
    </row>
    <row r="1093" spans="1:8" x14ac:dyDescent="0.3">
      <c r="A1093" s="37"/>
      <c r="B1093" s="19"/>
      <c r="C1093" s="19" t="s">
        <v>28</v>
      </c>
      <c r="D1093" s="19" t="s">
        <v>29</v>
      </c>
      <c r="E1093" s="20">
        <v>52520</v>
      </c>
      <c r="F1093" s="20">
        <v>4990137</v>
      </c>
      <c r="G1093" s="23">
        <v>20269</v>
      </c>
      <c r="H1093" s="38">
        <v>42217</v>
      </c>
    </row>
    <row r="1094" spans="1:8" x14ac:dyDescent="0.3">
      <c r="A1094" s="37"/>
      <c r="B1094" s="19"/>
      <c r="C1094" s="19" t="s">
        <v>30</v>
      </c>
      <c r="D1094" s="19" t="s">
        <v>29</v>
      </c>
      <c r="E1094" s="20">
        <v>157791</v>
      </c>
      <c r="F1094" s="20">
        <v>15868981</v>
      </c>
      <c r="G1094" s="23">
        <v>20814</v>
      </c>
      <c r="H1094" s="38">
        <v>42217</v>
      </c>
    </row>
    <row r="1095" spans="1:8" x14ac:dyDescent="0.3">
      <c r="A1095" s="37"/>
      <c r="B1095" s="19"/>
      <c r="C1095" s="19" t="s">
        <v>28</v>
      </c>
      <c r="D1095" s="19" t="s">
        <v>29</v>
      </c>
      <c r="E1095" s="20">
        <v>9673</v>
      </c>
      <c r="F1095" s="20">
        <v>950703</v>
      </c>
      <c r="G1095" s="23">
        <v>20717</v>
      </c>
      <c r="H1095" s="38">
        <v>42217</v>
      </c>
    </row>
    <row r="1096" spans="1:8" x14ac:dyDescent="0.3">
      <c r="A1096" s="37"/>
      <c r="B1096" s="19"/>
      <c r="C1096" s="19" t="s">
        <v>28</v>
      </c>
      <c r="D1096" s="19" t="s">
        <v>29</v>
      </c>
      <c r="E1096" s="20">
        <v>2188.16</v>
      </c>
      <c r="F1096" s="20">
        <v>236284</v>
      </c>
      <c r="G1096" s="23">
        <v>19958</v>
      </c>
      <c r="H1096" s="38">
        <v>42156</v>
      </c>
    </row>
    <row r="1097" spans="1:8" x14ac:dyDescent="0.3">
      <c r="A1097" s="37"/>
      <c r="B1097" s="19"/>
      <c r="C1097" s="19" t="s">
        <v>28</v>
      </c>
      <c r="D1097" s="19" t="s">
        <v>29</v>
      </c>
      <c r="E1097" s="20">
        <v>3367.11</v>
      </c>
      <c r="F1097" s="20">
        <v>356283</v>
      </c>
      <c r="G1097" s="23">
        <v>19725</v>
      </c>
      <c r="H1097" s="38">
        <v>42156</v>
      </c>
    </row>
    <row r="1098" spans="1:8" x14ac:dyDescent="0.3">
      <c r="A1098" s="37"/>
      <c r="B1098" s="19"/>
      <c r="C1098" s="19" t="s">
        <v>30</v>
      </c>
      <c r="D1098" s="19" t="s">
        <v>29</v>
      </c>
      <c r="E1098" s="20">
        <v>180774</v>
      </c>
      <c r="F1098" s="20">
        <v>19135596</v>
      </c>
      <c r="G1098" s="23">
        <v>23574</v>
      </c>
      <c r="H1098" s="38">
        <v>42217</v>
      </c>
    </row>
    <row r="1099" spans="1:8" x14ac:dyDescent="0.3">
      <c r="A1099" s="37"/>
      <c r="B1099" s="19"/>
      <c r="C1099" s="19" t="s">
        <v>30</v>
      </c>
      <c r="D1099" s="19" t="s">
        <v>29</v>
      </c>
      <c r="E1099" s="20">
        <v>25514</v>
      </c>
      <c r="F1099" s="20">
        <v>2775824.15</v>
      </c>
      <c r="G1099" s="23">
        <v>20455</v>
      </c>
      <c r="H1099" s="38">
        <v>42339</v>
      </c>
    </row>
    <row r="1100" spans="1:8" x14ac:dyDescent="0.3">
      <c r="A1100" s="37"/>
      <c r="B1100" s="19"/>
      <c r="C1100" s="19" t="s">
        <v>28</v>
      </c>
      <c r="D1100" s="19" t="s">
        <v>29</v>
      </c>
      <c r="E1100" s="20">
        <v>9491</v>
      </c>
      <c r="F1100" s="20">
        <v>982401.05</v>
      </c>
      <c r="G1100" s="23">
        <v>19969</v>
      </c>
      <c r="H1100" s="38">
        <v>42339</v>
      </c>
    </row>
    <row r="1101" spans="1:8" x14ac:dyDescent="0.3">
      <c r="A1101" s="37"/>
      <c r="B1101" s="19"/>
      <c r="C1101" s="19" t="s">
        <v>30</v>
      </c>
      <c r="D1101" s="19" t="s">
        <v>29</v>
      </c>
      <c r="E1101" s="20">
        <v>15247</v>
      </c>
      <c r="F1101" s="20">
        <v>1589553</v>
      </c>
      <c r="G1101" s="23">
        <v>22508</v>
      </c>
      <c r="H1101" s="38">
        <v>42339</v>
      </c>
    </row>
    <row r="1102" spans="1:8" x14ac:dyDescent="0.3">
      <c r="A1102" s="37"/>
      <c r="B1102" s="19"/>
      <c r="C1102" s="19" t="s">
        <v>28</v>
      </c>
      <c r="D1102" s="19" t="s">
        <v>29</v>
      </c>
      <c r="E1102" s="20">
        <v>15868</v>
      </c>
      <c r="F1102" s="20">
        <v>1774027.25</v>
      </c>
      <c r="G1102" s="23">
        <v>21251</v>
      </c>
      <c r="H1102" s="38">
        <v>42339</v>
      </c>
    </row>
    <row r="1103" spans="1:8" x14ac:dyDescent="0.3">
      <c r="A1103" s="37"/>
      <c r="B1103" s="19"/>
      <c r="C1103" s="19" t="s">
        <v>30</v>
      </c>
      <c r="D1103" s="19" t="s">
        <v>29</v>
      </c>
      <c r="E1103" s="20">
        <v>10433</v>
      </c>
      <c r="F1103" s="20">
        <v>1040742</v>
      </c>
      <c r="G1103" s="23">
        <v>19985</v>
      </c>
      <c r="H1103" s="38">
        <v>42339</v>
      </c>
    </row>
    <row r="1104" spans="1:8" x14ac:dyDescent="0.3">
      <c r="A1104" s="37"/>
      <c r="B1104" s="19"/>
      <c r="C1104" s="19" t="s">
        <v>28</v>
      </c>
      <c r="D1104" s="19" t="s">
        <v>29</v>
      </c>
      <c r="E1104" s="20">
        <v>15848</v>
      </c>
      <c r="F1104" s="20">
        <v>1505524</v>
      </c>
      <c r="G1104" s="23">
        <v>21186</v>
      </c>
      <c r="H1104" s="38">
        <v>42339</v>
      </c>
    </row>
    <row r="1105" spans="1:8" x14ac:dyDescent="0.3">
      <c r="A1105" s="37"/>
      <c r="B1105" s="19"/>
      <c r="C1105" s="19" t="s">
        <v>30</v>
      </c>
      <c r="D1105" s="19" t="s">
        <v>29</v>
      </c>
      <c r="E1105" s="20">
        <v>13190</v>
      </c>
      <c r="F1105" s="20">
        <v>1322122</v>
      </c>
      <c r="G1105" s="23">
        <v>20401</v>
      </c>
      <c r="H1105" s="38">
        <v>42339</v>
      </c>
    </row>
    <row r="1106" spans="1:8" x14ac:dyDescent="0.3">
      <c r="A1106" s="37"/>
      <c r="B1106" s="19"/>
      <c r="C1106" s="19" t="s">
        <v>30</v>
      </c>
      <c r="D1106" s="19" t="s">
        <v>29</v>
      </c>
      <c r="E1106" s="20">
        <v>8941</v>
      </c>
      <c r="F1106" s="20">
        <v>922236</v>
      </c>
      <c r="G1106" s="23">
        <v>21244</v>
      </c>
      <c r="H1106" s="38">
        <v>42339</v>
      </c>
    </row>
    <row r="1107" spans="1:8" x14ac:dyDescent="0.3">
      <c r="A1107" s="37"/>
      <c r="B1107" s="19"/>
      <c r="C1107" s="19" t="s">
        <v>30</v>
      </c>
      <c r="D1107" s="19" t="s">
        <v>29</v>
      </c>
      <c r="E1107" s="20">
        <v>7224</v>
      </c>
      <c r="F1107" s="20">
        <v>849211</v>
      </c>
      <c r="G1107" s="23">
        <v>22168</v>
      </c>
      <c r="H1107" s="38">
        <v>42401</v>
      </c>
    </row>
    <row r="1108" spans="1:8" x14ac:dyDescent="0.3">
      <c r="A1108" s="37"/>
      <c r="B1108" s="19"/>
      <c r="C1108" s="19" t="s">
        <v>28</v>
      </c>
      <c r="D1108" s="19" t="s">
        <v>29</v>
      </c>
      <c r="E1108" s="20">
        <v>10190</v>
      </c>
      <c r="F1108" s="20">
        <v>1537737</v>
      </c>
      <c r="G1108" s="23">
        <v>20394</v>
      </c>
      <c r="H1108" s="38">
        <v>42401</v>
      </c>
    </row>
    <row r="1109" spans="1:8" x14ac:dyDescent="0.3">
      <c r="A1109" s="37"/>
      <c r="B1109" s="19"/>
      <c r="C1109" s="19" t="s">
        <v>28</v>
      </c>
      <c r="D1109" s="19" t="s">
        <v>29</v>
      </c>
      <c r="E1109" s="20">
        <v>20037</v>
      </c>
      <c r="F1109" s="20">
        <v>1847570.9</v>
      </c>
      <c r="G1109" s="23">
        <v>20467</v>
      </c>
      <c r="H1109" s="38">
        <v>42401</v>
      </c>
    </row>
    <row r="1110" spans="1:8" x14ac:dyDescent="0.3">
      <c r="A1110" s="37"/>
      <c r="B1110" s="19"/>
      <c r="C1110" s="19" t="s">
        <v>28</v>
      </c>
      <c r="D1110" s="19" t="s">
        <v>29</v>
      </c>
      <c r="E1110" s="20">
        <v>27170</v>
      </c>
      <c r="F1110" s="20">
        <v>2915397.97</v>
      </c>
      <c r="G1110" s="23">
        <v>20420</v>
      </c>
      <c r="H1110" s="38">
        <v>42401</v>
      </c>
    </row>
    <row r="1111" spans="1:8" x14ac:dyDescent="0.3">
      <c r="A1111" s="37"/>
      <c r="B1111" s="19"/>
      <c r="C1111" s="19" t="s">
        <v>28</v>
      </c>
      <c r="D1111" s="19" t="s">
        <v>29</v>
      </c>
      <c r="E1111" s="20">
        <v>10052</v>
      </c>
      <c r="F1111" s="20">
        <v>1076333.21</v>
      </c>
      <c r="G1111" s="23">
        <v>23277</v>
      </c>
      <c r="H1111" s="38">
        <v>42036</v>
      </c>
    </row>
    <row r="1112" spans="1:8" x14ac:dyDescent="0.3">
      <c r="A1112" s="37"/>
      <c r="B1112" s="19"/>
      <c r="C1112" s="19" t="s">
        <v>28</v>
      </c>
      <c r="D1112" s="19" t="s">
        <v>29</v>
      </c>
      <c r="E1112" s="20">
        <v>8646</v>
      </c>
      <c r="F1112" s="20">
        <v>845414</v>
      </c>
      <c r="G1112" s="23">
        <v>22136</v>
      </c>
      <c r="H1112" s="38">
        <v>42461</v>
      </c>
    </row>
    <row r="1113" spans="1:8" x14ac:dyDescent="0.3">
      <c r="A1113" s="37"/>
      <c r="B1113" s="19"/>
      <c r="C1113" s="19" t="s">
        <v>28</v>
      </c>
      <c r="D1113" s="19" t="s">
        <v>29</v>
      </c>
      <c r="E1113" s="20">
        <v>10397</v>
      </c>
      <c r="F1113" s="20">
        <v>1046377</v>
      </c>
      <c r="G1113" s="23">
        <v>20571</v>
      </c>
      <c r="H1113" s="38">
        <v>42430</v>
      </c>
    </row>
    <row r="1114" spans="1:8" x14ac:dyDescent="0.3">
      <c r="A1114" s="37"/>
      <c r="B1114" s="19"/>
      <c r="C1114" s="19" t="s">
        <v>28</v>
      </c>
      <c r="D1114" s="19" t="s">
        <v>29</v>
      </c>
      <c r="E1114" s="20">
        <v>32689</v>
      </c>
      <c r="F1114" s="20">
        <v>3614108.05</v>
      </c>
      <c r="G1114" s="23">
        <v>20455</v>
      </c>
      <c r="H1114" s="38">
        <v>42461</v>
      </c>
    </row>
    <row r="1115" spans="1:8" x14ac:dyDescent="0.3">
      <c r="A1115" s="37"/>
      <c r="B1115" s="19"/>
      <c r="C1115" s="19" t="s">
        <v>28</v>
      </c>
      <c r="D1115" s="19" t="s">
        <v>29</v>
      </c>
      <c r="E1115" s="20">
        <v>9021</v>
      </c>
      <c r="F1115" s="20">
        <v>930998.8</v>
      </c>
      <c r="G1115" s="23">
        <v>23363</v>
      </c>
      <c r="H1115" s="38">
        <v>42461</v>
      </c>
    </row>
    <row r="1116" spans="1:8" x14ac:dyDescent="0.3">
      <c r="A1116" s="37"/>
      <c r="B1116" s="19"/>
      <c r="C1116" s="19" t="s">
        <v>30</v>
      </c>
      <c r="D1116" s="19" t="s">
        <v>29</v>
      </c>
      <c r="E1116" s="20">
        <v>21387</v>
      </c>
      <c r="F1116" s="20">
        <v>2149918</v>
      </c>
      <c r="G1116" s="23">
        <v>20814</v>
      </c>
      <c r="H1116" s="38">
        <v>42430</v>
      </c>
    </row>
    <row r="1117" spans="1:8" x14ac:dyDescent="0.3">
      <c r="A1117" s="37"/>
      <c r="B1117" s="19"/>
      <c r="C1117" s="19" t="s">
        <v>28</v>
      </c>
      <c r="D1117" s="19" t="s">
        <v>29</v>
      </c>
      <c r="E1117" s="20">
        <v>8347</v>
      </c>
      <c r="F1117" s="20">
        <v>979150.2</v>
      </c>
      <c r="G1117" s="23">
        <v>22213</v>
      </c>
      <c r="H1117" s="38">
        <v>42430</v>
      </c>
    </row>
    <row r="1118" spans="1:8" x14ac:dyDescent="0.3">
      <c r="A1118" s="37"/>
      <c r="B1118" s="19"/>
      <c r="C1118" s="19" t="s">
        <v>30</v>
      </c>
      <c r="D1118" s="19" t="s">
        <v>29</v>
      </c>
      <c r="E1118" s="20">
        <v>25599</v>
      </c>
      <c r="F1118" s="20">
        <v>2433430.75</v>
      </c>
      <c r="G1118" s="23">
        <v>20547</v>
      </c>
      <c r="H1118" s="38">
        <v>42491</v>
      </c>
    </row>
    <row r="1119" spans="1:8" x14ac:dyDescent="0.3">
      <c r="A1119" s="37"/>
      <c r="B1119" s="19"/>
      <c r="C1119" s="19" t="s">
        <v>30</v>
      </c>
      <c r="D1119" s="19" t="s">
        <v>29</v>
      </c>
      <c r="E1119" s="20">
        <v>11581</v>
      </c>
      <c r="F1119" s="20">
        <v>1196795</v>
      </c>
      <c r="G1119" s="23">
        <v>20455</v>
      </c>
      <c r="H1119" s="38">
        <v>42370</v>
      </c>
    </row>
    <row r="1120" spans="1:8" x14ac:dyDescent="0.3">
      <c r="A1120" s="37"/>
      <c r="B1120" s="19"/>
      <c r="C1120" s="19" t="s">
        <v>30</v>
      </c>
      <c r="D1120" s="19" t="s">
        <v>29</v>
      </c>
      <c r="E1120" s="20">
        <v>19990</v>
      </c>
      <c r="F1120" s="20">
        <v>2013613</v>
      </c>
      <c r="G1120" s="23">
        <v>24001</v>
      </c>
      <c r="H1120" s="38">
        <v>42491</v>
      </c>
    </row>
    <row r="1121" spans="1:8" x14ac:dyDescent="0.3">
      <c r="A1121" s="37"/>
      <c r="B1121" s="19"/>
      <c r="C1121" s="19" t="s">
        <v>28</v>
      </c>
      <c r="D1121" s="19" t="s">
        <v>29</v>
      </c>
      <c r="E1121" s="20">
        <v>43866</v>
      </c>
      <c r="F1121" s="20">
        <v>4307828.4000000004</v>
      </c>
      <c r="G1121" s="23">
        <v>20739</v>
      </c>
      <c r="H1121" s="38">
        <v>42522</v>
      </c>
    </row>
    <row r="1122" spans="1:8" x14ac:dyDescent="0.3">
      <c r="A1122" s="37"/>
      <c r="B1122" s="19"/>
      <c r="C1122" s="19" t="s">
        <v>28</v>
      </c>
      <c r="D1122" s="19" t="s">
        <v>29</v>
      </c>
      <c r="E1122" s="20">
        <v>21108</v>
      </c>
      <c r="F1122" s="20">
        <v>2061647</v>
      </c>
      <c r="G1122" s="23">
        <v>22548</v>
      </c>
      <c r="H1122" s="38">
        <v>42522</v>
      </c>
    </row>
    <row r="1123" spans="1:8" x14ac:dyDescent="0.3">
      <c r="A1123" s="37"/>
      <c r="B1123" s="19"/>
      <c r="C1123" s="19" t="s">
        <v>28</v>
      </c>
      <c r="D1123" s="19" t="s">
        <v>29</v>
      </c>
      <c r="E1123" s="20">
        <v>69269</v>
      </c>
      <c r="F1123" s="20">
        <v>6627517.0999999996</v>
      </c>
      <c r="G1123" s="23">
        <v>20537</v>
      </c>
      <c r="H1123" s="38">
        <v>42522</v>
      </c>
    </row>
    <row r="1124" spans="1:8" x14ac:dyDescent="0.3">
      <c r="A1124" s="37"/>
      <c r="B1124" s="19"/>
      <c r="C1124" s="19" t="s">
        <v>28</v>
      </c>
      <c r="D1124" s="19" t="s">
        <v>29</v>
      </c>
      <c r="E1124" s="20">
        <v>282</v>
      </c>
      <c r="F1124" s="20">
        <v>76149.75</v>
      </c>
      <c r="G1124" s="23">
        <v>21808</v>
      </c>
      <c r="H1124" s="38">
        <v>42522</v>
      </c>
    </row>
    <row r="1125" spans="1:8" x14ac:dyDescent="0.3">
      <c r="A1125" s="37"/>
      <c r="B1125" s="19"/>
      <c r="C1125" s="19" t="s">
        <v>28</v>
      </c>
      <c r="D1125" s="19" t="s">
        <v>29</v>
      </c>
      <c r="E1125" s="20">
        <v>68151</v>
      </c>
      <c r="F1125" s="20">
        <v>6521248</v>
      </c>
      <c r="G1125" s="23">
        <v>20575</v>
      </c>
      <c r="H1125" s="38">
        <v>42522</v>
      </c>
    </row>
    <row r="1126" spans="1:8" x14ac:dyDescent="0.3">
      <c r="A1126" s="37"/>
      <c r="B1126" s="19"/>
      <c r="C1126" s="19" t="s">
        <v>30</v>
      </c>
      <c r="D1126" s="19" t="s">
        <v>29</v>
      </c>
      <c r="E1126" s="20">
        <v>21711</v>
      </c>
      <c r="F1126" s="20">
        <v>2122260.2000000002</v>
      </c>
      <c r="G1126" s="23">
        <v>20622</v>
      </c>
      <c r="H1126" s="38">
        <v>42552</v>
      </c>
    </row>
    <row r="1127" spans="1:8" x14ac:dyDescent="0.3">
      <c r="A1127" s="37"/>
      <c r="B1127" s="19"/>
      <c r="C1127" s="19" t="s">
        <v>28</v>
      </c>
      <c r="D1127" s="19" t="s">
        <v>29</v>
      </c>
      <c r="E1127" s="20">
        <v>20419</v>
      </c>
      <c r="F1127" s="20">
        <v>2028076</v>
      </c>
      <c r="G1127" s="23">
        <v>20612</v>
      </c>
      <c r="H1127" s="38">
        <v>42552</v>
      </c>
    </row>
    <row r="1128" spans="1:8" x14ac:dyDescent="0.3">
      <c r="A1128" s="37"/>
      <c r="B1128" s="19"/>
      <c r="C1128" s="19" t="s">
        <v>28</v>
      </c>
      <c r="D1128" s="19" t="s">
        <v>29</v>
      </c>
      <c r="E1128" s="20">
        <v>26398</v>
      </c>
      <c r="F1128" s="20">
        <v>2469251.6</v>
      </c>
      <c r="G1128" s="23">
        <v>19711</v>
      </c>
      <c r="H1128" s="38">
        <v>42522</v>
      </c>
    </row>
    <row r="1129" spans="1:8" x14ac:dyDescent="0.3">
      <c r="A1129" s="37"/>
      <c r="B1129" s="19"/>
      <c r="C1129" s="19" t="s">
        <v>30</v>
      </c>
      <c r="D1129" s="19" t="s">
        <v>29</v>
      </c>
      <c r="E1129" s="20">
        <v>8006</v>
      </c>
      <c r="F1129" s="20">
        <v>930345</v>
      </c>
      <c r="G1129" s="23">
        <v>21925</v>
      </c>
      <c r="H1129" s="38">
        <v>42430</v>
      </c>
    </row>
    <row r="1130" spans="1:8" x14ac:dyDescent="0.3">
      <c r="A1130" s="37"/>
      <c r="B1130" s="19"/>
      <c r="C1130" s="19" t="s">
        <v>28</v>
      </c>
      <c r="D1130" s="19" t="s">
        <v>29</v>
      </c>
      <c r="E1130" s="20">
        <v>45086</v>
      </c>
      <c r="F1130" s="20">
        <v>4484199.8</v>
      </c>
      <c r="G1130" s="23">
        <v>21978</v>
      </c>
      <c r="H1130" s="38">
        <v>42552</v>
      </c>
    </row>
    <row r="1131" spans="1:8" x14ac:dyDescent="0.3">
      <c r="A1131" s="37"/>
      <c r="B1131" s="19"/>
      <c r="C1131" s="19" t="s">
        <v>28</v>
      </c>
      <c r="D1131" s="19" t="s">
        <v>29</v>
      </c>
      <c r="E1131" s="20">
        <v>10280</v>
      </c>
      <c r="F1131" s="20">
        <v>1074379</v>
      </c>
      <c r="G1131" s="23">
        <v>24802</v>
      </c>
      <c r="H1131" s="38">
        <v>42552</v>
      </c>
    </row>
    <row r="1132" spans="1:8" x14ac:dyDescent="0.3">
      <c r="A1132" s="37"/>
      <c r="B1132" s="19"/>
      <c r="C1132" s="19" t="s">
        <v>28</v>
      </c>
      <c r="D1132" s="19" t="s">
        <v>29</v>
      </c>
      <c r="E1132" s="20">
        <v>7662</v>
      </c>
      <c r="F1132" s="20">
        <v>1043084.2</v>
      </c>
      <c r="G1132" s="23">
        <v>20090</v>
      </c>
      <c r="H1132" s="38">
        <v>42522</v>
      </c>
    </row>
    <row r="1133" spans="1:8" x14ac:dyDescent="0.3">
      <c r="A1133" s="37"/>
      <c r="B1133" s="19"/>
      <c r="C1133" s="19" t="s">
        <v>30</v>
      </c>
      <c r="D1133" s="19" t="s">
        <v>29</v>
      </c>
      <c r="E1133" s="20">
        <v>27272</v>
      </c>
      <c r="F1133" s="20">
        <v>2801382.05</v>
      </c>
      <c r="G1133" s="23">
        <v>20455</v>
      </c>
      <c r="H1133" s="38">
        <v>42552</v>
      </c>
    </row>
    <row r="1134" spans="1:8" x14ac:dyDescent="0.3">
      <c r="A1134" s="37"/>
      <c r="B1134" s="19"/>
      <c r="C1134" s="19" t="s">
        <v>28</v>
      </c>
      <c r="D1134" s="19" t="s">
        <v>29</v>
      </c>
      <c r="E1134" s="20">
        <v>39654</v>
      </c>
      <c r="F1134" s="20">
        <v>3296850</v>
      </c>
      <c r="G1134" s="23">
        <v>20455</v>
      </c>
      <c r="H1134" s="38">
        <v>42552</v>
      </c>
    </row>
    <row r="1135" spans="1:8" x14ac:dyDescent="0.3">
      <c r="A1135" s="37"/>
      <c r="B1135" s="19"/>
      <c r="C1135" s="19" t="s">
        <v>28</v>
      </c>
      <c r="D1135" s="19" t="s">
        <v>29</v>
      </c>
      <c r="E1135" s="20">
        <v>11123</v>
      </c>
      <c r="F1135" s="20">
        <v>1110620</v>
      </c>
      <c r="G1135" s="23">
        <v>20617</v>
      </c>
      <c r="H1135" s="38">
        <v>42583</v>
      </c>
    </row>
    <row r="1136" spans="1:8" x14ac:dyDescent="0.3">
      <c r="A1136" s="37"/>
      <c r="B1136" s="19"/>
      <c r="C1136" s="19" t="s">
        <v>28</v>
      </c>
      <c r="D1136" s="19" t="s">
        <v>29</v>
      </c>
      <c r="E1136" s="20">
        <v>10175</v>
      </c>
      <c r="F1136" s="20">
        <v>1059097</v>
      </c>
      <c r="G1136" s="23">
        <v>20571</v>
      </c>
      <c r="H1136" s="38">
        <v>42583</v>
      </c>
    </row>
    <row r="1137" spans="1:8" x14ac:dyDescent="0.3">
      <c r="A1137" s="37"/>
      <c r="B1137" s="19"/>
      <c r="C1137" s="19" t="s">
        <v>30</v>
      </c>
      <c r="D1137" s="19" t="s">
        <v>29</v>
      </c>
      <c r="E1137" s="20">
        <v>13630</v>
      </c>
      <c r="F1137" s="20">
        <v>1390576</v>
      </c>
      <c r="G1137" s="23">
        <v>22654</v>
      </c>
      <c r="H1137" s="38">
        <v>42583</v>
      </c>
    </row>
    <row r="1138" spans="1:8" x14ac:dyDescent="0.3">
      <c r="A1138" s="37"/>
      <c r="B1138" s="19"/>
      <c r="C1138" s="19" t="s">
        <v>28</v>
      </c>
      <c r="D1138" s="19" t="s">
        <v>29</v>
      </c>
      <c r="E1138" s="20">
        <v>30945</v>
      </c>
      <c r="F1138" s="20">
        <v>3032947.2</v>
      </c>
      <c r="G1138" s="23">
        <v>20788</v>
      </c>
      <c r="H1138" s="38">
        <v>42583</v>
      </c>
    </row>
    <row r="1139" spans="1:8" x14ac:dyDescent="0.3">
      <c r="A1139" s="37"/>
      <c r="B1139" s="19"/>
      <c r="C1139" s="19" t="s">
        <v>30</v>
      </c>
      <c r="D1139" s="19" t="s">
        <v>29</v>
      </c>
      <c r="E1139" s="20">
        <v>31219</v>
      </c>
      <c r="F1139" s="20">
        <v>3199223.5</v>
      </c>
      <c r="G1139" s="23">
        <v>21466</v>
      </c>
      <c r="H1139" s="38">
        <v>42583</v>
      </c>
    </row>
    <row r="1140" spans="1:8" x14ac:dyDescent="0.3">
      <c r="A1140" s="37"/>
      <c r="B1140" s="19"/>
      <c r="C1140" s="19" t="s">
        <v>28</v>
      </c>
      <c r="D1140" s="19" t="s">
        <v>29</v>
      </c>
      <c r="E1140" s="20">
        <v>15198</v>
      </c>
      <c r="F1140" s="20">
        <v>1605260</v>
      </c>
      <c r="G1140" s="23">
        <v>20448</v>
      </c>
      <c r="H1140" s="38">
        <v>42552</v>
      </c>
    </row>
    <row r="1141" spans="1:8" x14ac:dyDescent="0.3">
      <c r="A1141" s="37"/>
      <c r="B1141" s="19"/>
      <c r="C1141" s="19" t="s">
        <v>28</v>
      </c>
      <c r="D1141" s="19" t="s">
        <v>29</v>
      </c>
      <c r="E1141" s="20">
        <v>266454</v>
      </c>
      <c r="F1141" s="20">
        <v>27618971</v>
      </c>
      <c r="G1141" s="23">
        <v>23252</v>
      </c>
      <c r="H1141" s="38">
        <v>42583</v>
      </c>
    </row>
    <row r="1142" spans="1:8" x14ac:dyDescent="0.3">
      <c r="A1142" s="37"/>
      <c r="B1142" s="19"/>
      <c r="C1142" s="19" t="s">
        <v>30</v>
      </c>
      <c r="D1142" s="19" t="s">
        <v>29</v>
      </c>
      <c r="E1142" s="20">
        <v>99184</v>
      </c>
      <c r="F1142" s="20">
        <v>16000000</v>
      </c>
      <c r="G1142" s="23">
        <v>28894</v>
      </c>
      <c r="H1142" s="38">
        <v>42583</v>
      </c>
    </row>
    <row r="1143" spans="1:8" x14ac:dyDescent="0.3">
      <c r="A1143" s="37"/>
      <c r="B1143" s="19"/>
      <c r="C1143" s="19" t="s">
        <v>28</v>
      </c>
      <c r="D1143" s="19" t="s">
        <v>29</v>
      </c>
      <c r="E1143" s="20">
        <v>29825</v>
      </c>
      <c r="F1143" s="20">
        <v>2790381</v>
      </c>
      <c r="G1143" s="23">
        <v>19214</v>
      </c>
      <c r="H1143" s="38">
        <v>42583</v>
      </c>
    </row>
    <row r="1144" spans="1:8" x14ac:dyDescent="0.3">
      <c r="A1144" s="37"/>
      <c r="B1144" s="19"/>
      <c r="C1144" s="19" t="s">
        <v>30</v>
      </c>
      <c r="D1144" s="19" t="s">
        <v>29</v>
      </c>
      <c r="E1144" s="20">
        <v>13176</v>
      </c>
      <c r="F1144" s="20">
        <v>1400329</v>
      </c>
      <c r="G1144" s="23">
        <v>23972</v>
      </c>
      <c r="H1144" s="38">
        <v>42583</v>
      </c>
    </row>
    <row r="1145" spans="1:8" x14ac:dyDescent="0.3">
      <c r="A1145" s="37"/>
      <c r="B1145" s="19"/>
      <c r="C1145" s="19" t="s">
        <v>28</v>
      </c>
      <c r="D1145" s="19" t="s">
        <v>29</v>
      </c>
      <c r="E1145" s="20">
        <v>9279</v>
      </c>
      <c r="F1145" s="20">
        <v>992325</v>
      </c>
      <c r="G1145" s="23">
        <v>24289</v>
      </c>
      <c r="H1145" s="38">
        <v>42583</v>
      </c>
    </row>
    <row r="1146" spans="1:8" x14ac:dyDescent="0.3">
      <c r="A1146" s="37"/>
      <c r="B1146" s="19"/>
      <c r="C1146" s="19" t="s">
        <v>30</v>
      </c>
      <c r="D1146" s="19" t="s">
        <v>29</v>
      </c>
      <c r="E1146" s="20">
        <v>44466</v>
      </c>
      <c r="F1146" s="20">
        <v>4511955.2</v>
      </c>
      <c r="G1146" s="23">
        <v>20662</v>
      </c>
      <c r="H1146" s="38">
        <v>42583</v>
      </c>
    </row>
    <row r="1147" spans="1:8" x14ac:dyDescent="0.3">
      <c r="A1147" s="37"/>
      <c r="B1147" s="19"/>
      <c r="C1147" s="19" t="s">
        <v>28</v>
      </c>
      <c r="D1147" s="19" t="s">
        <v>29</v>
      </c>
      <c r="E1147" s="20">
        <v>3832</v>
      </c>
      <c r="F1147" s="20">
        <v>425759.72</v>
      </c>
      <c r="G1147" s="23">
        <v>19992</v>
      </c>
      <c r="H1147" s="38">
        <v>42552</v>
      </c>
    </row>
    <row r="1148" spans="1:8" x14ac:dyDescent="0.3">
      <c r="A1148" s="37"/>
      <c r="B1148" s="19"/>
      <c r="C1148" s="19" t="s">
        <v>28</v>
      </c>
      <c r="D1148" s="19" t="s">
        <v>29</v>
      </c>
      <c r="E1148" s="20">
        <v>4537</v>
      </c>
      <c r="F1148" s="20">
        <v>441414.34</v>
      </c>
      <c r="G1148" s="23">
        <v>20007</v>
      </c>
      <c r="H1148" s="38">
        <v>42552</v>
      </c>
    </row>
    <row r="1149" spans="1:8" x14ac:dyDescent="0.3">
      <c r="A1149" s="37"/>
      <c r="B1149" s="19"/>
      <c r="C1149" s="19" t="s">
        <v>28</v>
      </c>
      <c r="D1149" s="19" t="s">
        <v>29</v>
      </c>
      <c r="E1149" s="20">
        <v>4081</v>
      </c>
      <c r="F1149" s="20">
        <v>477108.8</v>
      </c>
      <c r="G1149" s="23">
        <v>19986</v>
      </c>
      <c r="H1149" s="38">
        <v>42552</v>
      </c>
    </row>
    <row r="1150" spans="1:8" x14ac:dyDescent="0.3">
      <c r="A1150" s="37"/>
      <c r="B1150" s="19"/>
      <c r="C1150" s="19" t="s">
        <v>30</v>
      </c>
      <c r="D1150" s="19" t="s">
        <v>29</v>
      </c>
      <c r="E1150" s="20">
        <v>33938</v>
      </c>
      <c r="F1150" s="20">
        <v>3309571.35</v>
      </c>
      <c r="G1150" s="23">
        <v>20455</v>
      </c>
      <c r="H1150" s="38">
        <v>42614</v>
      </c>
    </row>
    <row r="1151" spans="1:8" x14ac:dyDescent="0.3">
      <c r="A1151" s="37"/>
      <c r="B1151" s="19"/>
      <c r="C1151" s="19" t="s">
        <v>28</v>
      </c>
      <c r="D1151" s="19" t="s">
        <v>29</v>
      </c>
      <c r="E1151" s="20">
        <v>41534</v>
      </c>
      <c r="F1151" s="20">
        <v>3988302.3</v>
      </c>
      <c r="G1151" s="23">
        <v>19707</v>
      </c>
      <c r="H1151" s="38">
        <v>42614</v>
      </c>
    </row>
    <row r="1152" spans="1:8" x14ac:dyDescent="0.3">
      <c r="A1152" s="37"/>
      <c r="B1152" s="19"/>
      <c r="C1152" s="19" t="s">
        <v>28</v>
      </c>
      <c r="D1152" s="19" t="s">
        <v>29</v>
      </c>
      <c r="E1152" s="20">
        <v>24904</v>
      </c>
      <c r="F1152" s="20">
        <v>2392391.7000000002</v>
      </c>
      <c r="G1152" s="23">
        <v>20455</v>
      </c>
      <c r="H1152" s="38">
        <v>42614</v>
      </c>
    </row>
    <row r="1153" spans="1:8" x14ac:dyDescent="0.3">
      <c r="A1153" s="37"/>
      <c r="B1153" s="19"/>
      <c r="C1153" s="19" t="s">
        <v>28</v>
      </c>
      <c r="D1153" s="19" t="s">
        <v>29</v>
      </c>
      <c r="E1153" s="20">
        <v>161543</v>
      </c>
      <c r="F1153" s="20">
        <v>12983405</v>
      </c>
      <c r="G1153" s="23">
        <v>14909</v>
      </c>
      <c r="H1153" s="38">
        <v>42614</v>
      </c>
    </row>
    <row r="1154" spans="1:8" x14ac:dyDescent="0.3">
      <c r="A1154" s="37"/>
      <c r="B1154" s="19"/>
      <c r="C1154" s="19" t="s">
        <v>30</v>
      </c>
      <c r="D1154" s="19" t="s">
        <v>29</v>
      </c>
      <c r="E1154" s="20">
        <v>63729</v>
      </c>
      <c r="F1154" s="20">
        <v>6176010.4000000004</v>
      </c>
      <c r="G1154" s="23">
        <v>20598</v>
      </c>
      <c r="H1154" s="38">
        <v>42614</v>
      </c>
    </row>
    <row r="1155" spans="1:8" x14ac:dyDescent="0.3">
      <c r="A1155" s="37"/>
      <c r="B1155" s="19"/>
      <c r="C1155" s="19" t="s">
        <v>30</v>
      </c>
      <c r="D1155" s="19" t="s">
        <v>29</v>
      </c>
      <c r="E1155" s="20">
        <v>27964</v>
      </c>
      <c r="F1155" s="20">
        <v>2734728.95</v>
      </c>
      <c r="G1155" s="23">
        <v>20455</v>
      </c>
      <c r="H1155" s="38">
        <v>42614</v>
      </c>
    </row>
    <row r="1156" spans="1:8" x14ac:dyDescent="0.3">
      <c r="A1156" s="37"/>
      <c r="B1156" s="19"/>
      <c r="C1156" s="19" t="s">
        <v>28</v>
      </c>
      <c r="D1156" s="19" t="s">
        <v>29</v>
      </c>
      <c r="E1156" s="20">
        <v>29981</v>
      </c>
      <c r="F1156" s="20">
        <v>2871274.55</v>
      </c>
      <c r="G1156" s="23">
        <v>20455</v>
      </c>
      <c r="H1156" s="38">
        <v>42614</v>
      </c>
    </row>
    <row r="1157" spans="1:8" x14ac:dyDescent="0.3">
      <c r="A1157" s="37"/>
      <c r="B1157" s="19"/>
      <c r="C1157" s="19" t="s">
        <v>28</v>
      </c>
      <c r="D1157" s="19" t="s">
        <v>29</v>
      </c>
      <c r="E1157" s="20">
        <v>149686</v>
      </c>
      <c r="F1157" s="20">
        <v>12033369.35</v>
      </c>
      <c r="G1157" s="23">
        <v>14847</v>
      </c>
      <c r="H1157" s="38">
        <v>42614</v>
      </c>
    </row>
    <row r="1158" spans="1:8" x14ac:dyDescent="0.3">
      <c r="A1158" s="37"/>
      <c r="B1158" s="19"/>
      <c r="C1158" s="19" t="s">
        <v>28</v>
      </c>
      <c r="D1158" s="19" t="s">
        <v>29</v>
      </c>
      <c r="E1158" s="20">
        <v>23384</v>
      </c>
      <c r="F1158" s="20">
        <v>2335450.9500000002</v>
      </c>
      <c r="G1158" s="23">
        <v>20486</v>
      </c>
      <c r="H1158" s="38">
        <v>42491</v>
      </c>
    </row>
    <row r="1159" spans="1:8" x14ac:dyDescent="0.3">
      <c r="A1159" s="37"/>
      <c r="B1159" s="19"/>
      <c r="C1159" s="19" t="s">
        <v>28</v>
      </c>
      <c r="D1159" s="19" t="s">
        <v>29</v>
      </c>
      <c r="E1159" s="20">
        <v>40101</v>
      </c>
      <c r="F1159" s="20">
        <v>3889335</v>
      </c>
      <c r="G1159" s="23">
        <v>20636</v>
      </c>
      <c r="H1159" s="38">
        <v>42614</v>
      </c>
    </row>
    <row r="1160" spans="1:8" x14ac:dyDescent="0.3">
      <c r="A1160" s="37"/>
      <c r="B1160" s="19"/>
      <c r="C1160" s="19" t="s">
        <v>28</v>
      </c>
      <c r="D1160" s="19" t="s">
        <v>29</v>
      </c>
      <c r="E1160" s="20">
        <v>21360</v>
      </c>
      <c r="F1160" s="20">
        <v>2092275</v>
      </c>
      <c r="G1160" s="23">
        <v>20652</v>
      </c>
      <c r="H1160" s="38">
        <v>42614</v>
      </c>
    </row>
    <row r="1161" spans="1:8" x14ac:dyDescent="0.3">
      <c r="A1161" s="37"/>
      <c r="B1161" s="19"/>
      <c r="C1161" s="19" t="s">
        <v>30</v>
      </c>
      <c r="D1161" s="19" t="s">
        <v>29</v>
      </c>
      <c r="E1161" s="20">
        <v>10279</v>
      </c>
      <c r="F1161" s="20">
        <v>1077919</v>
      </c>
      <c r="G1161" s="23">
        <v>20637</v>
      </c>
      <c r="H1161" s="38">
        <v>42614</v>
      </c>
    </row>
    <row r="1162" spans="1:8" x14ac:dyDescent="0.3">
      <c r="A1162" s="37"/>
      <c r="B1162" s="19"/>
      <c r="C1162" s="19" t="s">
        <v>28</v>
      </c>
      <c r="D1162" s="19" t="s">
        <v>29</v>
      </c>
      <c r="E1162" s="20">
        <v>17891</v>
      </c>
      <c r="F1162" s="20">
        <v>1784205.25</v>
      </c>
      <c r="G1162" s="23">
        <v>21908</v>
      </c>
      <c r="H1162" s="38">
        <v>42614</v>
      </c>
    </row>
    <row r="1163" spans="1:8" x14ac:dyDescent="0.3">
      <c r="A1163" s="37"/>
      <c r="B1163" s="19"/>
      <c r="C1163" s="19" t="s">
        <v>28</v>
      </c>
      <c r="D1163" s="19" t="s">
        <v>29</v>
      </c>
      <c r="E1163" s="20">
        <v>13817</v>
      </c>
      <c r="F1163" s="20">
        <v>1421998.9</v>
      </c>
      <c r="G1163" s="23">
        <v>20588</v>
      </c>
      <c r="H1163" s="38">
        <v>42614</v>
      </c>
    </row>
    <row r="1164" spans="1:8" x14ac:dyDescent="0.3">
      <c r="A1164" s="37"/>
      <c r="B1164" s="19"/>
      <c r="C1164" s="19" t="s">
        <v>30</v>
      </c>
      <c r="D1164" s="19" t="s">
        <v>29</v>
      </c>
      <c r="E1164" s="20">
        <v>17965</v>
      </c>
      <c r="F1164" s="20">
        <v>1835332.1</v>
      </c>
      <c r="G1164" s="23">
        <v>20462</v>
      </c>
      <c r="H1164" s="38">
        <v>42614</v>
      </c>
    </row>
    <row r="1165" spans="1:8" x14ac:dyDescent="0.3">
      <c r="A1165" s="37"/>
      <c r="B1165" s="19"/>
      <c r="C1165" s="19" t="s">
        <v>28</v>
      </c>
      <c r="D1165" s="19" t="s">
        <v>29</v>
      </c>
      <c r="E1165" s="20">
        <v>15291</v>
      </c>
      <c r="F1165" s="20">
        <v>1648574.2</v>
      </c>
      <c r="G1165" s="23">
        <v>21462</v>
      </c>
      <c r="H1165" s="38">
        <v>42614</v>
      </c>
    </row>
    <row r="1166" spans="1:8" x14ac:dyDescent="0.3">
      <c r="A1166" s="37"/>
      <c r="B1166" s="19"/>
      <c r="C1166" s="19" t="s">
        <v>30</v>
      </c>
      <c r="D1166" s="19" t="s">
        <v>29</v>
      </c>
      <c r="E1166" s="20">
        <v>119672</v>
      </c>
      <c r="F1166" s="20">
        <v>12066311.6</v>
      </c>
      <c r="G1166" s="23">
        <v>20284</v>
      </c>
      <c r="H1166" s="38">
        <v>42614</v>
      </c>
    </row>
    <row r="1167" spans="1:8" x14ac:dyDescent="0.3">
      <c r="A1167" s="37"/>
      <c r="B1167" s="19"/>
      <c r="C1167" s="19" t="s">
        <v>28</v>
      </c>
      <c r="D1167" s="19" t="s">
        <v>29</v>
      </c>
      <c r="E1167" s="20">
        <v>15002</v>
      </c>
      <c r="F1167" s="20">
        <v>1540135</v>
      </c>
      <c r="G1167" s="23">
        <v>20455</v>
      </c>
      <c r="H1167" s="38">
        <v>42614</v>
      </c>
    </row>
    <row r="1168" spans="1:8" x14ac:dyDescent="0.3">
      <c r="A1168" s="37"/>
      <c r="B1168" s="19"/>
      <c r="C1168" s="19" t="s">
        <v>28</v>
      </c>
      <c r="D1168" s="19" t="s">
        <v>29</v>
      </c>
      <c r="E1168" s="20">
        <v>11772</v>
      </c>
      <c r="F1168" s="20">
        <v>1238924</v>
      </c>
      <c r="G1168" s="23">
        <v>22148</v>
      </c>
      <c r="H1168" s="38">
        <v>42614</v>
      </c>
    </row>
    <row r="1169" spans="1:8" x14ac:dyDescent="0.3">
      <c r="A1169" s="37"/>
      <c r="B1169" s="19"/>
      <c r="C1169" s="19" t="s">
        <v>28</v>
      </c>
      <c r="D1169" s="19" t="s">
        <v>29</v>
      </c>
      <c r="E1169" s="20">
        <v>23295</v>
      </c>
      <c r="F1169" s="20">
        <v>2374759.75</v>
      </c>
      <c r="G1169" s="23">
        <v>23337</v>
      </c>
      <c r="H1169" s="38">
        <v>42614</v>
      </c>
    </row>
    <row r="1170" spans="1:8" x14ac:dyDescent="0.3">
      <c r="A1170" s="37"/>
      <c r="B1170" s="19"/>
      <c r="C1170" s="19" t="s">
        <v>28</v>
      </c>
      <c r="D1170" s="19" t="s">
        <v>29</v>
      </c>
      <c r="E1170" s="20">
        <v>146427</v>
      </c>
      <c r="F1170" s="20">
        <v>11677915.85</v>
      </c>
      <c r="G1170" s="23">
        <v>14905</v>
      </c>
      <c r="H1170" s="38">
        <v>42552</v>
      </c>
    </row>
    <row r="1171" spans="1:8" x14ac:dyDescent="0.3">
      <c r="A1171" s="37"/>
      <c r="B1171" s="19"/>
      <c r="C1171" s="19" t="s">
        <v>28</v>
      </c>
      <c r="D1171" s="19" t="s">
        <v>29</v>
      </c>
      <c r="E1171" s="20">
        <v>35781</v>
      </c>
      <c r="F1171" s="20">
        <v>3541588</v>
      </c>
      <c r="G1171" s="23">
        <v>20455</v>
      </c>
      <c r="H1171" s="38">
        <v>42614</v>
      </c>
    </row>
    <row r="1172" spans="1:8" x14ac:dyDescent="0.3">
      <c r="A1172" s="37"/>
      <c r="B1172" s="19"/>
      <c r="C1172" s="19" t="s">
        <v>28</v>
      </c>
      <c r="D1172" s="19" t="s">
        <v>29</v>
      </c>
      <c r="E1172" s="20">
        <v>31265</v>
      </c>
      <c r="F1172" s="20">
        <v>3042086.7</v>
      </c>
      <c r="G1172" s="23">
        <v>20643</v>
      </c>
      <c r="H1172" s="38">
        <v>42614</v>
      </c>
    </row>
    <row r="1173" spans="1:8" x14ac:dyDescent="0.3">
      <c r="A1173" s="37"/>
      <c r="B1173" s="19"/>
      <c r="C1173" s="19" t="s">
        <v>28</v>
      </c>
      <c r="D1173" s="19" t="s">
        <v>29</v>
      </c>
      <c r="E1173" s="20">
        <v>24766</v>
      </c>
      <c r="F1173" s="20">
        <v>2521934.1</v>
      </c>
      <c r="G1173" s="23">
        <v>20663</v>
      </c>
      <c r="H1173" s="38">
        <v>42614</v>
      </c>
    </row>
    <row r="1174" spans="1:8" x14ac:dyDescent="0.3">
      <c r="A1174" s="37"/>
      <c r="B1174" s="19"/>
      <c r="C1174" s="19" t="s">
        <v>30</v>
      </c>
      <c r="D1174" s="19" t="s">
        <v>29</v>
      </c>
      <c r="E1174" s="20">
        <v>20116</v>
      </c>
      <c r="F1174" s="20">
        <v>2100798.75</v>
      </c>
      <c r="G1174" s="23">
        <v>20661</v>
      </c>
      <c r="H1174" s="38">
        <v>42614</v>
      </c>
    </row>
    <row r="1175" spans="1:8" x14ac:dyDescent="0.3">
      <c r="A1175" s="37"/>
      <c r="B1175" s="19"/>
      <c r="C1175" s="19" t="s">
        <v>28</v>
      </c>
      <c r="D1175" s="19" t="s">
        <v>29</v>
      </c>
      <c r="E1175" s="20">
        <v>19799</v>
      </c>
      <c r="F1175" s="20">
        <v>1928052</v>
      </c>
      <c r="G1175" s="23">
        <v>20319</v>
      </c>
      <c r="H1175" s="38">
        <v>42614</v>
      </c>
    </row>
    <row r="1176" spans="1:8" x14ac:dyDescent="0.3">
      <c r="A1176" s="37"/>
      <c r="B1176" s="19"/>
      <c r="C1176" s="19" t="s">
        <v>28</v>
      </c>
      <c r="D1176" s="19" t="s">
        <v>29</v>
      </c>
      <c r="E1176" s="20">
        <v>35313</v>
      </c>
      <c r="F1176" s="20">
        <v>3541588</v>
      </c>
      <c r="G1176" s="23">
        <v>20666</v>
      </c>
      <c r="H1176" s="38">
        <v>42615</v>
      </c>
    </row>
    <row r="1177" spans="1:8" x14ac:dyDescent="0.3">
      <c r="A1177" s="37"/>
      <c r="B1177" s="19"/>
      <c r="C1177" s="19" t="s">
        <v>28</v>
      </c>
      <c r="D1177" s="19" t="s">
        <v>29</v>
      </c>
      <c r="E1177" s="20">
        <v>4485</v>
      </c>
      <c r="F1177" s="20">
        <v>482998.95</v>
      </c>
      <c r="G1177" s="23">
        <v>20519</v>
      </c>
      <c r="H1177" s="38">
        <v>42644</v>
      </c>
    </row>
    <row r="1178" spans="1:8" x14ac:dyDescent="0.3">
      <c r="A1178" s="37"/>
      <c r="B1178" s="19"/>
      <c r="C1178" s="19" t="s">
        <v>28</v>
      </c>
      <c r="D1178" s="19" t="s">
        <v>29</v>
      </c>
      <c r="E1178" s="20">
        <v>161191</v>
      </c>
      <c r="F1178" s="20">
        <v>16778968.699999999</v>
      </c>
      <c r="G1178" s="23">
        <v>22501</v>
      </c>
      <c r="H1178" s="38">
        <v>42644</v>
      </c>
    </row>
    <row r="1179" spans="1:8" x14ac:dyDescent="0.3">
      <c r="A1179" s="37"/>
      <c r="B1179" s="19"/>
      <c r="C1179" s="19" t="s">
        <v>30</v>
      </c>
      <c r="D1179" s="19" t="s">
        <v>29</v>
      </c>
      <c r="E1179" s="20">
        <v>95471</v>
      </c>
      <c r="F1179" s="20">
        <v>9325840.1999999993</v>
      </c>
      <c r="G1179" s="23">
        <v>20669</v>
      </c>
      <c r="H1179" s="38">
        <v>42644</v>
      </c>
    </row>
    <row r="1180" spans="1:8" x14ac:dyDescent="0.3">
      <c r="A1180" s="37"/>
      <c r="B1180" s="19"/>
      <c r="C1180" s="19" t="s">
        <v>28</v>
      </c>
      <c r="D1180" s="19" t="s">
        <v>29</v>
      </c>
      <c r="E1180" s="20">
        <v>24024</v>
      </c>
      <c r="F1180" s="20">
        <v>2350414</v>
      </c>
      <c r="G1180" s="23">
        <v>21267</v>
      </c>
      <c r="H1180" s="38">
        <v>42644</v>
      </c>
    </row>
    <row r="1181" spans="1:8" x14ac:dyDescent="0.3">
      <c r="A1181" s="37"/>
      <c r="B1181" s="19"/>
      <c r="C1181" s="19" t="s">
        <v>28</v>
      </c>
      <c r="D1181" s="19" t="s">
        <v>29</v>
      </c>
      <c r="E1181" s="20">
        <v>7235</v>
      </c>
      <c r="F1181" s="20">
        <v>979533</v>
      </c>
      <c r="G1181" s="23">
        <v>23753</v>
      </c>
      <c r="H1181" s="38">
        <v>42644</v>
      </c>
    </row>
    <row r="1182" spans="1:8" x14ac:dyDescent="0.3">
      <c r="A1182" s="37"/>
      <c r="B1182" s="19"/>
      <c r="C1182" s="19" t="s">
        <v>28</v>
      </c>
      <c r="D1182" s="19" t="s">
        <v>29</v>
      </c>
      <c r="E1182" s="20">
        <v>63004</v>
      </c>
      <c r="F1182" s="20">
        <v>6451626.4000000004</v>
      </c>
      <c r="G1182" s="23">
        <v>22830</v>
      </c>
      <c r="H1182" s="38">
        <v>42644</v>
      </c>
    </row>
    <row r="1183" spans="1:8" x14ac:dyDescent="0.3">
      <c r="A1183" s="37"/>
      <c r="B1183" s="19"/>
      <c r="C1183" s="19" t="s">
        <v>28</v>
      </c>
      <c r="D1183" s="19" t="s">
        <v>29</v>
      </c>
      <c r="E1183" s="20">
        <v>28142</v>
      </c>
      <c r="F1183" s="20">
        <v>2832011</v>
      </c>
      <c r="G1183" s="23">
        <v>22360</v>
      </c>
      <c r="H1183" s="38">
        <v>42644</v>
      </c>
    </row>
    <row r="1184" spans="1:8" x14ac:dyDescent="0.3">
      <c r="A1184" s="37"/>
      <c r="B1184" s="19"/>
      <c r="C1184" s="19" t="s">
        <v>28</v>
      </c>
      <c r="D1184" s="19" t="s">
        <v>29</v>
      </c>
      <c r="E1184" s="20">
        <v>15230</v>
      </c>
      <c r="F1184" s="20">
        <v>1504413</v>
      </c>
      <c r="G1184" s="23">
        <v>21186</v>
      </c>
      <c r="H1184" s="38">
        <v>42644</v>
      </c>
    </row>
    <row r="1185" spans="1:8" x14ac:dyDescent="0.3">
      <c r="A1185" s="37"/>
      <c r="B1185" s="19"/>
      <c r="C1185" s="19" t="s">
        <v>28</v>
      </c>
      <c r="D1185" s="19" t="s">
        <v>29</v>
      </c>
      <c r="E1185" s="20">
        <v>9879</v>
      </c>
      <c r="F1185" s="20">
        <v>1029590</v>
      </c>
      <c r="G1185" s="23">
        <v>20663</v>
      </c>
      <c r="H1185" s="38">
        <v>42644</v>
      </c>
    </row>
    <row r="1186" spans="1:8" x14ac:dyDescent="0.3">
      <c r="A1186" s="37"/>
      <c r="B1186" s="19"/>
      <c r="C1186" s="19" t="s">
        <v>28</v>
      </c>
      <c r="D1186" s="19" t="s">
        <v>29</v>
      </c>
      <c r="E1186" s="20">
        <v>104303</v>
      </c>
      <c r="F1186" s="20">
        <v>10001996</v>
      </c>
      <c r="G1186" s="23">
        <v>17594</v>
      </c>
      <c r="H1186" s="38">
        <v>42644</v>
      </c>
    </row>
    <row r="1187" spans="1:8" x14ac:dyDescent="0.3">
      <c r="A1187" s="37"/>
      <c r="B1187" s="19"/>
      <c r="C1187" s="19" t="s">
        <v>28</v>
      </c>
      <c r="D1187" s="19" t="s">
        <v>29</v>
      </c>
      <c r="E1187" s="20">
        <v>83266</v>
      </c>
      <c r="F1187" s="20">
        <v>8333627.4500000002</v>
      </c>
      <c r="G1187" s="23">
        <v>22501</v>
      </c>
      <c r="H1187" s="38">
        <v>42675</v>
      </c>
    </row>
    <row r="1188" spans="1:8" x14ac:dyDescent="0.3">
      <c r="A1188" s="37"/>
      <c r="B1188" s="19"/>
      <c r="C1188" s="19" t="s">
        <v>28</v>
      </c>
      <c r="D1188" s="19" t="s">
        <v>29</v>
      </c>
      <c r="E1188" s="20">
        <v>16195</v>
      </c>
      <c r="F1188" s="20">
        <v>1652516</v>
      </c>
      <c r="G1188" s="23">
        <v>23822</v>
      </c>
      <c r="H1188" s="38">
        <v>42675</v>
      </c>
    </row>
    <row r="1189" spans="1:8" x14ac:dyDescent="0.3">
      <c r="A1189" s="37"/>
      <c r="B1189" s="19"/>
      <c r="C1189" s="19" t="s">
        <v>30</v>
      </c>
      <c r="D1189" s="19" t="s">
        <v>29</v>
      </c>
      <c r="E1189" s="20">
        <v>37399</v>
      </c>
      <c r="F1189" s="20">
        <v>3642600.12</v>
      </c>
      <c r="G1189" s="23">
        <v>20614</v>
      </c>
      <c r="H1189" s="38">
        <v>42675</v>
      </c>
    </row>
    <row r="1190" spans="1:8" x14ac:dyDescent="0.3">
      <c r="A1190" s="37"/>
      <c r="B1190" s="19"/>
      <c r="C1190" s="19" t="s">
        <v>30</v>
      </c>
      <c r="D1190" s="19" t="s">
        <v>29</v>
      </c>
      <c r="E1190" s="20">
        <v>29372</v>
      </c>
      <c r="F1190" s="20">
        <v>2943713</v>
      </c>
      <c r="G1190" s="23">
        <v>20736</v>
      </c>
      <c r="H1190" s="38">
        <v>42675</v>
      </c>
    </row>
    <row r="1191" spans="1:8" x14ac:dyDescent="0.3">
      <c r="A1191" s="37"/>
      <c r="B1191" s="19"/>
      <c r="C1191" s="19" t="s">
        <v>28</v>
      </c>
      <c r="D1191" s="19" t="s">
        <v>29</v>
      </c>
      <c r="E1191" s="20">
        <v>225523</v>
      </c>
      <c r="F1191" s="20">
        <v>21900717.050000001</v>
      </c>
      <c r="G1191" s="23">
        <v>22111</v>
      </c>
      <c r="H1191" s="38">
        <v>42675</v>
      </c>
    </row>
    <row r="1192" spans="1:8" x14ac:dyDescent="0.3">
      <c r="A1192" s="37"/>
      <c r="B1192" s="19"/>
      <c r="C1192" s="19" t="s">
        <v>28</v>
      </c>
      <c r="D1192" s="19" t="s">
        <v>29</v>
      </c>
      <c r="E1192" s="20">
        <v>52834</v>
      </c>
      <c r="F1192" s="20">
        <v>5236776.9000000004</v>
      </c>
      <c r="G1192" s="23">
        <v>20691</v>
      </c>
      <c r="H1192" s="38">
        <v>42675</v>
      </c>
    </row>
    <row r="1193" spans="1:8" x14ac:dyDescent="0.3">
      <c r="A1193" s="37"/>
      <c r="B1193" s="19"/>
      <c r="C1193" s="19" t="s">
        <v>28</v>
      </c>
      <c r="D1193" s="19" t="s">
        <v>29</v>
      </c>
      <c r="E1193" s="20">
        <v>45078</v>
      </c>
      <c r="F1193" s="20">
        <v>4459533.45</v>
      </c>
      <c r="G1193" s="23">
        <v>20422</v>
      </c>
      <c r="H1193" s="38">
        <v>42675</v>
      </c>
    </row>
    <row r="1194" spans="1:8" x14ac:dyDescent="0.3">
      <c r="A1194" s="37"/>
      <c r="B1194" s="19"/>
      <c r="C1194" s="19" t="s">
        <v>28</v>
      </c>
      <c r="D1194" s="19" t="s">
        <v>29</v>
      </c>
      <c r="E1194" s="20">
        <v>8740</v>
      </c>
      <c r="F1194" s="20">
        <v>898847.9</v>
      </c>
      <c r="G1194" s="23">
        <v>20455</v>
      </c>
      <c r="H1194" s="38">
        <v>42644</v>
      </c>
    </row>
    <row r="1195" spans="1:8" x14ac:dyDescent="0.3">
      <c r="A1195" s="37"/>
      <c r="B1195" s="19"/>
      <c r="C1195" s="19" t="s">
        <v>30</v>
      </c>
      <c r="D1195" s="19" t="s">
        <v>29</v>
      </c>
      <c r="E1195" s="20">
        <v>4350</v>
      </c>
      <c r="F1195" s="20">
        <v>476040.45</v>
      </c>
      <c r="G1195" s="23">
        <v>20455</v>
      </c>
      <c r="H1195" s="38">
        <v>42644</v>
      </c>
    </row>
    <row r="1196" spans="1:8" x14ac:dyDescent="0.3">
      <c r="A1196" s="37"/>
      <c r="B1196" s="19"/>
      <c r="C1196" s="19" t="s">
        <v>28</v>
      </c>
      <c r="D1196" s="19" t="s">
        <v>29</v>
      </c>
      <c r="E1196" s="20">
        <v>7354</v>
      </c>
      <c r="F1196" s="20">
        <v>763379.27</v>
      </c>
      <c r="G1196" s="23">
        <v>20455</v>
      </c>
      <c r="H1196" s="38">
        <v>42644</v>
      </c>
    </row>
    <row r="1197" spans="1:8" x14ac:dyDescent="0.3">
      <c r="A1197" s="37"/>
      <c r="B1197" s="19"/>
      <c r="C1197" s="19" t="s">
        <v>28</v>
      </c>
      <c r="D1197" s="19" t="s">
        <v>29</v>
      </c>
      <c r="E1197" s="20">
        <v>6419</v>
      </c>
      <c r="F1197" s="20">
        <v>672009.13</v>
      </c>
      <c r="G1197" s="23">
        <v>20455</v>
      </c>
      <c r="H1197" s="38">
        <v>42644</v>
      </c>
    </row>
    <row r="1198" spans="1:8" x14ac:dyDescent="0.3">
      <c r="A1198" s="37"/>
      <c r="B1198" s="19"/>
      <c r="C1198" s="19" t="s">
        <v>28</v>
      </c>
      <c r="D1198" s="19" t="s">
        <v>29</v>
      </c>
      <c r="E1198" s="20">
        <v>7167</v>
      </c>
      <c r="F1198" s="20">
        <v>745105.24</v>
      </c>
      <c r="G1198" s="23">
        <v>20455</v>
      </c>
      <c r="H1198" s="38">
        <v>42644</v>
      </c>
    </row>
    <row r="1199" spans="1:8" x14ac:dyDescent="0.3">
      <c r="A1199" s="37"/>
      <c r="B1199" s="19"/>
      <c r="C1199" s="19" t="s">
        <v>28</v>
      </c>
      <c r="D1199" s="19" t="s">
        <v>29</v>
      </c>
      <c r="E1199" s="20">
        <v>50425</v>
      </c>
      <c r="F1199" s="20">
        <v>5000000</v>
      </c>
      <c r="G1199" s="23">
        <v>20966</v>
      </c>
      <c r="H1199" s="38">
        <v>42675</v>
      </c>
    </row>
    <row r="1200" spans="1:8" x14ac:dyDescent="0.3">
      <c r="A1200" s="37"/>
      <c r="B1200" s="19"/>
      <c r="C1200" s="19" t="s">
        <v>28</v>
      </c>
      <c r="D1200" s="19" t="s">
        <v>29</v>
      </c>
      <c r="E1200" s="20">
        <v>41417</v>
      </c>
      <c r="F1200" s="20">
        <v>3907121</v>
      </c>
      <c r="G1200" s="23">
        <v>20623</v>
      </c>
      <c r="H1200" s="38">
        <v>42675</v>
      </c>
    </row>
    <row r="1201" spans="1:8" x14ac:dyDescent="0.3">
      <c r="A1201" s="37"/>
      <c r="B1201" s="19"/>
      <c r="C1201" s="19" t="s">
        <v>28</v>
      </c>
      <c r="D1201" s="19" t="s">
        <v>29</v>
      </c>
      <c r="E1201" s="20">
        <v>27179</v>
      </c>
      <c r="F1201" s="20">
        <v>2765472.9</v>
      </c>
      <c r="G1201" s="23">
        <v>20699</v>
      </c>
      <c r="H1201" s="38">
        <v>42675</v>
      </c>
    </row>
    <row r="1202" spans="1:8" x14ac:dyDescent="0.3">
      <c r="A1202" s="37"/>
      <c r="B1202" s="19"/>
      <c r="C1202" s="19" t="s">
        <v>28</v>
      </c>
      <c r="D1202" s="19" t="s">
        <v>29</v>
      </c>
      <c r="E1202" s="20">
        <v>13661</v>
      </c>
      <c r="F1202" s="20">
        <v>1382601</v>
      </c>
      <c r="G1202" s="23">
        <v>20727</v>
      </c>
      <c r="H1202" s="38">
        <v>42675</v>
      </c>
    </row>
    <row r="1203" spans="1:8" x14ac:dyDescent="0.3">
      <c r="A1203" s="37"/>
      <c r="B1203" s="19"/>
      <c r="C1203" s="19" t="s">
        <v>28</v>
      </c>
      <c r="D1203" s="19" t="s">
        <v>29</v>
      </c>
      <c r="E1203" s="20">
        <v>18773</v>
      </c>
      <c r="F1203" s="20">
        <v>1930158</v>
      </c>
      <c r="G1203" s="23">
        <v>23743</v>
      </c>
      <c r="H1203" s="38">
        <v>42675</v>
      </c>
    </row>
    <row r="1204" spans="1:8" x14ac:dyDescent="0.3">
      <c r="A1204" s="37"/>
      <c r="B1204" s="19"/>
      <c r="C1204" s="19" t="s">
        <v>28</v>
      </c>
      <c r="D1204" s="19" t="s">
        <v>29</v>
      </c>
      <c r="E1204" s="20">
        <v>13661</v>
      </c>
      <c r="F1204" s="20">
        <v>1382612</v>
      </c>
      <c r="G1204" s="23">
        <v>20736</v>
      </c>
      <c r="H1204" s="38">
        <v>42675</v>
      </c>
    </row>
    <row r="1205" spans="1:8" x14ac:dyDescent="0.3">
      <c r="A1205" s="37"/>
      <c r="B1205" s="19"/>
      <c r="C1205" s="19" t="s">
        <v>28</v>
      </c>
      <c r="D1205" s="19" t="s">
        <v>29</v>
      </c>
      <c r="E1205" s="20">
        <v>20013</v>
      </c>
      <c r="F1205" s="20">
        <v>2004740</v>
      </c>
      <c r="G1205" s="23">
        <v>20727</v>
      </c>
      <c r="H1205" s="38">
        <v>42675</v>
      </c>
    </row>
    <row r="1206" spans="1:8" x14ac:dyDescent="0.3">
      <c r="A1206" s="37"/>
      <c r="B1206" s="19"/>
      <c r="C1206" s="19" t="s">
        <v>28</v>
      </c>
      <c r="D1206" s="19" t="s">
        <v>29</v>
      </c>
      <c r="E1206" s="20">
        <v>10802</v>
      </c>
      <c r="F1206" s="20">
        <v>1135558.3999999999</v>
      </c>
      <c r="G1206" s="23">
        <v>24275</v>
      </c>
      <c r="H1206" s="38">
        <v>42675</v>
      </c>
    </row>
    <row r="1207" spans="1:8" x14ac:dyDescent="0.3">
      <c r="A1207" s="37"/>
      <c r="B1207" s="19"/>
      <c r="C1207" s="19" t="s">
        <v>28</v>
      </c>
      <c r="D1207" s="19" t="s">
        <v>29</v>
      </c>
      <c r="E1207" s="20">
        <v>7593</v>
      </c>
      <c r="F1207" s="20">
        <v>1211413.6000000001</v>
      </c>
      <c r="G1207" s="23">
        <v>23354</v>
      </c>
      <c r="H1207" s="38">
        <v>42705</v>
      </c>
    </row>
    <row r="1208" spans="1:8" x14ac:dyDescent="0.3">
      <c r="A1208" s="37"/>
      <c r="B1208" s="19"/>
      <c r="C1208" s="19" t="s">
        <v>28</v>
      </c>
      <c r="D1208" s="19" t="s">
        <v>29</v>
      </c>
      <c r="E1208" s="20">
        <v>143226</v>
      </c>
      <c r="F1208" s="20">
        <v>13926495</v>
      </c>
      <c r="G1208" s="23">
        <v>18928</v>
      </c>
      <c r="H1208" s="38">
        <v>42675</v>
      </c>
    </row>
    <row r="1209" spans="1:8" x14ac:dyDescent="0.3">
      <c r="A1209" s="37"/>
      <c r="B1209" s="19"/>
      <c r="C1209" s="19" t="s">
        <v>28</v>
      </c>
      <c r="D1209" s="19" t="s">
        <v>29</v>
      </c>
      <c r="E1209" s="20">
        <v>20587</v>
      </c>
      <c r="F1209" s="20">
        <v>2022641.2</v>
      </c>
      <c r="G1209" s="23">
        <v>20774</v>
      </c>
      <c r="H1209" s="38">
        <v>42675</v>
      </c>
    </row>
    <row r="1210" spans="1:8" x14ac:dyDescent="0.3">
      <c r="A1210" s="37"/>
      <c r="B1210" s="19"/>
      <c r="C1210" s="19" t="s">
        <v>30</v>
      </c>
      <c r="D1210" s="19" t="s">
        <v>29</v>
      </c>
      <c r="E1210" s="20">
        <v>65674</v>
      </c>
      <c r="F1210" s="20">
        <v>6461952</v>
      </c>
      <c r="G1210" s="23">
        <v>22282</v>
      </c>
      <c r="H1210" s="38">
        <v>42675</v>
      </c>
    </row>
    <row r="1211" spans="1:8" x14ac:dyDescent="0.3">
      <c r="A1211" s="37"/>
      <c r="B1211" s="19"/>
      <c r="C1211" s="19" t="s">
        <v>30</v>
      </c>
      <c r="D1211" s="19" t="s">
        <v>29</v>
      </c>
      <c r="E1211" s="20">
        <v>17369</v>
      </c>
      <c r="F1211" s="20">
        <v>2372702</v>
      </c>
      <c r="G1211" s="23">
        <v>29913</v>
      </c>
      <c r="H1211" s="38">
        <v>42705</v>
      </c>
    </row>
    <row r="1212" spans="1:8" x14ac:dyDescent="0.3">
      <c r="A1212" s="37"/>
      <c r="B1212" s="19"/>
      <c r="C1212" s="19" t="s">
        <v>30</v>
      </c>
      <c r="D1212" s="19" t="s">
        <v>29</v>
      </c>
      <c r="E1212" s="20">
        <v>10925</v>
      </c>
      <c r="F1212" s="20">
        <v>1101444</v>
      </c>
      <c r="G1212" s="23">
        <v>22201</v>
      </c>
      <c r="H1212" s="38">
        <v>42705</v>
      </c>
    </row>
    <row r="1213" spans="1:8" x14ac:dyDescent="0.3">
      <c r="A1213" s="37"/>
      <c r="B1213" s="19"/>
      <c r="C1213" s="19" t="s">
        <v>28</v>
      </c>
      <c r="D1213" s="19" t="s">
        <v>29</v>
      </c>
      <c r="E1213" s="20">
        <v>30633</v>
      </c>
      <c r="F1213" s="20">
        <v>3262320.5</v>
      </c>
      <c r="G1213" s="23">
        <v>24085</v>
      </c>
      <c r="H1213" s="38">
        <v>42705</v>
      </c>
    </row>
    <row r="1214" spans="1:8" x14ac:dyDescent="0.3">
      <c r="A1214" s="37"/>
      <c r="B1214" s="19"/>
      <c r="C1214" s="19" t="s">
        <v>30</v>
      </c>
      <c r="D1214" s="19" t="s">
        <v>29</v>
      </c>
      <c r="E1214" s="20">
        <v>12673</v>
      </c>
      <c r="F1214" s="20">
        <v>1278798</v>
      </c>
      <c r="G1214" s="23">
        <v>20698</v>
      </c>
      <c r="H1214" s="38">
        <v>42705</v>
      </c>
    </row>
    <row r="1215" spans="1:8" x14ac:dyDescent="0.3">
      <c r="A1215" s="37"/>
      <c r="B1215" s="19"/>
      <c r="C1215" s="19" t="s">
        <v>30</v>
      </c>
      <c r="D1215" s="19" t="s">
        <v>29</v>
      </c>
      <c r="E1215" s="20">
        <v>46083</v>
      </c>
      <c r="F1215" s="20">
        <v>4448200.8499999996</v>
      </c>
      <c r="G1215" s="23">
        <v>20314</v>
      </c>
      <c r="H1215" s="38">
        <v>42705</v>
      </c>
    </row>
    <row r="1216" spans="1:8" x14ac:dyDescent="0.3">
      <c r="A1216" s="37"/>
      <c r="B1216" s="19"/>
      <c r="C1216" s="19" t="s">
        <v>30</v>
      </c>
      <c r="D1216" s="19" t="s">
        <v>29</v>
      </c>
      <c r="E1216" s="20">
        <v>36097</v>
      </c>
      <c r="F1216" s="20">
        <v>3463232</v>
      </c>
      <c r="G1216" s="23">
        <v>20735</v>
      </c>
      <c r="H1216" s="38">
        <v>42705</v>
      </c>
    </row>
    <row r="1217" spans="1:8" x14ac:dyDescent="0.3">
      <c r="A1217" s="37"/>
      <c r="B1217" s="19"/>
      <c r="C1217" s="19" t="s">
        <v>28</v>
      </c>
      <c r="D1217" s="19" t="s">
        <v>29</v>
      </c>
      <c r="E1217" s="20">
        <v>28732</v>
      </c>
      <c r="F1217" s="20">
        <v>3571810</v>
      </c>
      <c r="G1217" s="23">
        <v>20744</v>
      </c>
      <c r="H1217" s="38">
        <v>42705</v>
      </c>
    </row>
    <row r="1218" spans="1:8" x14ac:dyDescent="0.3">
      <c r="A1218" s="37"/>
      <c r="B1218" s="19"/>
      <c r="C1218" s="19" t="s">
        <v>30</v>
      </c>
      <c r="D1218" s="19" t="s">
        <v>29</v>
      </c>
      <c r="E1218" s="20">
        <v>27618</v>
      </c>
      <c r="F1218" s="20">
        <v>2863072</v>
      </c>
      <c r="G1218" s="23">
        <v>20687</v>
      </c>
      <c r="H1218" s="38">
        <v>42705</v>
      </c>
    </row>
    <row r="1219" spans="1:8" x14ac:dyDescent="0.3">
      <c r="A1219" s="37"/>
      <c r="B1219" s="19"/>
      <c r="C1219" s="19" t="s">
        <v>28</v>
      </c>
      <c r="D1219" s="19" t="s">
        <v>29</v>
      </c>
      <c r="E1219" s="20">
        <v>48779</v>
      </c>
      <c r="F1219" s="20">
        <v>5043076.75</v>
      </c>
      <c r="G1219" s="23">
        <v>27108</v>
      </c>
      <c r="H1219" s="38">
        <v>42705</v>
      </c>
    </row>
    <row r="1220" spans="1:8" x14ac:dyDescent="0.3">
      <c r="A1220" s="37"/>
      <c r="B1220" s="19"/>
      <c r="C1220" s="19" t="s">
        <v>28</v>
      </c>
      <c r="D1220" s="19" t="s">
        <v>29</v>
      </c>
      <c r="E1220" s="20">
        <v>50307</v>
      </c>
      <c r="F1220" s="20">
        <v>4996182</v>
      </c>
      <c r="G1220" s="23">
        <v>22523</v>
      </c>
      <c r="H1220" s="38">
        <v>42705</v>
      </c>
    </row>
    <row r="1221" spans="1:8" x14ac:dyDescent="0.3">
      <c r="A1221" s="37"/>
      <c r="B1221" s="19"/>
      <c r="C1221" s="19" t="s">
        <v>28</v>
      </c>
      <c r="D1221" s="19" t="s">
        <v>29</v>
      </c>
      <c r="E1221" s="20">
        <v>33570</v>
      </c>
      <c r="F1221" s="20">
        <v>3270338</v>
      </c>
      <c r="G1221" s="23">
        <v>20504</v>
      </c>
      <c r="H1221" s="38">
        <v>42705</v>
      </c>
    </row>
    <row r="1222" spans="1:8" x14ac:dyDescent="0.3">
      <c r="A1222" s="37"/>
      <c r="B1222" s="19"/>
      <c r="C1222" s="19" t="s">
        <v>28</v>
      </c>
      <c r="D1222" s="19" t="s">
        <v>29</v>
      </c>
      <c r="E1222" s="20">
        <v>34337</v>
      </c>
      <c r="F1222" s="20">
        <v>3419106.85</v>
      </c>
      <c r="G1222" s="23">
        <v>20758</v>
      </c>
      <c r="H1222" s="38">
        <v>42705</v>
      </c>
    </row>
    <row r="1223" spans="1:8" x14ac:dyDescent="0.3">
      <c r="A1223" s="37"/>
      <c r="B1223" s="19"/>
      <c r="C1223" s="19" t="s">
        <v>30</v>
      </c>
      <c r="D1223" s="19" t="s">
        <v>29</v>
      </c>
      <c r="E1223" s="20">
        <v>33184</v>
      </c>
      <c r="F1223" s="20">
        <v>3276417.2</v>
      </c>
      <c r="G1223" s="23">
        <v>20743</v>
      </c>
      <c r="H1223" s="38">
        <v>42705</v>
      </c>
    </row>
    <row r="1224" spans="1:8" x14ac:dyDescent="0.3">
      <c r="A1224" s="37"/>
      <c r="B1224" s="19"/>
      <c r="C1224" s="19" t="s">
        <v>28</v>
      </c>
      <c r="D1224" s="19" t="s">
        <v>29</v>
      </c>
      <c r="E1224" s="20">
        <v>69239</v>
      </c>
      <c r="F1224" s="20">
        <v>6825805.8499999996</v>
      </c>
      <c r="G1224" s="23">
        <v>20711</v>
      </c>
      <c r="H1224" s="38">
        <v>42705</v>
      </c>
    </row>
    <row r="1225" spans="1:8" x14ac:dyDescent="0.3">
      <c r="A1225" s="37"/>
      <c r="B1225" s="19"/>
      <c r="C1225" s="19" t="s">
        <v>28</v>
      </c>
      <c r="D1225" s="19" t="s">
        <v>29</v>
      </c>
      <c r="E1225" s="20">
        <v>51089</v>
      </c>
      <c r="F1225" s="20">
        <v>5174464.9000000004</v>
      </c>
      <c r="G1225" s="23">
        <v>23385</v>
      </c>
      <c r="H1225" s="38">
        <v>42705</v>
      </c>
    </row>
    <row r="1226" spans="1:8" x14ac:dyDescent="0.3">
      <c r="A1226" s="37"/>
      <c r="B1226" s="19"/>
      <c r="C1226" s="19" t="s">
        <v>28</v>
      </c>
      <c r="D1226" s="19" t="s">
        <v>29</v>
      </c>
      <c r="E1226" s="20">
        <v>18675</v>
      </c>
      <c r="F1226" s="20">
        <v>1873736</v>
      </c>
      <c r="G1226" s="23">
        <v>20747</v>
      </c>
      <c r="H1226" s="38">
        <v>42705</v>
      </c>
    </row>
    <row r="1227" spans="1:8" x14ac:dyDescent="0.3">
      <c r="A1227" s="37"/>
      <c r="B1227" s="19"/>
      <c r="C1227" s="19" t="s">
        <v>28</v>
      </c>
      <c r="D1227" s="19" t="s">
        <v>29</v>
      </c>
      <c r="E1227" s="20">
        <v>10708</v>
      </c>
      <c r="F1227" s="20">
        <v>1093368</v>
      </c>
      <c r="G1227" s="23">
        <v>20749</v>
      </c>
      <c r="H1227" s="38">
        <v>42705</v>
      </c>
    </row>
    <row r="1228" spans="1:8" x14ac:dyDescent="0.3">
      <c r="A1228" s="37"/>
      <c r="B1228" s="19"/>
      <c r="C1228" s="19" t="s">
        <v>28</v>
      </c>
      <c r="D1228" s="19" t="s">
        <v>29</v>
      </c>
      <c r="E1228" s="20">
        <v>41486</v>
      </c>
      <c r="F1228" s="20">
        <v>4061385.35</v>
      </c>
      <c r="G1228" s="23">
        <v>20738</v>
      </c>
      <c r="H1228" s="38">
        <v>42736</v>
      </c>
    </row>
    <row r="1229" spans="1:8" x14ac:dyDescent="0.3">
      <c r="A1229" s="37"/>
      <c r="B1229" s="19"/>
      <c r="C1229" s="19" t="s">
        <v>30</v>
      </c>
      <c r="D1229" s="19" t="s">
        <v>29</v>
      </c>
      <c r="E1229" s="20">
        <v>15391</v>
      </c>
      <c r="F1229" s="20">
        <v>1543483.55</v>
      </c>
      <c r="G1229" s="23">
        <v>20771</v>
      </c>
      <c r="H1229" s="38">
        <v>42736</v>
      </c>
    </row>
    <row r="1230" spans="1:8" x14ac:dyDescent="0.3">
      <c r="A1230" s="37"/>
      <c r="B1230" s="19"/>
      <c r="C1230" s="19" t="s">
        <v>28</v>
      </c>
      <c r="D1230" s="19" t="s">
        <v>29</v>
      </c>
      <c r="E1230" s="20">
        <v>34385</v>
      </c>
      <c r="F1230" s="20">
        <v>3286628</v>
      </c>
      <c r="G1230" s="23">
        <v>20795</v>
      </c>
      <c r="H1230" s="38">
        <v>42736</v>
      </c>
    </row>
    <row r="1232" spans="1:8" x14ac:dyDescent="0.3">
      <c r="A1232" s="39" t="s">
        <v>0</v>
      </c>
      <c r="B1232" s="40"/>
      <c r="C1232" s="40"/>
      <c r="D1232" s="40"/>
      <c r="E1232" s="40"/>
      <c r="F1232" s="40"/>
      <c r="G1232" s="40"/>
      <c r="H1232" s="40"/>
    </row>
    <row r="1233" spans="1:8" x14ac:dyDescent="0.3">
      <c r="A1233" s="39" t="s">
        <v>1</v>
      </c>
      <c r="B1233" s="40"/>
      <c r="C1233" s="40"/>
      <c r="D1233" s="40"/>
      <c r="E1233" s="40"/>
      <c r="F1233" s="40"/>
      <c r="G1233" s="40"/>
      <c r="H1233" s="40"/>
    </row>
    <row r="1234" spans="1:8" x14ac:dyDescent="0.3">
      <c r="A1234" s="39"/>
      <c r="B1234" s="40"/>
      <c r="C1234" s="40"/>
      <c r="D1234" s="40"/>
      <c r="E1234" s="40"/>
      <c r="F1234" s="40"/>
      <c r="G1234" s="40"/>
      <c r="H1234" s="40"/>
    </row>
    <row r="1235" spans="1:8" x14ac:dyDescent="0.3">
      <c r="A1235" s="39" t="s">
        <v>3</v>
      </c>
      <c r="B1235" s="40"/>
      <c r="C1235" s="40"/>
      <c r="D1235" s="40"/>
      <c r="E1235" s="40"/>
      <c r="F1235" s="40"/>
      <c r="G1235" s="40"/>
      <c r="H1235" s="40"/>
    </row>
    <row r="1236" spans="1:8" x14ac:dyDescent="0.3">
      <c r="A1236" s="39" t="s">
        <v>4</v>
      </c>
      <c r="B1236" s="41" t="s">
        <v>33</v>
      </c>
      <c r="C1236" s="41"/>
      <c r="D1236" s="41"/>
      <c r="E1236" s="40"/>
      <c r="F1236" s="40"/>
      <c r="G1236" s="40"/>
      <c r="H1236" s="40"/>
    </row>
    <row r="1237" spans="1:8" x14ac:dyDescent="0.3">
      <c r="A1237" s="40"/>
      <c r="B1237" s="40"/>
      <c r="C1237" s="40"/>
      <c r="D1237" s="40"/>
      <c r="E1237" s="40"/>
      <c r="F1237" s="40"/>
      <c r="G1237" s="40"/>
      <c r="H1237" s="40"/>
    </row>
    <row r="1238" spans="1:8" ht="15" thickBot="1" x14ac:dyDescent="0.35">
      <c r="A1238" s="40"/>
      <c r="B1238" s="40"/>
      <c r="C1238" s="40"/>
      <c r="D1238" s="40"/>
      <c r="E1238" s="40"/>
      <c r="F1238" s="40"/>
      <c r="G1238" s="40"/>
      <c r="H1238" s="40"/>
    </row>
    <row r="1239" spans="1:8" x14ac:dyDescent="0.3">
      <c r="A1239" s="42" t="s">
        <v>6</v>
      </c>
      <c r="B1239" s="43" t="s">
        <v>7</v>
      </c>
      <c r="C1239" s="43" t="s">
        <v>8</v>
      </c>
      <c r="D1239" s="44" t="s">
        <v>9</v>
      </c>
      <c r="E1239" s="43" t="s">
        <v>27</v>
      </c>
      <c r="F1239" s="44" t="s">
        <v>10</v>
      </c>
      <c r="G1239" s="43" t="s">
        <v>11</v>
      </c>
      <c r="H1239" s="43" t="s">
        <v>12</v>
      </c>
    </row>
    <row r="1240" spans="1:8" x14ac:dyDescent="0.3">
      <c r="A1240" s="45"/>
      <c r="B1240" s="46" t="s">
        <v>14</v>
      </c>
      <c r="C1240" s="46"/>
      <c r="D1240" s="39"/>
      <c r="E1240" s="46" t="s">
        <v>17</v>
      </c>
      <c r="F1240" s="39"/>
      <c r="G1240" s="46" t="s">
        <v>15</v>
      </c>
      <c r="H1240" s="46" t="s">
        <v>16</v>
      </c>
    </row>
    <row r="1241" spans="1:8" ht="15" thickBot="1" x14ac:dyDescent="0.35">
      <c r="A1241" s="45"/>
      <c r="B1241" s="46"/>
      <c r="C1241" s="46"/>
      <c r="D1241" s="39"/>
      <c r="E1241" s="46"/>
      <c r="F1241" s="39"/>
      <c r="G1241" s="46"/>
      <c r="H1241" s="46"/>
    </row>
    <row r="1242" spans="1:8" x14ac:dyDescent="0.3">
      <c r="A1242" s="47"/>
      <c r="B1242" s="47"/>
      <c r="C1242" s="47" t="s">
        <v>29</v>
      </c>
      <c r="D1242" s="47" t="s">
        <v>29</v>
      </c>
      <c r="E1242" s="48">
        <v>14875.345300000001</v>
      </c>
      <c r="F1242" s="48">
        <v>1588999.45</v>
      </c>
      <c r="G1242" s="49">
        <v>23583</v>
      </c>
      <c r="H1242" s="50">
        <v>42005</v>
      </c>
    </row>
    <row r="1243" spans="1:8" x14ac:dyDescent="0.3">
      <c r="A1243" s="51"/>
      <c r="B1243" s="51"/>
      <c r="C1243" s="51" t="s">
        <v>29</v>
      </c>
      <c r="D1243" s="51" t="s">
        <v>29</v>
      </c>
      <c r="E1243" s="52">
        <v>15276.884</v>
      </c>
      <c r="F1243" s="52">
        <v>1447409.3</v>
      </c>
      <c r="G1243" s="53">
        <v>19725</v>
      </c>
      <c r="H1243" s="54">
        <v>42005</v>
      </c>
    </row>
    <row r="1244" spans="1:8" x14ac:dyDescent="0.3">
      <c r="A1244" s="51"/>
      <c r="B1244" s="51"/>
      <c r="C1244" s="51" t="s">
        <v>29</v>
      </c>
      <c r="D1244" s="51" t="s">
        <v>29</v>
      </c>
      <c r="E1244" s="52">
        <v>23748.4398</v>
      </c>
      <c r="F1244" s="52">
        <v>2245671.5</v>
      </c>
      <c r="G1244" s="53">
        <v>19725</v>
      </c>
      <c r="H1244" s="54">
        <v>42005</v>
      </c>
    </row>
    <row r="1245" spans="1:8" x14ac:dyDescent="0.3">
      <c r="A1245" s="51"/>
      <c r="B1245" s="51"/>
      <c r="C1245" s="51" t="s">
        <v>29</v>
      </c>
      <c r="D1245" s="51" t="s">
        <v>29</v>
      </c>
      <c r="E1245" s="52">
        <v>10276.1901</v>
      </c>
      <c r="F1245" s="52">
        <v>1024221.5</v>
      </c>
      <c r="G1245" s="53">
        <v>19725</v>
      </c>
      <c r="H1245" s="54">
        <v>42005</v>
      </c>
    </row>
    <row r="1246" spans="1:8" x14ac:dyDescent="0.3">
      <c r="A1246" s="51"/>
      <c r="B1246" s="51"/>
      <c r="C1246" s="51" t="s">
        <v>29</v>
      </c>
      <c r="D1246" s="51" t="s">
        <v>29</v>
      </c>
      <c r="E1246" s="52">
        <v>54056.933199999999</v>
      </c>
      <c r="F1246" s="52">
        <v>5687447.4000000004</v>
      </c>
      <c r="G1246" s="53">
        <v>23000</v>
      </c>
      <c r="H1246" s="54">
        <v>42005</v>
      </c>
    </row>
    <row r="1247" spans="1:8" x14ac:dyDescent="0.3">
      <c r="A1247" s="51"/>
      <c r="B1247" s="51"/>
      <c r="C1247" s="51" t="s">
        <v>29</v>
      </c>
      <c r="D1247" s="51" t="s">
        <v>29</v>
      </c>
      <c r="E1247" s="52">
        <v>63371.815000000002</v>
      </c>
      <c r="F1247" s="52">
        <v>6536920.0999999996</v>
      </c>
      <c r="G1247" s="53">
        <v>21916</v>
      </c>
      <c r="H1247" s="54">
        <v>42005</v>
      </c>
    </row>
    <row r="1248" spans="1:8" x14ac:dyDescent="0.3">
      <c r="A1248" s="51"/>
      <c r="B1248" s="51"/>
      <c r="C1248" s="51" t="s">
        <v>29</v>
      </c>
      <c r="D1248" s="51" t="s">
        <v>29</v>
      </c>
      <c r="E1248" s="52">
        <v>17127.71709075</v>
      </c>
      <c r="F1248" s="52">
        <v>2272505.2999999998</v>
      </c>
      <c r="G1248" s="53">
        <v>20821</v>
      </c>
      <c r="H1248" s="54">
        <v>42036</v>
      </c>
    </row>
    <row r="1249" spans="1:8" x14ac:dyDescent="0.3">
      <c r="A1249" s="51"/>
      <c r="B1249" s="51"/>
      <c r="C1249" s="51" t="s">
        <v>29</v>
      </c>
      <c r="D1249" s="51" t="s">
        <v>29</v>
      </c>
      <c r="E1249" s="52">
        <v>15971.025299999999</v>
      </c>
      <c r="F1249" s="52">
        <v>1636064.5</v>
      </c>
      <c r="G1249" s="53">
        <v>19725</v>
      </c>
      <c r="H1249" s="54">
        <v>42036</v>
      </c>
    </row>
    <row r="1250" spans="1:8" x14ac:dyDescent="0.3">
      <c r="A1250" s="51"/>
      <c r="B1250" s="51"/>
      <c r="C1250" s="51" t="s">
        <v>29</v>
      </c>
      <c r="D1250" s="51" t="s">
        <v>29</v>
      </c>
      <c r="E1250" s="52">
        <v>27380.617999999999</v>
      </c>
      <c r="F1250" s="52">
        <v>2559629.65</v>
      </c>
      <c r="G1250" s="53">
        <v>19725</v>
      </c>
      <c r="H1250" s="54">
        <v>42036</v>
      </c>
    </row>
    <row r="1251" spans="1:8" x14ac:dyDescent="0.3">
      <c r="A1251" s="51"/>
      <c r="B1251" s="51"/>
      <c r="C1251" s="51" t="s">
        <v>29</v>
      </c>
      <c r="D1251" s="51" t="s">
        <v>29</v>
      </c>
      <c r="E1251" s="52">
        <v>16253.8104</v>
      </c>
      <c r="F1251" s="52">
        <v>1657749.65</v>
      </c>
      <c r="G1251" s="53">
        <v>21129</v>
      </c>
      <c r="H1251" s="54">
        <v>42064</v>
      </c>
    </row>
    <row r="1252" spans="1:8" x14ac:dyDescent="0.3">
      <c r="A1252" s="51"/>
      <c r="B1252" s="51"/>
      <c r="C1252" s="51" t="s">
        <v>29</v>
      </c>
      <c r="D1252" s="51" t="s">
        <v>29</v>
      </c>
      <c r="E1252" s="52">
        <v>10742.4683</v>
      </c>
      <c r="F1252" s="52">
        <v>1020138</v>
      </c>
      <c r="G1252" s="53">
        <v>20090</v>
      </c>
      <c r="H1252" s="54">
        <v>42064</v>
      </c>
    </row>
    <row r="1253" spans="1:8" x14ac:dyDescent="0.3">
      <c r="A1253" s="51"/>
      <c r="B1253" s="51"/>
      <c r="C1253" s="51" t="s">
        <v>29</v>
      </c>
      <c r="D1253" s="51" t="s">
        <v>29</v>
      </c>
      <c r="E1253" s="52">
        <v>31067.014599999999</v>
      </c>
      <c r="F1253" s="52">
        <v>2935290</v>
      </c>
      <c r="G1253" s="53">
        <v>20070</v>
      </c>
      <c r="H1253" s="54">
        <v>42064</v>
      </c>
    </row>
    <row r="1254" spans="1:8" x14ac:dyDescent="0.3">
      <c r="A1254" s="51"/>
      <c r="B1254" s="51"/>
      <c r="C1254" s="51" t="s">
        <v>29</v>
      </c>
      <c r="D1254" s="51" t="s">
        <v>29</v>
      </c>
      <c r="E1254" s="52">
        <v>7986.6196394999997</v>
      </c>
      <c r="F1254" s="52">
        <v>847880.7</v>
      </c>
      <c r="G1254" s="53">
        <v>19725</v>
      </c>
      <c r="H1254" s="54">
        <v>42064</v>
      </c>
    </row>
    <row r="1255" spans="1:8" x14ac:dyDescent="0.3">
      <c r="A1255" s="51"/>
      <c r="B1255" s="51"/>
      <c r="C1255" s="51" t="s">
        <v>29</v>
      </c>
      <c r="D1255" s="51" t="s">
        <v>29</v>
      </c>
      <c r="E1255" s="52">
        <v>11122.194100000001</v>
      </c>
      <c r="F1255" s="52">
        <v>1055919</v>
      </c>
      <c r="G1255" s="53">
        <v>20090</v>
      </c>
      <c r="H1255" s="54">
        <v>42064</v>
      </c>
    </row>
    <row r="1256" spans="1:8" x14ac:dyDescent="0.3">
      <c r="A1256" s="51"/>
      <c r="B1256" s="51"/>
      <c r="C1256" s="51" t="s">
        <v>29</v>
      </c>
      <c r="D1256" s="51" t="s">
        <v>29</v>
      </c>
      <c r="E1256" s="52">
        <v>7843.6478999999999</v>
      </c>
      <c r="F1256" s="52">
        <v>719917.7</v>
      </c>
      <c r="G1256" s="53">
        <v>19725</v>
      </c>
      <c r="H1256" s="54">
        <v>42095</v>
      </c>
    </row>
    <row r="1257" spans="1:8" x14ac:dyDescent="0.3">
      <c r="A1257" s="51"/>
      <c r="B1257" s="51"/>
      <c r="C1257" s="51" t="s">
        <v>29</v>
      </c>
      <c r="D1257" s="51" t="s">
        <v>29</v>
      </c>
      <c r="E1257" s="52">
        <v>22702.540799999999</v>
      </c>
      <c r="F1257" s="52">
        <v>2091120.6</v>
      </c>
      <c r="G1257" s="53">
        <v>20053</v>
      </c>
      <c r="H1257" s="54">
        <v>42064</v>
      </c>
    </row>
    <row r="1258" spans="1:8" x14ac:dyDescent="0.3">
      <c r="A1258" s="51"/>
      <c r="B1258" s="51"/>
      <c r="C1258" s="51" t="s">
        <v>29</v>
      </c>
      <c r="D1258" s="51" t="s">
        <v>29</v>
      </c>
      <c r="E1258" s="52">
        <v>23145.233899999999</v>
      </c>
      <c r="F1258" s="52">
        <v>2131747</v>
      </c>
      <c r="G1258" s="53">
        <v>20159</v>
      </c>
      <c r="H1258" s="54">
        <v>42095</v>
      </c>
    </row>
    <row r="1259" spans="1:8" x14ac:dyDescent="0.3">
      <c r="A1259" s="51"/>
      <c r="B1259" s="51"/>
      <c r="C1259" s="51" t="s">
        <v>29</v>
      </c>
      <c r="D1259" s="51" t="s">
        <v>29</v>
      </c>
      <c r="E1259" s="52">
        <v>48432.3341</v>
      </c>
      <c r="F1259" s="52">
        <v>4452370</v>
      </c>
      <c r="G1259" s="53">
        <v>19960</v>
      </c>
      <c r="H1259" s="54">
        <v>42095</v>
      </c>
    </row>
    <row r="1260" spans="1:8" x14ac:dyDescent="0.3">
      <c r="A1260" s="51"/>
      <c r="B1260" s="51"/>
      <c r="C1260" s="51" t="s">
        <v>29</v>
      </c>
      <c r="D1260" s="51" t="s">
        <v>29</v>
      </c>
      <c r="E1260" s="52">
        <v>78067.143899999995</v>
      </c>
      <c r="F1260" s="52">
        <v>7305764.9000000004</v>
      </c>
      <c r="G1260" s="53">
        <v>21548</v>
      </c>
      <c r="H1260" s="54">
        <v>42095</v>
      </c>
    </row>
    <row r="1261" spans="1:8" x14ac:dyDescent="0.3">
      <c r="A1261" s="51"/>
      <c r="B1261" s="51"/>
      <c r="C1261" s="51" t="s">
        <v>29</v>
      </c>
      <c r="D1261" s="51" t="s">
        <v>29</v>
      </c>
      <c r="E1261" s="52">
        <v>6991.2231000000002</v>
      </c>
      <c r="F1261" s="52">
        <v>679653.1</v>
      </c>
      <c r="G1261" s="53">
        <v>20090</v>
      </c>
      <c r="H1261" s="54">
        <v>42125</v>
      </c>
    </row>
    <row r="1262" spans="1:8" x14ac:dyDescent="0.3">
      <c r="A1262" s="51"/>
      <c r="B1262" s="51"/>
      <c r="C1262" s="51" t="s">
        <v>29</v>
      </c>
      <c r="D1262" s="51" t="s">
        <v>29</v>
      </c>
      <c r="E1262" s="52">
        <v>25469.905508000003</v>
      </c>
      <c r="F1262" s="52">
        <v>2937078.35</v>
      </c>
      <c r="G1262" s="53">
        <v>19725</v>
      </c>
      <c r="H1262" s="54">
        <v>42095</v>
      </c>
    </row>
    <row r="1263" spans="1:8" x14ac:dyDescent="0.3">
      <c r="A1263" s="51"/>
      <c r="B1263" s="51"/>
      <c r="C1263" s="51" t="s">
        <v>29</v>
      </c>
      <c r="D1263" s="51" t="s">
        <v>29</v>
      </c>
      <c r="E1263" s="52">
        <v>14735.668838</v>
      </c>
      <c r="F1263" s="52">
        <v>1888668.4</v>
      </c>
      <c r="G1263" s="53">
        <v>22741</v>
      </c>
      <c r="H1263" s="54">
        <v>42125</v>
      </c>
    </row>
    <row r="1264" spans="1:8" x14ac:dyDescent="0.3">
      <c r="A1264" s="51"/>
      <c r="B1264" s="51"/>
      <c r="C1264" s="51" t="s">
        <v>29</v>
      </c>
      <c r="D1264" s="51" t="s">
        <v>29</v>
      </c>
      <c r="E1264" s="52">
        <v>9963.7800999999999</v>
      </c>
      <c r="F1264" s="52">
        <v>936411.35</v>
      </c>
      <c r="G1264" s="53">
        <v>19725</v>
      </c>
      <c r="H1264" s="54">
        <v>42064</v>
      </c>
    </row>
    <row r="1265" spans="1:8" x14ac:dyDescent="0.3">
      <c r="A1265" s="51"/>
      <c r="B1265" s="51"/>
      <c r="C1265" s="51" t="s">
        <v>29</v>
      </c>
      <c r="D1265" s="51" t="s">
        <v>29</v>
      </c>
      <c r="E1265" s="52">
        <v>11988.385785</v>
      </c>
      <c r="F1265" s="52">
        <v>1613662.85</v>
      </c>
      <c r="G1265" s="53">
        <v>26409</v>
      </c>
      <c r="H1265" s="54">
        <v>42125</v>
      </c>
    </row>
    <row r="1266" spans="1:8" x14ac:dyDescent="0.3">
      <c r="A1266" s="51"/>
      <c r="B1266" s="51"/>
      <c r="C1266" s="51" t="s">
        <v>29</v>
      </c>
      <c r="D1266" s="51" t="s">
        <v>29</v>
      </c>
      <c r="E1266" s="52">
        <v>10513.400835</v>
      </c>
      <c r="F1266" s="52">
        <v>1263701.1499999999</v>
      </c>
      <c r="G1266" s="53">
        <v>20106</v>
      </c>
      <c r="H1266" s="54">
        <v>42156</v>
      </c>
    </row>
    <row r="1267" spans="1:8" x14ac:dyDescent="0.3">
      <c r="A1267" s="51"/>
      <c r="B1267" s="51"/>
      <c r="C1267" s="51" t="s">
        <v>29</v>
      </c>
      <c r="D1267" s="51" t="s">
        <v>29</v>
      </c>
      <c r="E1267" s="52">
        <v>16545.3514</v>
      </c>
      <c r="F1267" s="52">
        <v>1583045.65</v>
      </c>
      <c r="G1267" s="53">
        <v>19725</v>
      </c>
      <c r="H1267" s="54">
        <v>42156</v>
      </c>
    </row>
    <row r="1268" spans="1:8" x14ac:dyDescent="0.3">
      <c r="A1268" s="51"/>
      <c r="B1268" s="51"/>
      <c r="C1268" s="51" t="s">
        <v>29</v>
      </c>
      <c r="D1268" s="51" t="s">
        <v>29</v>
      </c>
      <c r="E1268" s="52">
        <v>17332.710599999999</v>
      </c>
      <c r="F1268" s="52">
        <v>1677652.6</v>
      </c>
      <c r="G1268" s="53">
        <v>20090</v>
      </c>
      <c r="H1268" s="54">
        <v>42156</v>
      </c>
    </row>
    <row r="1269" spans="1:8" x14ac:dyDescent="0.3">
      <c r="A1269" s="51"/>
      <c r="B1269" s="51"/>
      <c r="C1269" s="51" t="s">
        <v>29</v>
      </c>
      <c r="D1269" s="51" t="s">
        <v>29</v>
      </c>
      <c r="E1269" s="52">
        <v>13668.662399999999</v>
      </c>
      <c r="F1269" s="52">
        <v>1356063.9</v>
      </c>
      <c r="G1269" s="53">
        <v>20090</v>
      </c>
      <c r="H1269" s="54">
        <v>42125</v>
      </c>
    </row>
    <row r="1270" spans="1:8" x14ac:dyDescent="0.3">
      <c r="A1270" s="51"/>
      <c r="B1270" s="51"/>
      <c r="C1270" s="51" t="s">
        <v>29</v>
      </c>
      <c r="D1270" s="51" t="s">
        <v>29</v>
      </c>
      <c r="E1270" s="52">
        <v>36419.038800000002</v>
      </c>
      <c r="F1270" s="52">
        <v>3516157</v>
      </c>
      <c r="G1270" s="53">
        <v>20090</v>
      </c>
      <c r="H1270" s="54">
        <v>42217</v>
      </c>
    </row>
    <row r="1271" spans="1:8" x14ac:dyDescent="0.3">
      <c r="A1271" s="51"/>
      <c r="B1271" s="51"/>
      <c r="C1271" s="51" t="s">
        <v>29</v>
      </c>
      <c r="D1271" s="51" t="s">
        <v>29</v>
      </c>
      <c r="E1271" s="52">
        <v>59138.172500000001</v>
      </c>
      <c r="F1271" s="52">
        <v>5939259</v>
      </c>
      <c r="G1271" s="53">
        <v>22562</v>
      </c>
      <c r="H1271" s="54">
        <v>42217</v>
      </c>
    </row>
    <row r="1272" spans="1:8" x14ac:dyDescent="0.3">
      <c r="A1272" s="51"/>
      <c r="B1272" s="51"/>
      <c r="C1272" s="51" t="s">
        <v>29</v>
      </c>
      <c r="D1272" s="51" t="s">
        <v>29</v>
      </c>
      <c r="E1272" s="52">
        <v>9899.6222849999995</v>
      </c>
      <c r="F1272" s="52">
        <v>1136728.6499999999</v>
      </c>
      <c r="G1272" s="53">
        <v>20090</v>
      </c>
      <c r="H1272" s="54">
        <v>42217</v>
      </c>
    </row>
    <row r="1273" spans="1:8" x14ac:dyDescent="0.3">
      <c r="A1273" s="51"/>
      <c r="B1273" s="51"/>
      <c r="C1273" s="51" t="s">
        <v>29</v>
      </c>
      <c r="D1273" s="51" t="s">
        <v>29</v>
      </c>
      <c r="E1273" s="52">
        <v>57980.3698</v>
      </c>
      <c r="F1273" s="52">
        <v>5840647</v>
      </c>
      <c r="G1273" s="53">
        <v>20090</v>
      </c>
      <c r="H1273" s="54">
        <v>42217</v>
      </c>
    </row>
    <row r="1274" spans="1:8" x14ac:dyDescent="0.3">
      <c r="A1274" s="51"/>
      <c r="B1274" s="51"/>
      <c r="C1274" s="51" t="s">
        <v>29</v>
      </c>
      <c r="D1274" s="51" t="s">
        <v>29</v>
      </c>
      <c r="E1274" s="52">
        <v>69046.288499999995</v>
      </c>
      <c r="F1274" s="52">
        <v>7072103</v>
      </c>
      <c r="G1274" s="53">
        <v>20359</v>
      </c>
      <c r="H1274" s="54">
        <v>42217</v>
      </c>
    </row>
    <row r="1275" spans="1:8" x14ac:dyDescent="0.3">
      <c r="A1275" s="51"/>
      <c r="B1275" s="51"/>
      <c r="C1275" s="51" t="s">
        <v>29</v>
      </c>
      <c r="D1275" s="51" t="s">
        <v>29</v>
      </c>
      <c r="E1275" s="52">
        <v>67093.831200000001</v>
      </c>
      <c r="F1275" s="52">
        <v>6548033</v>
      </c>
      <c r="G1275" s="53">
        <v>20961</v>
      </c>
      <c r="H1275" s="54">
        <v>42217</v>
      </c>
    </row>
    <row r="1276" spans="1:8" x14ac:dyDescent="0.3">
      <c r="A1276" s="51"/>
      <c r="B1276" s="51"/>
      <c r="C1276" s="51" t="s">
        <v>29</v>
      </c>
      <c r="D1276" s="51" t="s">
        <v>29</v>
      </c>
      <c r="E1276" s="52">
        <v>49740.346599999997</v>
      </c>
      <c r="F1276" s="52">
        <v>4979635</v>
      </c>
      <c r="G1276" s="53">
        <v>23808</v>
      </c>
      <c r="H1276" s="54">
        <v>42217</v>
      </c>
    </row>
    <row r="1277" spans="1:8" x14ac:dyDescent="0.3">
      <c r="A1277" s="51"/>
      <c r="B1277" s="51"/>
      <c r="C1277" s="51" t="s">
        <v>29</v>
      </c>
      <c r="D1277" s="51" t="s">
        <v>29</v>
      </c>
      <c r="E1277" s="52">
        <v>6798.9314400000003</v>
      </c>
      <c r="F1277" s="52">
        <v>820928.55</v>
      </c>
      <c r="G1277" s="53">
        <v>20224</v>
      </c>
      <c r="H1277" s="54">
        <v>42186</v>
      </c>
    </row>
    <row r="1278" spans="1:8" x14ac:dyDescent="0.3">
      <c r="A1278" s="51"/>
      <c r="B1278" s="51"/>
      <c r="C1278" s="51" t="s">
        <v>29</v>
      </c>
      <c r="D1278" s="51" t="s">
        <v>29</v>
      </c>
      <c r="E1278" s="52">
        <v>15039.2516</v>
      </c>
      <c r="F1278" s="52">
        <v>1500000</v>
      </c>
      <c r="G1278" s="53">
        <v>21916</v>
      </c>
      <c r="H1278" s="54">
        <v>42217</v>
      </c>
    </row>
    <row r="1279" spans="1:8" x14ac:dyDescent="0.3">
      <c r="A1279" s="51"/>
      <c r="B1279" s="51"/>
      <c r="C1279" s="51" t="s">
        <v>29</v>
      </c>
      <c r="D1279" s="51" t="s">
        <v>29</v>
      </c>
      <c r="E1279" s="52">
        <v>18322.936300000001</v>
      </c>
      <c r="F1279" s="52">
        <v>1825697.85</v>
      </c>
      <c r="G1279" s="53">
        <v>21916</v>
      </c>
      <c r="H1279" s="54">
        <v>42217</v>
      </c>
    </row>
    <row r="1280" spans="1:8" x14ac:dyDescent="0.3">
      <c r="A1280" s="51"/>
      <c r="B1280" s="51"/>
      <c r="C1280" s="51" t="s">
        <v>29</v>
      </c>
      <c r="D1280" s="51" t="s">
        <v>29</v>
      </c>
      <c r="E1280" s="52">
        <v>29179.369299999998</v>
      </c>
      <c r="F1280" s="52">
        <v>2997581.4</v>
      </c>
      <c r="G1280" s="53">
        <v>22129</v>
      </c>
      <c r="H1280" s="54">
        <v>42217</v>
      </c>
    </row>
    <row r="1281" spans="1:8" x14ac:dyDescent="0.3">
      <c r="A1281" s="51"/>
      <c r="B1281" s="51"/>
      <c r="C1281" s="51" t="s">
        <v>29</v>
      </c>
      <c r="D1281" s="51" t="s">
        <v>29</v>
      </c>
      <c r="E1281" s="52">
        <v>16879.6934</v>
      </c>
      <c r="F1281" s="52">
        <v>1556751.95</v>
      </c>
      <c r="G1281" s="53">
        <v>20090</v>
      </c>
      <c r="H1281" s="54">
        <v>42248</v>
      </c>
    </row>
    <row r="1282" spans="1:8" x14ac:dyDescent="0.3">
      <c r="A1282" s="51"/>
      <c r="B1282" s="51"/>
      <c r="C1282" s="51" t="s">
        <v>29</v>
      </c>
      <c r="D1282" s="51" t="s">
        <v>29</v>
      </c>
      <c r="E1282" s="52">
        <v>22456.834699999999</v>
      </c>
      <c r="F1282" s="52">
        <v>2068571.9</v>
      </c>
      <c r="G1282" s="53">
        <v>20090</v>
      </c>
      <c r="H1282" s="54">
        <v>42248</v>
      </c>
    </row>
    <row r="1283" spans="1:8" x14ac:dyDescent="0.3">
      <c r="A1283" s="51"/>
      <c r="B1283" s="51"/>
      <c r="C1283" s="51" t="s">
        <v>29</v>
      </c>
      <c r="D1283" s="51" t="s">
        <v>29</v>
      </c>
      <c r="E1283" s="52">
        <v>47344.496200000001</v>
      </c>
      <c r="F1283" s="52">
        <v>4352538</v>
      </c>
      <c r="G1283" s="53">
        <v>20169</v>
      </c>
      <c r="H1283" s="54">
        <v>42217</v>
      </c>
    </row>
    <row r="1284" spans="1:8" x14ac:dyDescent="0.3">
      <c r="A1284" s="51"/>
      <c r="B1284" s="51"/>
      <c r="C1284" s="51" t="s">
        <v>29</v>
      </c>
      <c r="D1284" s="51" t="s">
        <v>29</v>
      </c>
      <c r="E1284" s="52">
        <v>7879.5429999999997</v>
      </c>
      <c r="F1284" s="52">
        <v>784826</v>
      </c>
      <c r="G1284" s="53">
        <v>23058</v>
      </c>
      <c r="H1284" s="54">
        <v>42248</v>
      </c>
    </row>
    <row r="1285" spans="1:8" x14ac:dyDescent="0.3">
      <c r="A1285" s="51"/>
      <c r="B1285" s="51"/>
      <c r="C1285" s="51" t="s">
        <v>29</v>
      </c>
      <c r="D1285" s="51" t="s">
        <v>29</v>
      </c>
      <c r="E1285" s="52">
        <v>10351.213400000001</v>
      </c>
      <c r="F1285" s="52">
        <v>947639.6</v>
      </c>
      <c r="G1285" s="53">
        <v>19725</v>
      </c>
      <c r="H1285" s="54">
        <v>42248</v>
      </c>
    </row>
    <row r="1286" spans="1:8" x14ac:dyDescent="0.3">
      <c r="A1286" s="51"/>
      <c r="B1286" s="51"/>
      <c r="C1286" s="51" t="s">
        <v>29</v>
      </c>
      <c r="D1286" s="51" t="s">
        <v>29</v>
      </c>
      <c r="E1286" s="52">
        <v>16140.9791</v>
      </c>
      <c r="F1286" s="52">
        <v>1681923</v>
      </c>
      <c r="G1286" s="53">
        <v>21905</v>
      </c>
      <c r="H1286" s="54">
        <v>42248</v>
      </c>
    </row>
    <row r="1287" spans="1:8" x14ac:dyDescent="0.3">
      <c r="A1287" s="51"/>
      <c r="B1287" s="51"/>
      <c r="C1287" s="51" t="s">
        <v>29</v>
      </c>
      <c r="D1287" s="51" t="s">
        <v>29</v>
      </c>
      <c r="E1287" s="52">
        <v>33232.976699999999</v>
      </c>
      <c r="F1287" s="52">
        <v>3057509.45</v>
      </c>
      <c r="G1287" s="53">
        <v>20090</v>
      </c>
      <c r="H1287" s="54">
        <v>42276</v>
      </c>
    </row>
    <row r="1288" spans="1:8" x14ac:dyDescent="0.3">
      <c r="A1288" s="51"/>
      <c r="B1288" s="51"/>
      <c r="C1288" s="51" t="s">
        <v>29</v>
      </c>
      <c r="D1288" s="51" t="s">
        <v>29</v>
      </c>
      <c r="E1288" s="52">
        <v>28622.166799999999</v>
      </c>
      <c r="F1288" s="52">
        <v>2765117.65</v>
      </c>
      <c r="G1288" s="53">
        <v>20090</v>
      </c>
      <c r="H1288" s="54">
        <v>42248</v>
      </c>
    </row>
    <row r="1289" spans="1:8" x14ac:dyDescent="0.3">
      <c r="A1289" s="51"/>
      <c r="B1289" s="51"/>
      <c r="C1289" s="51" t="s">
        <v>29</v>
      </c>
      <c r="D1289" s="51" t="s">
        <v>29</v>
      </c>
      <c r="E1289" s="52">
        <v>14747.0144</v>
      </c>
      <c r="F1289" s="52">
        <v>1514327.5</v>
      </c>
      <c r="G1289" s="53">
        <v>21916</v>
      </c>
      <c r="H1289" s="54">
        <v>42278</v>
      </c>
    </row>
    <row r="1290" spans="1:8" x14ac:dyDescent="0.3">
      <c r="A1290" s="51"/>
      <c r="B1290" s="51"/>
      <c r="C1290" s="51" t="s">
        <v>29</v>
      </c>
      <c r="D1290" s="51" t="s">
        <v>29</v>
      </c>
      <c r="E1290" s="52">
        <v>11492.009700000001</v>
      </c>
      <c r="F1290" s="52">
        <v>1123270</v>
      </c>
      <c r="G1290" s="53">
        <v>22283</v>
      </c>
      <c r="H1290" s="54">
        <v>42278</v>
      </c>
    </row>
    <row r="1291" spans="1:8" x14ac:dyDescent="0.3">
      <c r="A1291" s="51"/>
      <c r="B1291" s="51"/>
      <c r="C1291" s="51" t="s">
        <v>29</v>
      </c>
      <c r="D1291" s="51" t="s">
        <v>29</v>
      </c>
      <c r="E1291" s="52">
        <v>4704.4469849999996</v>
      </c>
      <c r="F1291" s="52">
        <v>661905</v>
      </c>
      <c r="G1291" s="53">
        <v>20821</v>
      </c>
      <c r="H1291" s="54">
        <v>42278</v>
      </c>
    </row>
    <row r="1292" spans="1:8" x14ac:dyDescent="0.3">
      <c r="A1292" s="51"/>
      <c r="B1292" s="51"/>
      <c r="C1292" s="51" t="s">
        <v>29</v>
      </c>
      <c r="D1292" s="51" t="s">
        <v>29</v>
      </c>
      <c r="E1292" s="52">
        <v>8352.1687000000002</v>
      </c>
      <c r="F1292" s="52">
        <v>815304.8</v>
      </c>
      <c r="G1292" s="53">
        <v>23081</v>
      </c>
      <c r="H1292" s="54">
        <v>42278</v>
      </c>
    </row>
    <row r="1293" spans="1:8" x14ac:dyDescent="0.3">
      <c r="A1293" s="51"/>
      <c r="B1293" s="51"/>
      <c r="C1293" s="51" t="s">
        <v>29</v>
      </c>
      <c r="D1293" s="51" t="s">
        <v>29</v>
      </c>
      <c r="E1293" s="52">
        <v>11881.380800000001</v>
      </c>
      <c r="F1293" s="52">
        <v>1039741</v>
      </c>
      <c r="G1293" s="53">
        <v>18257</v>
      </c>
      <c r="H1293" s="54">
        <v>42217</v>
      </c>
    </row>
    <row r="1294" spans="1:8" x14ac:dyDescent="0.3">
      <c r="A1294" s="51"/>
      <c r="B1294" s="51"/>
      <c r="C1294" s="51" t="s">
        <v>29</v>
      </c>
      <c r="D1294" s="51" t="s">
        <v>29</v>
      </c>
      <c r="E1294" s="52">
        <v>11567.593396</v>
      </c>
      <c r="F1294" s="52">
        <v>1306883.75</v>
      </c>
      <c r="G1294" s="53">
        <v>19725</v>
      </c>
      <c r="H1294" s="54">
        <v>42278</v>
      </c>
    </row>
    <row r="1295" spans="1:8" x14ac:dyDescent="0.3">
      <c r="A1295" s="51"/>
      <c r="B1295" s="51"/>
      <c r="C1295" s="51" t="s">
        <v>29</v>
      </c>
      <c r="D1295" s="51" t="s">
        <v>29</v>
      </c>
      <c r="E1295" s="52">
        <v>24560.959039000001</v>
      </c>
      <c r="F1295" s="52">
        <v>2874415.65</v>
      </c>
      <c r="G1295" s="53">
        <v>19891</v>
      </c>
      <c r="H1295" s="54">
        <v>42278</v>
      </c>
    </row>
    <row r="1296" spans="1:8" x14ac:dyDescent="0.3">
      <c r="A1296" s="51"/>
      <c r="B1296" s="51"/>
      <c r="C1296" s="51" t="s">
        <v>29</v>
      </c>
      <c r="D1296" s="51" t="s">
        <v>29</v>
      </c>
      <c r="E1296" s="52">
        <v>50609.97</v>
      </c>
      <c r="F1296" s="52">
        <v>5422383.2000000002</v>
      </c>
      <c r="G1296" s="53">
        <v>21916</v>
      </c>
      <c r="H1296" s="54">
        <v>42278</v>
      </c>
    </row>
    <row r="1297" spans="1:8" x14ac:dyDescent="0.3">
      <c r="A1297" s="51"/>
      <c r="B1297" s="51"/>
      <c r="C1297" s="51" t="s">
        <v>29</v>
      </c>
      <c r="D1297" s="51" t="s">
        <v>29</v>
      </c>
      <c r="E1297" s="52">
        <v>19444.841899999999</v>
      </c>
      <c r="F1297" s="52">
        <v>1792158.25</v>
      </c>
      <c r="G1297" s="53">
        <v>20090</v>
      </c>
      <c r="H1297" s="54">
        <v>42309</v>
      </c>
    </row>
    <row r="1298" spans="1:8" x14ac:dyDescent="0.3">
      <c r="A1298" s="51"/>
      <c r="B1298" s="51"/>
      <c r="C1298" s="51" t="s">
        <v>29</v>
      </c>
      <c r="D1298" s="51" t="s">
        <v>29</v>
      </c>
      <c r="E1298" s="52">
        <v>14017.7109</v>
      </c>
      <c r="F1298" s="52">
        <v>1294104.8999999999</v>
      </c>
      <c r="G1298" s="53">
        <v>20090</v>
      </c>
      <c r="H1298" s="54">
        <v>42309</v>
      </c>
    </row>
    <row r="1299" spans="1:8" x14ac:dyDescent="0.3">
      <c r="A1299" s="51"/>
      <c r="B1299" s="51"/>
      <c r="C1299" s="51" t="s">
        <v>29</v>
      </c>
      <c r="D1299" s="51" t="s">
        <v>29</v>
      </c>
      <c r="E1299" s="52" t="s">
        <v>34</v>
      </c>
      <c r="F1299" s="52">
        <v>1177665.05</v>
      </c>
      <c r="G1299" s="53">
        <v>20090</v>
      </c>
      <c r="H1299" s="54">
        <v>42309</v>
      </c>
    </row>
    <row r="1300" spans="1:8" x14ac:dyDescent="0.3">
      <c r="A1300" s="51"/>
      <c r="B1300" s="51"/>
      <c r="C1300" s="51" t="s">
        <v>29</v>
      </c>
      <c r="D1300" s="51" t="s">
        <v>29</v>
      </c>
      <c r="E1300" s="52">
        <v>9372.8826000000008</v>
      </c>
      <c r="F1300" s="52">
        <v>908446</v>
      </c>
      <c r="G1300" s="53">
        <v>20347</v>
      </c>
      <c r="H1300" s="54">
        <v>42278</v>
      </c>
    </row>
    <row r="1301" spans="1:8" x14ac:dyDescent="0.3">
      <c r="A1301" s="51"/>
      <c r="B1301" s="51"/>
      <c r="C1301" s="51" t="s">
        <v>29</v>
      </c>
      <c r="D1301" s="51" t="s">
        <v>29</v>
      </c>
      <c r="E1301" s="52">
        <v>30201.442500000001</v>
      </c>
      <c r="F1301" s="52">
        <v>2909331</v>
      </c>
      <c r="G1301" s="53">
        <v>20347</v>
      </c>
      <c r="H1301" s="54">
        <v>42278</v>
      </c>
    </row>
    <row r="1302" spans="1:8" x14ac:dyDescent="0.3">
      <c r="A1302" s="51"/>
      <c r="B1302" s="51"/>
      <c r="C1302" s="51" t="s">
        <v>29</v>
      </c>
      <c r="D1302" s="51" t="s">
        <v>29</v>
      </c>
      <c r="E1302" s="52">
        <v>11262.536899999999</v>
      </c>
      <c r="F1302" s="52">
        <v>1137898</v>
      </c>
      <c r="G1302" s="53">
        <v>22679</v>
      </c>
      <c r="H1302" s="54">
        <v>42309</v>
      </c>
    </row>
    <row r="1303" spans="1:8" x14ac:dyDescent="0.3">
      <c r="A1303" s="51"/>
      <c r="B1303" s="51"/>
      <c r="C1303" s="51" t="s">
        <v>29</v>
      </c>
      <c r="D1303" s="51" t="s">
        <v>29</v>
      </c>
      <c r="E1303" s="52">
        <v>17027.8518</v>
      </c>
      <c r="F1303" s="52">
        <v>1570348.6</v>
      </c>
      <c r="G1303" s="53">
        <v>20090</v>
      </c>
      <c r="H1303" s="54">
        <v>42309</v>
      </c>
    </row>
    <row r="1304" spans="1:8" x14ac:dyDescent="0.3">
      <c r="A1304" s="51"/>
      <c r="B1304" s="51"/>
      <c r="C1304" s="51" t="s">
        <v>29</v>
      </c>
      <c r="D1304" s="51" t="s">
        <v>29</v>
      </c>
      <c r="E1304" s="52">
        <v>13685.6522</v>
      </c>
      <c r="F1304" s="52">
        <v>1326347.05</v>
      </c>
      <c r="G1304" s="53">
        <v>20356</v>
      </c>
      <c r="H1304" s="54">
        <v>42309</v>
      </c>
    </row>
    <row r="1305" spans="1:8" x14ac:dyDescent="0.3">
      <c r="A1305" s="51"/>
      <c r="B1305" s="51"/>
      <c r="C1305" s="51" t="s">
        <v>29</v>
      </c>
      <c r="D1305" s="51" t="s">
        <v>29</v>
      </c>
      <c r="E1305" s="52">
        <v>21310.5625</v>
      </c>
      <c r="F1305" s="52">
        <v>2152045.1</v>
      </c>
      <c r="G1305" s="53">
        <v>20090</v>
      </c>
      <c r="H1305" s="54">
        <v>42309</v>
      </c>
    </row>
    <row r="1306" spans="1:8" x14ac:dyDescent="0.3">
      <c r="A1306" s="51"/>
      <c r="B1306" s="51"/>
      <c r="C1306" s="51" t="s">
        <v>29</v>
      </c>
      <c r="D1306" s="51" t="s">
        <v>29</v>
      </c>
      <c r="E1306" s="52">
        <v>34518.047400000003</v>
      </c>
      <c r="F1306" s="52">
        <v>1139731</v>
      </c>
      <c r="G1306" s="53">
        <v>23426</v>
      </c>
      <c r="H1306" s="54">
        <v>42217</v>
      </c>
    </row>
    <row r="1307" spans="1:8" x14ac:dyDescent="0.3">
      <c r="A1307" s="51"/>
      <c r="B1307" s="51"/>
      <c r="C1307" s="51" t="s">
        <v>29</v>
      </c>
      <c r="D1307" s="51" t="s">
        <v>29</v>
      </c>
      <c r="E1307" s="52">
        <v>136460.24329300001</v>
      </c>
      <c r="F1307" s="52">
        <v>15938104</v>
      </c>
      <c r="G1307" s="53">
        <v>22462</v>
      </c>
      <c r="H1307" s="54">
        <v>42309</v>
      </c>
    </row>
    <row r="1308" spans="1:8" x14ac:dyDescent="0.3">
      <c r="A1308" s="51"/>
      <c r="B1308" s="51"/>
      <c r="C1308" s="51" t="s">
        <v>29</v>
      </c>
      <c r="D1308" s="51" t="s">
        <v>29</v>
      </c>
      <c r="E1308" s="52">
        <v>7611.8027000000002</v>
      </c>
      <c r="F1308" s="52">
        <v>782876</v>
      </c>
      <c r="G1308" s="53">
        <v>23012</v>
      </c>
      <c r="H1308" s="54">
        <v>42248</v>
      </c>
    </row>
    <row r="1309" spans="1:8" x14ac:dyDescent="0.3">
      <c r="A1309" s="51"/>
      <c r="B1309" s="51"/>
      <c r="C1309" s="51" t="s">
        <v>29</v>
      </c>
      <c r="D1309" s="51" t="s">
        <v>29</v>
      </c>
      <c r="E1309" s="52">
        <v>11162.136699999999</v>
      </c>
      <c r="F1309" s="52">
        <v>1116337</v>
      </c>
      <c r="G1309" s="53">
        <v>23378</v>
      </c>
      <c r="H1309" s="54">
        <v>42309</v>
      </c>
    </row>
    <row r="1310" spans="1:8" x14ac:dyDescent="0.3">
      <c r="A1310" s="51"/>
      <c r="B1310" s="51"/>
      <c r="C1310" s="51" t="s">
        <v>29</v>
      </c>
      <c r="D1310" s="51" t="s">
        <v>29</v>
      </c>
      <c r="E1310" s="52">
        <v>39373.978301999996</v>
      </c>
      <c r="F1310" s="52">
        <v>4204079</v>
      </c>
      <c r="G1310" s="53">
        <v>20053</v>
      </c>
      <c r="H1310" s="54">
        <v>42309</v>
      </c>
    </row>
    <row r="1311" spans="1:8" x14ac:dyDescent="0.3">
      <c r="A1311" s="51"/>
      <c r="B1311" s="51"/>
      <c r="C1311" s="51" t="s">
        <v>29</v>
      </c>
      <c r="D1311" s="51" t="s">
        <v>29</v>
      </c>
      <c r="E1311" s="52">
        <v>26802.798299999999</v>
      </c>
      <c r="F1311" s="52">
        <v>2704507</v>
      </c>
      <c r="G1311" s="53">
        <v>20347</v>
      </c>
      <c r="H1311" s="54">
        <v>42309</v>
      </c>
    </row>
    <row r="1312" spans="1:8" x14ac:dyDescent="0.3">
      <c r="A1312" s="51"/>
      <c r="B1312" s="51"/>
      <c r="C1312" s="51" t="s">
        <v>29</v>
      </c>
      <c r="D1312" s="51" t="s">
        <v>29</v>
      </c>
      <c r="E1312" s="52">
        <v>125995.1084</v>
      </c>
      <c r="F1312" s="52">
        <v>11917376</v>
      </c>
      <c r="G1312" s="53">
        <v>21204</v>
      </c>
      <c r="H1312" s="54">
        <v>42339</v>
      </c>
    </row>
    <row r="1313" spans="1:8" x14ac:dyDescent="0.3">
      <c r="A1313" s="51"/>
      <c r="B1313" s="51"/>
      <c r="C1313" s="51" t="s">
        <v>29</v>
      </c>
      <c r="D1313" s="51" t="s">
        <v>29</v>
      </c>
      <c r="E1313" s="52">
        <v>7219.2533000000003</v>
      </c>
      <c r="F1313" s="52">
        <v>670203.5</v>
      </c>
      <c r="G1313" s="53">
        <v>20323</v>
      </c>
      <c r="H1313" s="54">
        <v>42339</v>
      </c>
    </row>
    <row r="1314" spans="1:8" x14ac:dyDescent="0.3">
      <c r="A1314" s="51"/>
      <c r="B1314" s="51"/>
      <c r="C1314" s="51" t="s">
        <v>29</v>
      </c>
      <c r="D1314" s="51" t="s">
        <v>29</v>
      </c>
      <c r="E1314" s="52">
        <v>7375.7568150000006</v>
      </c>
      <c r="F1314" s="52">
        <v>1018054</v>
      </c>
      <c r="G1314" s="53">
        <v>22282</v>
      </c>
      <c r="H1314" s="54">
        <v>42278</v>
      </c>
    </row>
    <row r="1315" spans="1:8" x14ac:dyDescent="0.3">
      <c r="A1315" s="51"/>
      <c r="B1315" s="51"/>
      <c r="C1315" s="51" t="s">
        <v>29</v>
      </c>
      <c r="D1315" s="51" t="s">
        <v>29</v>
      </c>
      <c r="E1315" s="52">
        <v>20566.436900000001</v>
      </c>
      <c r="F1315" s="52">
        <v>1965842.3</v>
      </c>
      <c r="G1315" s="53">
        <v>19725</v>
      </c>
      <c r="H1315" s="54">
        <v>42370</v>
      </c>
    </row>
    <row r="1316" spans="1:8" x14ac:dyDescent="0.3">
      <c r="A1316" s="51"/>
      <c r="B1316" s="51"/>
      <c r="C1316" s="51" t="s">
        <v>29</v>
      </c>
      <c r="D1316" s="51" t="s">
        <v>29</v>
      </c>
      <c r="E1316" s="52">
        <v>19864.356299999999</v>
      </c>
      <c r="F1316" s="52">
        <v>2050000</v>
      </c>
      <c r="G1316" s="53">
        <v>22989</v>
      </c>
      <c r="H1316" s="54">
        <v>42401</v>
      </c>
    </row>
    <row r="1317" spans="1:8" x14ac:dyDescent="0.3">
      <c r="A1317" s="51"/>
      <c r="B1317" s="51"/>
      <c r="C1317" s="51" t="s">
        <v>29</v>
      </c>
      <c r="D1317" s="51" t="s">
        <v>29</v>
      </c>
      <c r="E1317" s="52">
        <v>22265.470499999999</v>
      </c>
      <c r="F1317" s="52">
        <v>2107501</v>
      </c>
      <c r="G1317" s="53">
        <v>19392</v>
      </c>
      <c r="H1317" s="54">
        <v>42339</v>
      </c>
    </row>
    <row r="1318" spans="1:8" x14ac:dyDescent="0.3">
      <c r="A1318" s="51"/>
      <c r="B1318" s="51"/>
      <c r="C1318" s="51" t="s">
        <v>29</v>
      </c>
      <c r="D1318" s="51" t="s">
        <v>29</v>
      </c>
      <c r="E1318" s="52">
        <v>15148.365</v>
      </c>
      <c r="F1318" s="52">
        <v>1657806.9</v>
      </c>
      <c r="G1318" s="53">
        <v>23975</v>
      </c>
      <c r="H1318" s="54">
        <v>42401</v>
      </c>
    </row>
    <row r="1319" spans="1:8" x14ac:dyDescent="0.3">
      <c r="A1319" s="51"/>
      <c r="B1319" s="51"/>
      <c r="C1319" s="51" t="s">
        <v>29</v>
      </c>
      <c r="D1319" s="51" t="s">
        <v>29</v>
      </c>
      <c r="E1319" s="52">
        <v>95624.935100000002</v>
      </c>
      <c r="F1319" s="52">
        <v>10180967</v>
      </c>
      <c r="G1319" s="53">
        <v>21916</v>
      </c>
      <c r="H1319" s="54">
        <v>42401</v>
      </c>
    </row>
    <row r="1320" spans="1:8" x14ac:dyDescent="0.3">
      <c r="A1320" s="51"/>
      <c r="B1320" s="51"/>
      <c r="C1320" s="51" t="s">
        <v>29</v>
      </c>
      <c r="D1320" s="51" t="s">
        <v>29</v>
      </c>
      <c r="E1320" s="52">
        <v>15645.6391</v>
      </c>
      <c r="F1320" s="52">
        <v>1540281</v>
      </c>
      <c r="G1320" s="53">
        <v>20090</v>
      </c>
      <c r="H1320" s="54">
        <v>42401</v>
      </c>
    </row>
    <row r="1321" spans="1:8" x14ac:dyDescent="0.3">
      <c r="A1321" s="51"/>
      <c r="B1321" s="51"/>
      <c r="C1321" s="51" t="s">
        <v>29</v>
      </c>
      <c r="D1321" s="51" t="s">
        <v>29</v>
      </c>
      <c r="E1321" s="52">
        <v>34018.407200000001</v>
      </c>
      <c r="F1321" s="52">
        <v>3377235</v>
      </c>
      <c r="G1321" s="53">
        <v>20319</v>
      </c>
      <c r="H1321" s="54">
        <v>42401</v>
      </c>
    </row>
    <row r="1322" spans="1:8" x14ac:dyDescent="0.3">
      <c r="A1322" s="51"/>
      <c r="B1322" s="51"/>
      <c r="C1322" s="51" t="s">
        <v>29</v>
      </c>
      <c r="D1322" s="51" t="s">
        <v>29</v>
      </c>
      <c r="E1322" s="52">
        <v>32050.399700000002</v>
      </c>
      <c r="F1322" s="52">
        <v>2994845</v>
      </c>
      <c r="G1322" s="53">
        <v>20090</v>
      </c>
      <c r="H1322" s="54">
        <v>42401</v>
      </c>
    </row>
    <row r="1323" spans="1:8" x14ac:dyDescent="0.3">
      <c r="A1323" s="51"/>
      <c r="B1323" s="51"/>
      <c r="C1323" s="51" t="s">
        <v>29</v>
      </c>
      <c r="D1323" s="51" t="s">
        <v>29</v>
      </c>
      <c r="E1323" s="52">
        <v>21490.712800000001</v>
      </c>
      <c r="F1323" s="52">
        <v>1988185.7</v>
      </c>
      <c r="G1323" s="53">
        <v>19725</v>
      </c>
      <c r="H1323" s="54">
        <v>42401</v>
      </c>
    </row>
    <row r="1324" spans="1:8" x14ac:dyDescent="0.3">
      <c r="A1324" s="51"/>
      <c r="B1324" s="51"/>
      <c r="C1324" s="51" t="s">
        <v>29</v>
      </c>
      <c r="D1324" s="51" t="s">
        <v>29</v>
      </c>
      <c r="E1324" s="52">
        <v>8218.0989000000009</v>
      </c>
      <c r="F1324" s="52">
        <v>848960</v>
      </c>
      <c r="G1324" s="53">
        <v>21916</v>
      </c>
      <c r="H1324" s="54">
        <v>42401</v>
      </c>
    </row>
    <row r="1325" spans="1:8" x14ac:dyDescent="0.3">
      <c r="A1325" s="51"/>
      <c r="B1325" s="51"/>
      <c r="C1325" s="51" t="s">
        <v>29</v>
      </c>
      <c r="D1325" s="51" t="s">
        <v>29</v>
      </c>
      <c r="E1325" s="52">
        <v>7006.2833000000001</v>
      </c>
      <c r="F1325" s="52">
        <v>740263.9</v>
      </c>
      <c r="G1325" s="53">
        <v>23000</v>
      </c>
      <c r="H1325" s="54">
        <v>42401</v>
      </c>
    </row>
    <row r="1326" spans="1:8" x14ac:dyDescent="0.3">
      <c r="A1326" s="51"/>
      <c r="B1326" s="51"/>
      <c r="C1326" s="51" t="s">
        <v>29</v>
      </c>
      <c r="D1326" s="51" t="s">
        <v>29</v>
      </c>
      <c r="E1326" s="52">
        <v>24275.874</v>
      </c>
      <c r="F1326" s="52">
        <v>2295370.85</v>
      </c>
      <c r="G1326" s="53">
        <v>20451</v>
      </c>
      <c r="H1326" s="54">
        <v>42401</v>
      </c>
    </row>
    <row r="1327" spans="1:8" x14ac:dyDescent="0.3">
      <c r="A1327" s="51"/>
      <c r="B1327" s="51"/>
      <c r="C1327" s="51" t="s">
        <v>29</v>
      </c>
      <c r="D1327" s="51" t="s">
        <v>29</v>
      </c>
      <c r="E1327" s="52">
        <v>11201.257</v>
      </c>
      <c r="F1327" s="52">
        <v>1051742</v>
      </c>
      <c r="G1327" s="53">
        <v>20090</v>
      </c>
      <c r="H1327" s="54">
        <v>42401</v>
      </c>
    </row>
    <row r="1328" spans="1:8" x14ac:dyDescent="0.3">
      <c r="A1328" s="51"/>
      <c r="B1328" s="51"/>
      <c r="C1328" s="51" t="s">
        <v>29</v>
      </c>
      <c r="D1328" s="51" t="s">
        <v>29</v>
      </c>
      <c r="E1328" s="52">
        <v>52660.438600000001</v>
      </c>
      <c r="F1328" s="52">
        <v>5176249</v>
      </c>
      <c r="G1328" s="53">
        <v>21805</v>
      </c>
      <c r="H1328" s="54">
        <v>42401</v>
      </c>
    </row>
    <row r="1329" spans="1:8" x14ac:dyDescent="0.3">
      <c r="A1329" s="51"/>
      <c r="B1329" s="51"/>
      <c r="C1329" s="51" t="s">
        <v>29</v>
      </c>
      <c r="D1329" s="51" t="s">
        <v>29</v>
      </c>
      <c r="E1329" s="52">
        <v>101725.9103</v>
      </c>
      <c r="F1329" s="52">
        <v>10033905.050000001</v>
      </c>
      <c r="G1329" s="53">
        <v>23079</v>
      </c>
      <c r="H1329" s="54">
        <v>42401</v>
      </c>
    </row>
    <row r="1330" spans="1:8" x14ac:dyDescent="0.3">
      <c r="A1330" s="51"/>
      <c r="B1330" s="51"/>
      <c r="C1330" s="51" t="s">
        <v>29</v>
      </c>
      <c r="D1330" s="51" t="s">
        <v>29</v>
      </c>
      <c r="E1330" s="52">
        <v>25183.658100000001</v>
      </c>
      <c r="F1330" s="52">
        <v>2380910</v>
      </c>
      <c r="G1330" s="53">
        <v>20456</v>
      </c>
      <c r="H1330" s="54">
        <v>42401</v>
      </c>
    </row>
    <row r="1331" spans="1:8" x14ac:dyDescent="0.3">
      <c r="A1331" s="51"/>
      <c r="B1331" s="51"/>
      <c r="C1331" s="51" t="s">
        <v>29</v>
      </c>
      <c r="D1331" s="51" t="s">
        <v>29</v>
      </c>
      <c r="E1331" s="52">
        <v>14044.3788</v>
      </c>
      <c r="F1331" s="52">
        <v>1505586</v>
      </c>
      <c r="G1331" s="53">
        <v>23377</v>
      </c>
      <c r="H1331" s="54">
        <v>42401</v>
      </c>
    </row>
    <row r="1332" spans="1:8" x14ac:dyDescent="0.3">
      <c r="A1332" s="51"/>
      <c r="B1332" s="51"/>
      <c r="C1332" s="51" t="s">
        <v>29</v>
      </c>
      <c r="D1332" s="51" t="s">
        <v>29</v>
      </c>
      <c r="E1332" s="52">
        <v>149843.00177499998</v>
      </c>
      <c r="F1332" s="52">
        <v>18726681.300000001</v>
      </c>
      <c r="G1332" s="53">
        <v>21962</v>
      </c>
      <c r="H1332" s="54">
        <v>42430</v>
      </c>
    </row>
    <row r="1333" spans="1:8" x14ac:dyDescent="0.3">
      <c r="A1333" s="51"/>
      <c r="B1333" s="51"/>
      <c r="C1333" s="51" t="s">
        <v>29</v>
      </c>
      <c r="D1333" s="51" t="s">
        <v>29</v>
      </c>
      <c r="E1333" s="52">
        <v>104681.3648</v>
      </c>
      <c r="F1333" s="52">
        <v>10860391.699999999</v>
      </c>
      <c r="G1333" s="53">
        <v>22282</v>
      </c>
      <c r="H1333" s="54">
        <v>42401</v>
      </c>
    </row>
    <row r="1334" spans="1:8" x14ac:dyDescent="0.3">
      <c r="A1334" s="51"/>
      <c r="B1334" s="51"/>
      <c r="C1334" s="51" t="s">
        <v>29</v>
      </c>
      <c r="D1334" s="51" t="s">
        <v>29</v>
      </c>
      <c r="E1334" s="52">
        <v>18175.178199999998</v>
      </c>
      <c r="F1334" s="52">
        <v>1892099.3</v>
      </c>
      <c r="G1334" s="53">
        <v>20454</v>
      </c>
      <c r="H1334" s="54">
        <v>42401</v>
      </c>
    </row>
    <row r="1335" spans="1:8" x14ac:dyDescent="0.3">
      <c r="A1335" s="51"/>
      <c r="B1335" s="51"/>
      <c r="C1335" s="51" t="s">
        <v>29</v>
      </c>
      <c r="D1335" s="51" t="s">
        <v>29</v>
      </c>
      <c r="E1335" s="52">
        <v>14789.021699999999</v>
      </c>
      <c r="F1335" s="52">
        <v>1541205.4</v>
      </c>
      <c r="G1335" s="53">
        <v>20453</v>
      </c>
      <c r="H1335" s="54">
        <v>42401</v>
      </c>
    </row>
    <row r="1336" spans="1:8" x14ac:dyDescent="0.3">
      <c r="A1336" s="51"/>
      <c r="B1336" s="51"/>
      <c r="C1336" s="51" t="s">
        <v>29</v>
      </c>
      <c r="D1336" s="51" t="s">
        <v>29</v>
      </c>
      <c r="E1336" s="52">
        <v>19434.0383</v>
      </c>
      <c r="F1336" s="52">
        <v>2151337.85</v>
      </c>
      <c r="G1336" s="53">
        <v>23000</v>
      </c>
      <c r="H1336" s="54">
        <v>42430</v>
      </c>
    </row>
    <row r="1337" spans="1:8" x14ac:dyDescent="0.3">
      <c r="A1337" s="51"/>
      <c r="B1337" s="51"/>
      <c r="C1337" s="51" t="s">
        <v>29</v>
      </c>
      <c r="D1337" s="51" t="s">
        <v>29</v>
      </c>
      <c r="E1337" s="52">
        <v>12645.200717</v>
      </c>
      <c r="F1337" s="52">
        <v>1482845</v>
      </c>
      <c r="G1337" s="53">
        <v>20443</v>
      </c>
      <c r="H1337" s="54">
        <v>42430</v>
      </c>
    </row>
    <row r="1338" spans="1:8" x14ac:dyDescent="0.3">
      <c r="A1338" s="51"/>
      <c r="B1338" s="51"/>
      <c r="C1338" s="51" t="s">
        <v>29</v>
      </c>
      <c r="D1338" s="51" t="s">
        <v>29</v>
      </c>
      <c r="E1338" s="52">
        <v>5705.2213000000002</v>
      </c>
      <c r="F1338" s="52">
        <v>562685</v>
      </c>
      <c r="G1338" s="53">
        <v>21548</v>
      </c>
      <c r="H1338" s="54">
        <v>42401</v>
      </c>
    </row>
    <row r="1339" spans="1:8" x14ac:dyDescent="0.3">
      <c r="A1339" s="51"/>
      <c r="B1339" s="51"/>
      <c r="C1339" s="51" t="s">
        <v>29</v>
      </c>
      <c r="D1339" s="51" t="s">
        <v>29</v>
      </c>
      <c r="E1339" s="52">
        <v>10964.0195</v>
      </c>
      <c r="F1339" s="52">
        <v>1081839</v>
      </c>
      <c r="G1339" s="53">
        <v>20090</v>
      </c>
      <c r="H1339" s="54">
        <v>42430</v>
      </c>
    </row>
    <row r="1340" spans="1:8" x14ac:dyDescent="0.3">
      <c r="A1340" s="51"/>
      <c r="B1340" s="51"/>
      <c r="C1340" s="51" t="s">
        <v>29</v>
      </c>
      <c r="D1340" s="51" t="s">
        <v>29</v>
      </c>
      <c r="E1340" s="52">
        <v>39048.705900000001</v>
      </c>
      <c r="F1340" s="52">
        <v>3687393</v>
      </c>
      <c r="G1340" s="53">
        <v>20439</v>
      </c>
      <c r="H1340" s="54">
        <v>42430</v>
      </c>
    </row>
    <row r="1341" spans="1:8" x14ac:dyDescent="0.3">
      <c r="A1341" s="51"/>
      <c r="B1341" s="51"/>
      <c r="C1341" s="51" t="s">
        <v>29</v>
      </c>
      <c r="D1341" s="51" t="s">
        <v>29</v>
      </c>
      <c r="E1341" s="52">
        <v>11154.5154</v>
      </c>
      <c r="F1341" s="52">
        <v>1164576</v>
      </c>
      <c r="G1341" s="53">
        <v>20487</v>
      </c>
      <c r="H1341" s="54">
        <v>42430</v>
      </c>
    </row>
    <row r="1342" spans="1:8" x14ac:dyDescent="0.3">
      <c r="A1342" s="51"/>
      <c r="B1342" s="51"/>
      <c r="C1342" s="51" t="s">
        <v>29</v>
      </c>
      <c r="D1342" s="51" t="s">
        <v>29</v>
      </c>
      <c r="E1342" s="52">
        <v>25717.2055</v>
      </c>
      <c r="F1342" s="52">
        <v>2872839.7</v>
      </c>
      <c r="G1342" s="53">
        <v>23376</v>
      </c>
      <c r="H1342" s="54">
        <v>42430</v>
      </c>
    </row>
    <row r="1343" spans="1:8" x14ac:dyDescent="0.3">
      <c r="A1343" s="51"/>
      <c r="B1343" s="51"/>
      <c r="C1343" s="51" t="s">
        <v>29</v>
      </c>
      <c r="D1343" s="51" t="s">
        <v>29</v>
      </c>
      <c r="E1343" s="52">
        <v>19024.0442</v>
      </c>
      <c r="F1343" s="52">
        <v>1969295</v>
      </c>
      <c r="G1343" s="53">
        <v>19599</v>
      </c>
      <c r="H1343" s="54">
        <v>42461</v>
      </c>
    </row>
    <row r="1344" spans="1:8" x14ac:dyDescent="0.3">
      <c r="A1344" s="51"/>
      <c r="B1344" s="51"/>
      <c r="C1344" s="51" t="s">
        <v>29</v>
      </c>
      <c r="D1344" s="51" t="s">
        <v>29</v>
      </c>
      <c r="E1344" s="52">
        <v>17013.556100000002</v>
      </c>
      <c r="F1344" s="52">
        <v>1611053.35</v>
      </c>
      <c r="G1344" s="53">
        <v>20513</v>
      </c>
      <c r="H1344" s="54">
        <v>42461</v>
      </c>
    </row>
    <row r="1345" spans="1:8" x14ac:dyDescent="0.3">
      <c r="A1345" s="51"/>
      <c r="B1345" s="51"/>
      <c r="C1345" s="51" t="s">
        <v>29</v>
      </c>
      <c r="D1345" s="51" t="s">
        <v>29</v>
      </c>
      <c r="E1345" s="52">
        <v>20148.467400000001</v>
      </c>
      <c r="F1345" s="52">
        <v>2034869</v>
      </c>
      <c r="G1345" s="53">
        <v>22191</v>
      </c>
      <c r="H1345" s="54">
        <v>42430</v>
      </c>
    </row>
    <row r="1346" spans="1:8" x14ac:dyDescent="0.3">
      <c r="A1346" s="51"/>
      <c r="B1346" s="51"/>
      <c r="C1346" s="51" t="s">
        <v>29</v>
      </c>
      <c r="D1346" s="51" t="s">
        <v>29</v>
      </c>
      <c r="E1346" s="52">
        <v>22574.031599999998</v>
      </c>
      <c r="F1346" s="52">
        <v>2310551</v>
      </c>
      <c r="G1346" s="53">
        <v>20479</v>
      </c>
      <c r="H1346" s="54">
        <v>42491</v>
      </c>
    </row>
    <row r="1347" spans="1:8" x14ac:dyDescent="0.3">
      <c r="A1347" s="51"/>
      <c r="B1347" s="51"/>
      <c r="C1347" s="51" t="s">
        <v>29</v>
      </c>
      <c r="D1347" s="51" t="s">
        <v>29</v>
      </c>
      <c r="E1347" s="52">
        <v>23379.685399999998</v>
      </c>
      <c r="F1347" s="52">
        <v>2401574</v>
      </c>
      <c r="G1347" s="53">
        <v>23819</v>
      </c>
      <c r="H1347" s="54">
        <v>42491</v>
      </c>
    </row>
    <row r="1348" spans="1:8" x14ac:dyDescent="0.3">
      <c r="A1348" s="51"/>
      <c r="B1348" s="51"/>
      <c r="C1348" s="51" t="s">
        <v>29</v>
      </c>
      <c r="D1348" s="51" t="s">
        <v>29</v>
      </c>
      <c r="E1348" s="52">
        <v>114418.7741</v>
      </c>
      <c r="F1348" s="52">
        <v>9450572.8000000007</v>
      </c>
      <c r="G1348" s="53">
        <v>18572</v>
      </c>
      <c r="H1348" s="54">
        <v>42461</v>
      </c>
    </row>
    <row r="1349" spans="1:8" x14ac:dyDescent="0.3">
      <c r="A1349" s="51"/>
      <c r="B1349" s="51"/>
      <c r="C1349" s="51" t="s">
        <v>29</v>
      </c>
      <c r="D1349" s="51" t="s">
        <v>29</v>
      </c>
      <c r="E1349" s="52">
        <v>16228.0738</v>
      </c>
      <c r="F1349" s="52">
        <v>1615647</v>
      </c>
      <c r="G1349" s="53">
        <v>22282</v>
      </c>
      <c r="H1349" s="54">
        <v>42491</v>
      </c>
    </row>
    <row r="1350" spans="1:8" x14ac:dyDescent="0.3">
      <c r="A1350" s="51"/>
      <c r="B1350" s="51"/>
      <c r="C1350" s="51" t="s">
        <v>29</v>
      </c>
      <c r="D1350" s="51" t="s">
        <v>29</v>
      </c>
      <c r="E1350" s="52">
        <v>6191.0947999999999</v>
      </c>
      <c r="F1350" s="52">
        <v>565411.5</v>
      </c>
      <c r="G1350" s="53">
        <v>20302</v>
      </c>
      <c r="H1350" s="54">
        <v>42461</v>
      </c>
    </row>
    <row r="1351" spans="1:8" x14ac:dyDescent="0.3">
      <c r="A1351" s="51"/>
      <c r="B1351" s="51"/>
      <c r="C1351" s="51" t="s">
        <v>29</v>
      </c>
      <c r="D1351" s="51" t="s">
        <v>29</v>
      </c>
      <c r="E1351" s="52">
        <v>6200.8230999999996</v>
      </c>
      <c r="F1351" s="52">
        <v>664157.19999999995</v>
      </c>
      <c r="G1351" s="53">
        <v>22647</v>
      </c>
      <c r="H1351" s="54">
        <v>42491</v>
      </c>
    </row>
    <row r="1352" spans="1:8" x14ac:dyDescent="0.3">
      <c r="A1352" s="51"/>
      <c r="B1352" s="51"/>
      <c r="C1352" s="51" t="s">
        <v>29</v>
      </c>
      <c r="D1352" s="51" t="s">
        <v>29</v>
      </c>
      <c r="E1352" s="52">
        <v>10903.4084</v>
      </c>
      <c r="F1352" s="52">
        <v>1173350.8500000001</v>
      </c>
      <c r="G1352" s="53">
        <v>23581</v>
      </c>
      <c r="H1352" s="54">
        <v>42491</v>
      </c>
    </row>
    <row r="1353" spans="1:8" x14ac:dyDescent="0.3">
      <c r="A1353" s="51"/>
      <c r="B1353" s="51"/>
      <c r="C1353" s="51" t="s">
        <v>29</v>
      </c>
      <c r="D1353" s="51" t="s">
        <v>29</v>
      </c>
      <c r="E1353" s="52">
        <v>31216.676800000001</v>
      </c>
      <c r="F1353" s="52">
        <v>2949392.45</v>
      </c>
      <c r="G1353" s="53">
        <v>20487</v>
      </c>
      <c r="H1353" s="54">
        <v>42491</v>
      </c>
    </row>
    <row r="1354" spans="1:8" x14ac:dyDescent="0.3">
      <c r="A1354" s="51"/>
      <c r="B1354" s="51"/>
      <c r="C1354" s="51" t="s">
        <v>29</v>
      </c>
      <c r="D1354" s="51" t="s">
        <v>29</v>
      </c>
      <c r="E1354" s="52">
        <v>18506.675500000001</v>
      </c>
      <c r="F1354" s="52">
        <v>1852689.85</v>
      </c>
      <c r="G1354" s="53">
        <v>20760</v>
      </c>
      <c r="H1354" s="54">
        <v>42491</v>
      </c>
    </row>
    <row r="1355" spans="1:8" x14ac:dyDescent="0.3">
      <c r="A1355" s="51"/>
      <c r="B1355" s="51"/>
      <c r="C1355" s="51" t="s">
        <v>29</v>
      </c>
      <c r="D1355" s="51" t="s">
        <v>29</v>
      </c>
      <c r="E1355" s="52">
        <v>60307.926099999997</v>
      </c>
      <c r="F1355" s="52">
        <v>6465186.5</v>
      </c>
      <c r="G1355" s="53">
        <v>22282</v>
      </c>
      <c r="H1355" s="54">
        <v>42522</v>
      </c>
    </row>
    <row r="1356" spans="1:8" x14ac:dyDescent="0.3">
      <c r="A1356" s="51"/>
      <c r="B1356" s="51"/>
      <c r="C1356" s="51" t="s">
        <v>29</v>
      </c>
      <c r="D1356" s="51" t="s">
        <v>29</v>
      </c>
      <c r="E1356" s="52">
        <v>12547.5162</v>
      </c>
      <c r="F1356" s="52">
        <v>1190225</v>
      </c>
      <c r="G1356" s="53">
        <v>20455</v>
      </c>
      <c r="H1356" s="54">
        <v>42461</v>
      </c>
    </row>
    <row r="1357" spans="1:8" x14ac:dyDescent="0.3">
      <c r="A1357" s="51"/>
      <c r="B1357" s="51"/>
      <c r="C1357" s="51" t="s">
        <v>29</v>
      </c>
      <c r="D1357" s="51" t="s">
        <v>29</v>
      </c>
      <c r="E1357" s="52">
        <v>34367.458899999998</v>
      </c>
      <c r="F1357" s="52">
        <v>3246286</v>
      </c>
      <c r="G1357" s="53">
        <v>20517</v>
      </c>
      <c r="H1357" s="54">
        <v>42491</v>
      </c>
    </row>
    <row r="1358" spans="1:8" x14ac:dyDescent="0.3">
      <c r="A1358" s="51"/>
      <c r="B1358" s="51"/>
      <c r="C1358" s="51" t="s">
        <v>29</v>
      </c>
      <c r="D1358" s="51" t="s">
        <v>29</v>
      </c>
      <c r="E1358" s="52">
        <v>15662.364600000001</v>
      </c>
      <c r="F1358" s="52">
        <v>1655753.8</v>
      </c>
      <c r="G1358" s="53">
        <v>20339</v>
      </c>
      <c r="H1358" s="54">
        <v>42461</v>
      </c>
    </row>
    <row r="1359" spans="1:8" x14ac:dyDescent="0.3">
      <c r="A1359" s="51"/>
      <c r="B1359" s="51"/>
      <c r="C1359" s="51" t="s">
        <v>29</v>
      </c>
      <c r="D1359" s="51" t="s">
        <v>29</v>
      </c>
      <c r="E1359" s="52">
        <v>41048.6417</v>
      </c>
      <c r="F1359" s="52">
        <v>3875844</v>
      </c>
      <c r="G1359" s="53">
        <v>20547</v>
      </c>
      <c r="H1359" s="54">
        <v>42491</v>
      </c>
    </row>
    <row r="1360" spans="1:8" x14ac:dyDescent="0.3">
      <c r="A1360" s="51"/>
      <c r="B1360" s="51"/>
      <c r="C1360" s="51" t="s">
        <v>29</v>
      </c>
      <c r="D1360" s="51" t="s">
        <v>29</v>
      </c>
      <c r="E1360" s="52">
        <v>22797.227599999998</v>
      </c>
      <c r="F1360" s="52">
        <v>2998921.15</v>
      </c>
      <c r="G1360" s="53">
        <v>22261</v>
      </c>
      <c r="H1360" s="54">
        <v>42491</v>
      </c>
    </row>
    <row r="1361" spans="1:8" x14ac:dyDescent="0.3">
      <c r="A1361" s="51"/>
      <c r="B1361" s="51"/>
      <c r="C1361" s="51" t="s">
        <v>29</v>
      </c>
      <c r="D1361" s="51" t="s">
        <v>29</v>
      </c>
      <c r="E1361" s="52">
        <v>641.08590000000004</v>
      </c>
      <c r="F1361" s="52">
        <v>66796.399999999994</v>
      </c>
      <c r="G1361" s="53">
        <v>19725</v>
      </c>
      <c r="H1361" s="54">
        <v>42522</v>
      </c>
    </row>
    <row r="1362" spans="1:8" x14ac:dyDescent="0.3">
      <c r="A1362" s="51"/>
      <c r="B1362" s="51"/>
      <c r="C1362" s="51" t="s">
        <v>29</v>
      </c>
      <c r="D1362" s="51" t="s">
        <v>29</v>
      </c>
      <c r="E1362" s="52">
        <v>54296.923000000003</v>
      </c>
      <c r="F1362" s="52">
        <v>5124210</v>
      </c>
      <c r="G1362" s="53">
        <v>20455</v>
      </c>
      <c r="H1362" s="54">
        <v>42522</v>
      </c>
    </row>
    <row r="1363" spans="1:8" x14ac:dyDescent="0.3">
      <c r="A1363" s="51"/>
      <c r="B1363" s="51"/>
      <c r="C1363" s="51" t="s">
        <v>29</v>
      </c>
      <c r="D1363" s="51" t="s">
        <v>29</v>
      </c>
      <c r="E1363" s="52">
        <v>94397.972800000003</v>
      </c>
      <c r="F1363" s="52">
        <v>8998572</v>
      </c>
      <c r="G1363" s="53">
        <v>20615</v>
      </c>
      <c r="H1363" s="54">
        <v>42522</v>
      </c>
    </row>
    <row r="1364" spans="1:8" x14ac:dyDescent="0.3">
      <c r="A1364" s="51"/>
      <c r="B1364" s="51"/>
      <c r="C1364" s="51" t="s">
        <v>29</v>
      </c>
      <c r="D1364" s="51" t="s">
        <v>29</v>
      </c>
      <c r="E1364" s="52">
        <v>45174.950599999996</v>
      </c>
      <c r="F1364" s="52">
        <v>4264660</v>
      </c>
      <c r="G1364" s="53">
        <v>20455</v>
      </c>
      <c r="H1364" s="54">
        <v>42522</v>
      </c>
    </row>
    <row r="1365" spans="1:8" x14ac:dyDescent="0.3">
      <c r="A1365" s="51"/>
      <c r="B1365" s="51"/>
      <c r="C1365" s="51" t="s">
        <v>29</v>
      </c>
      <c r="D1365" s="51" t="s">
        <v>29</v>
      </c>
      <c r="E1365" s="52">
        <v>14126.720499999999</v>
      </c>
      <c r="F1365" s="52">
        <v>1389956</v>
      </c>
      <c r="G1365" s="53">
        <v>22823</v>
      </c>
      <c r="H1365" s="54">
        <v>42248</v>
      </c>
    </row>
    <row r="1366" spans="1:8" x14ac:dyDescent="0.3">
      <c r="A1366" s="51"/>
      <c r="B1366" s="51"/>
      <c r="C1366" s="51" t="s">
        <v>29</v>
      </c>
      <c r="D1366" s="51" t="s">
        <v>29</v>
      </c>
      <c r="E1366" s="52">
        <v>37176.21</v>
      </c>
      <c r="F1366" s="52">
        <v>3472561.4</v>
      </c>
      <c r="G1366" s="53">
        <v>20189</v>
      </c>
      <c r="H1366" s="54">
        <v>42522</v>
      </c>
    </row>
    <row r="1367" spans="1:8" x14ac:dyDescent="0.3">
      <c r="A1367" s="51"/>
      <c r="B1367" s="51"/>
      <c r="C1367" s="51" t="s">
        <v>29</v>
      </c>
      <c r="D1367" s="51" t="s">
        <v>29</v>
      </c>
      <c r="E1367" s="52">
        <v>5956.2691000000004</v>
      </c>
      <c r="F1367" s="52">
        <v>791641.33</v>
      </c>
      <c r="G1367" s="53">
        <v>22261</v>
      </c>
      <c r="H1367" s="54">
        <v>42522</v>
      </c>
    </row>
    <row r="1368" spans="1:8" x14ac:dyDescent="0.3">
      <c r="A1368" s="51"/>
      <c r="B1368" s="51"/>
      <c r="C1368" s="51" t="s">
        <v>29</v>
      </c>
      <c r="D1368" s="51" t="s">
        <v>29</v>
      </c>
      <c r="E1368" s="52">
        <v>8546.1247999999996</v>
      </c>
      <c r="F1368" s="52">
        <v>908848.4</v>
      </c>
      <c r="G1368" s="53">
        <v>22312</v>
      </c>
      <c r="H1368" s="54">
        <v>42461</v>
      </c>
    </row>
    <row r="1369" spans="1:8" x14ac:dyDescent="0.3">
      <c r="A1369" s="51"/>
      <c r="B1369" s="51"/>
      <c r="C1369" s="51" t="s">
        <v>29</v>
      </c>
      <c r="D1369" s="51" t="s">
        <v>29</v>
      </c>
      <c r="E1369" s="52">
        <v>20190.5959</v>
      </c>
      <c r="F1369" s="52">
        <v>2100949</v>
      </c>
      <c r="G1369" s="53">
        <v>20455</v>
      </c>
      <c r="H1369" s="54">
        <v>42522</v>
      </c>
    </row>
    <row r="1370" spans="1:8" x14ac:dyDescent="0.3">
      <c r="A1370" s="51"/>
      <c r="B1370" s="51"/>
      <c r="C1370" s="51" t="s">
        <v>29</v>
      </c>
      <c r="D1370" s="51" t="s">
        <v>29</v>
      </c>
      <c r="E1370" s="52">
        <v>24415.830900000001</v>
      </c>
      <c r="F1370" s="52">
        <v>2426264</v>
      </c>
      <c r="G1370" s="53">
        <v>20455</v>
      </c>
      <c r="H1370" s="54">
        <v>42522</v>
      </c>
    </row>
    <row r="1371" spans="1:8" x14ac:dyDescent="0.3">
      <c r="A1371" s="51"/>
      <c r="B1371" s="51"/>
      <c r="C1371" s="51" t="s">
        <v>29</v>
      </c>
      <c r="D1371" s="51" t="s">
        <v>29</v>
      </c>
      <c r="E1371" s="52">
        <v>10604.037399999999</v>
      </c>
      <c r="F1371" s="52">
        <v>1101856</v>
      </c>
      <c r="G1371" s="53">
        <v>23976</v>
      </c>
      <c r="H1371" s="54">
        <v>42491</v>
      </c>
    </row>
    <row r="1372" spans="1:8" x14ac:dyDescent="0.3">
      <c r="A1372" s="51"/>
      <c r="B1372" s="51"/>
      <c r="C1372" s="51" t="s">
        <v>29</v>
      </c>
      <c r="D1372" s="51" t="s">
        <v>29</v>
      </c>
      <c r="E1372" s="52">
        <v>8251.6537000000008</v>
      </c>
      <c r="F1372" s="52">
        <v>873723.95</v>
      </c>
      <c r="G1372" s="53">
        <v>19725</v>
      </c>
      <c r="H1372" s="54">
        <v>42522</v>
      </c>
    </row>
    <row r="1373" spans="1:8" x14ac:dyDescent="0.3">
      <c r="A1373" s="51"/>
      <c r="B1373" s="51"/>
      <c r="C1373" s="51" t="s">
        <v>29</v>
      </c>
      <c r="D1373" s="51" t="s">
        <v>29</v>
      </c>
      <c r="E1373" s="52">
        <v>32696.442500000001</v>
      </c>
      <c r="F1373" s="52">
        <v>3246317</v>
      </c>
      <c r="G1373" s="53">
        <v>20637</v>
      </c>
      <c r="H1373" s="54">
        <v>42552</v>
      </c>
    </row>
    <row r="1374" spans="1:8" x14ac:dyDescent="0.3">
      <c r="A1374" s="51"/>
      <c r="B1374" s="51"/>
      <c r="C1374" s="51" t="s">
        <v>29</v>
      </c>
      <c r="D1374" s="51" t="s">
        <v>29</v>
      </c>
      <c r="E1374" s="52">
        <v>12438.619000000001</v>
      </c>
      <c r="F1374" s="52">
        <v>1179963.77</v>
      </c>
      <c r="G1374" s="53">
        <v>20306</v>
      </c>
      <c r="H1374" s="54">
        <v>42552</v>
      </c>
    </row>
    <row r="1375" spans="1:8" x14ac:dyDescent="0.3">
      <c r="A1375" s="51"/>
      <c r="B1375" s="51"/>
      <c r="C1375" s="51" t="s">
        <v>29</v>
      </c>
      <c r="D1375" s="51" t="s">
        <v>29</v>
      </c>
      <c r="E1375" s="52">
        <v>9681.5534000000007</v>
      </c>
      <c r="F1375" s="52">
        <v>941875</v>
      </c>
      <c r="G1375" s="53">
        <v>22202</v>
      </c>
      <c r="H1375" s="54">
        <v>42552</v>
      </c>
    </row>
    <row r="1376" spans="1:8" x14ac:dyDescent="0.3">
      <c r="A1376" s="51"/>
      <c r="B1376" s="51"/>
      <c r="C1376" s="51" t="s">
        <v>29</v>
      </c>
      <c r="D1376" s="51" t="s">
        <v>29</v>
      </c>
      <c r="E1376" s="52">
        <v>22401.731199999998</v>
      </c>
      <c r="F1376" s="52">
        <v>3334777</v>
      </c>
      <c r="G1376" s="53">
        <v>23401</v>
      </c>
      <c r="H1376" s="54">
        <v>42552</v>
      </c>
    </row>
    <row r="1377" spans="1:8" x14ac:dyDescent="0.3">
      <c r="A1377" s="51"/>
      <c r="B1377" s="51"/>
      <c r="C1377" s="51" t="s">
        <v>29</v>
      </c>
      <c r="D1377" s="51" t="s">
        <v>29</v>
      </c>
      <c r="E1377" s="52">
        <v>11710.7518</v>
      </c>
      <c r="F1377" s="52">
        <v>1137593.7</v>
      </c>
      <c r="G1377" s="53">
        <v>22429</v>
      </c>
      <c r="H1377" s="54">
        <v>42522</v>
      </c>
    </row>
    <row r="1378" spans="1:8" x14ac:dyDescent="0.3">
      <c r="A1378" s="51"/>
      <c r="B1378" s="51"/>
      <c r="C1378" s="51" t="s">
        <v>29</v>
      </c>
      <c r="D1378" s="51" t="s">
        <v>29</v>
      </c>
      <c r="E1378" s="52">
        <v>6992.9723999999997</v>
      </c>
      <c r="F1378" s="52">
        <v>700827.75</v>
      </c>
      <c r="G1378" s="53">
        <v>20455</v>
      </c>
      <c r="H1378" s="54">
        <v>42522</v>
      </c>
    </row>
    <row r="1379" spans="1:8" x14ac:dyDescent="0.3">
      <c r="A1379" s="51"/>
      <c r="B1379" s="51"/>
      <c r="C1379" s="51" t="s">
        <v>29</v>
      </c>
      <c r="D1379" s="51" t="s">
        <v>29</v>
      </c>
      <c r="E1379" s="52">
        <v>7648.7763000000004</v>
      </c>
      <c r="F1379" s="52">
        <v>831433</v>
      </c>
      <c r="G1379" s="53">
        <v>24264</v>
      </c>
      <c r="H1379" s="54">
        <v>42522</v>
      </c>
    </row>
    <row r="1380" spans="1:8" x14ac:dyDescent="0.3">
      <c r="A1380" s="51"/>
      <c r="B1380" s="51"/>
      <c r="C1380" s="51" t="s">
        <v>29</v>
      </c>
      <c r="D1380" s="51" t="s">
        <v>29</v>
      </c>
      <c r="E1380" s="52">
        <v>11056.4576</v>
      </c>
      <c r="F1380" s="52">
        <v>1110213.7</v>
      </c>
      <c r="G1380" s="53">
        <v>20689</v>
      </c>
      <c r="H1380" s="54">
        <v>42552</v>
      </c>
    </row>
    <row r="1381" spans="1:8" x14ac:dyDescent="0.3">
      <c r="A1381" s="51"/>
      <c r="B1381" s="51"/>
      <c r="C1381" s="51" t="s">
        <v>29</v>
      </c>
      <c r="D1381" s="51" t="s">
        <v>29</v>
      </c>
      <c r="E1381" s="52">
        <v>53962.445099999997</v>
      </c>
      <c r="F1381" s="52">
        <v>6752161</v>
      </c>
      <c r="G1381" s="53">
        <v>20595</v>
      </c>
      <c r="H1381" s="54">
        <v>42552</v>
      </c>
    </row>
    <row r="1382" spans="1:8" x14ac:dyDescent="0.3">
      <c r="A1382" s="51"/>
      <c r="B1382" s="51"/>
      <c r="C1382" s="51" t="s">
        <v>29</v>
      </c>
      <c r="D1382" s="51" t="s">
        <v>29</v>
      </c>
      <c r="E1382" s="52">
        <v>31907.207200000001</v>
      </c>
      <c r="F1382" s="52">
        <v>3162744.1</v>
      </c>
      <c r="G1382" s="53">
        <v>20455</v>
      </c>
      <c r="H1382" s="54">
        <v>42583</v>
      </c>
    </row>
    <row r="1383" spans="1:8" x14ac:dyDescent="0.3">
      <c r="A1383" s="51"/>
      <c r="B1383" s="51"/>
      <c r="C1383" s="51" t="s">
        <v>29</v>
      </c>
      <c r="D1383" s="51" t="s">
        <v>29</v>
      </c>
      <c r="E1383" s="52">
        <v>19056.530999999999</v>
      </c>
      <c r="F1383" s="52">
        <v>1895799</v>
      </c>
      <c r="G1383" s="53">
        <v>22400</v>
      </c>
      <c r="H1383" s="54">
        <v>42522</v>
      </c>
    </row>
    <row r="1384" spans="1:8" x14ac:dyDescent="0.3">
      <c r="A1384" s="51"/>
      <c r="B1384" s="51"/>
      <c r="C1384" s="51" t="s">
        <v>29</v>
      </c>
      <c r="D1384" s="51" t="s">
        <v>29</v>
      </c>
      <c r="E1384" s="52">
        <v>20699.198499999999</v>
      </c>
      <c r="F1384" s="52">
        <v>2245412.7999999998</v>
      </c>
      <c r="G1384" s="53">
        <v>20611</v>
      </c>
      <c r="H1384" s="54">
        <v>42583</v>
      </c>
    </row>
    <row r="1385" spans="1:8" x14ac:dyDescent="0.3">
      <c r="A1385" s="51"/>
      <c r="B1385" s="51"/>
      <c r="C1385" s="51" t="s">
        <v>29</v>
      </c>
      <c r="D1385" s="51" t="s">
        <v>29</v>
      </c>
      <c r="E1385" s="52">
        <v>8519.9568999999992</v>
      </c>
      <c r="F1385" s="52">
        <v>841830.85</v>
      </c>
      <c r="G1385" s="53">
        <v>20455</v>
      </c>
      <c r="H1385" s="54">
        <v>42583</v>
      </c>
    </row>
    <row r="1386" spans="1:8" x14ac:dyDescent="0.3">
      <c r="A1386" s="51"/>
      <c r="B1386" s="51"/>
      <c r="C1386" s="51" t="s">
        <v>29</v>
      </c>
      <c r="D1386" s="51" t="s">
        <v>29</v>
      </c>
      <c r="E1386" s="52">
        <v>2141.9623999999999</v>
      </c>
      <c r="F1386" s="52">
        <v>252384.2</v>
      </c>
      <c r="G1386" s="53">
        <v>20090</v>
      </c>
      <c r="H1386" s="54">
        <v>42583</v>
      </c>
    </row>
    <row r="1387" spans="1:8" x14ac:dyDescent="0.3">
      <c r="A1387" s="51"/>
      <c r="B1387" s="51"/>
      <c r="C1387" s="51" t="s">
        <v>29</v>
      </c>
      <c r="D1387" s="51" t="s">
        <v>29</v>
      </c>
      <c r="E1387" s="52">
        <v>7644.8495000000003</v>
      </c>
      <c r="F1387" s="52">
        <v>895743.4</v>
      </c>
      <c r="G1387" s="53">
        <v>20354</v>
      </c>
      <c r="H1387" s="54">
        <v>42583</v>
      </c>
    </row>
    <row r="1388" spans="1:8" x14ac:dyDescent="0.3">
      <c r="A1388" s="51"/>
      <c r="B1388" s="51"/>
      <c r="C1388" s="51" t="s">
        <v>29</v>
      </c>
      <c r="D1388" s="51" t="s">
        <v>29</v>
      </c>
      <c r="E1388" s="52">
        <v>56769.808199999999</v>
      </c>
      <c r="F1388" s="52">
        <v>5747989.25</v>
      </c>
      <c r="G1388" s="53">
        <v>20090</v>
      </c>
      <c r="H1388" s="54">
        <v>42583</v>
      </c>
    </row>
    <row r="1389" spans="1:8" x14ac:dyDescent="0.3">
      <c r="A1389" s="51"/>
      <c r="B1389" s="51"/>
      <c r="C1389" s="51" t="s">
        <v>29</v>
      </c>
      <c r="D1389" s="51" t="s">
        <v>29</v>
      </c>
      <c r="E1389" s="52">
        <v>24446.203000000001</v>
      </c>
      <c r="F1389" s="52">
        <v>2249747</v>
      </c>
      <c r="G1389" s="53">
        <v>19725</v>
      </c>
      <c r="H1389" s="54">
        <v>42614</v>
      </c>
    </row>
    <row r="1390" spans="1:8" x14ac:dyDescent="0.3">
      <c r="A1390" s="51"/>
      <c r="B1390" s="51"/>
      <c r="C1390" s="51" t="s">
        <v>29</v>
      </c>
      <c r="D1390" s="51" t="s">
        <v>29</v>
      </c>
      <c r="E1390" s="52">
        <v>10518.4004</v>
      </c>
      <c r="F1390" s="52">
        <v>1150526.07</v>
      </c>
      <c r="G1390" s="53">
        <v>22282</v>
      </c>
      <c r="H1390" s="54">
        <v>42614</v>
      </c>
    </row>
    <row r="1391" spans="1:8" x14ac:dyDescent="0.3">
      <c r="A1391" s="51"/>
      <c r="B1391" s="51"/>
      <c r="C1391" s="51" t="s">
        <v>29</v>
      </c>
      <c r="D1391" s="51" t="s">
        <v>29</v>
      </c>
      <c r="E1391" s="52">
        <v>13862.152599999999</v>
      </c>
      <c r="F1391" s="52">
        <v>1463254</v>
      </c>
      <c r="G1391" s="53">
        <v>21270</v>
      </c>
      <c r="H1391" s="54">
        <v>42675</v>
      </c>
    </row>
    <row r="1392" spans="1:8" x14ac:dyDescent="0.3">
      <c r="A1392" s="51"/>
      <c r="B1392" s="51"/>
      <c r="C1392" s="51" t="s">
        <v>29</v>
      </c>
      <c r="D1392" s="51" t="s">
        <v>29</v>
      </c>
      <c r="E1392" s="52">
        <v>49646.176599999999</v>
      </c>
      <c r="F1392" s="52">
        <v>4834970</v>
      </c>
      <c r="G1392" s="53">
        <v>19466</v>
      </c>
      <c r="H1392" s="54">
        <v>42522</v>
      </c>
    </row>
    <row r="1393" spans="1:8" x14ac:dyDescent="0.3">
      <c r="A1393" s="51"/>
      <c r="B1393" s="51"/>
      <c r="C1393" s="51" t="s">
        <v>29</v>
      </c>
      <c r="D1393" s="51" t="s">
        <v>29</v>
      </c>
      <c r="E1393" s="52">
        <v>11339.51</v>
      </c>
      <c r="F1393" s="52">
        <v>1277099</v>
      </c>
      <c r="G1393" s="53">
        <v>23377</v>
      </c>
      <c r="H1393" s="54">
        <v>42675</v>
      </c>
    </row>
    <row r="1394" spans="1:8" ht="15" thickBot="1" x14ac:dyDescent="0.35">
      <c r="A1394" s="55"/>
      <c r="B1394" s="55"/>
      <c r="C1394" s="55" t="s">
        <v>29</v>
      </c>
      <c r="D1394" s="55" t="s">
        <v>29</v>
      </c>
      <c r="E1394" s="56">
        <v>8307.2999999999993</v>
      </c>
      <c r="F1394" s="56">
        <v>954857</v>
      </c>
      <c r="G1394" s="57">
        <v>20455</v>
      </c>
      <c r="H1394" s="58">
        <v>42705</v>
      </c>
    </row>
    <row r="1396" spans="1:8" x14ac:dyDescent="0.3">
      <c r="B1396" s="1" t="s">
        <v>0</v>
      </c>
    </row>
    <row r="1397" spans="1:8" x14ac:dyDescent="0.3">
      <c r="B1397" s="1" t="s">
        <v>1</v>
      </c>
    </row>
    <row r="1398" spans="1:8" x14ac:dyDescent="0.3">
      <c r="B1398" s="1"/>
    </row>
    <row r="1399" spans="1:8" x14ac:dyDescent="0.3">
      <c r="B1399" s="1" t="s">
        <v>35</v>
      </c>
    </row>
    <row r="1400" spans="1:8" x14ac:dyDescent="0.3">
      <c r="B1400" s="1" t="s">
        <v>4</v>
      </c>
      <c r="C1400" s="59" t="s">
        <v>33</v>
      </c>
    </row>
    <row r="1402" spans="1:8" ht="15" thickBot="1" x14ac:dyDescent="0.35"/>
    <row r="1403" spans="1:8" x14ac:dyDescent="0.3">
      <c r="A1403" s="3" t="s">
        <v>6</v>
      </c>
      <c r="B1403" s="4" t="s">
        <v>7</v>
      </c>
      <c r="C1403" s="4" t="s">
        <v>8</v>
      </c>
      <c r="D1403" s="5" t="s">
        <v>9</v>
      </c>
      <c r="E1403" s="4" t="s">
        <v>27</v>
      </c>
      <c r="F1403" s="5" t="s">
        <v>10</v>
      </c>
      <c r="G1403" s="4" t="s">
        <v>11</v>
      </c>
      <c r="H1403" s="4" t="s">
        <v>12</v>
      </c>
    </row>
    <row r="1404" spans="1:8" x14ac:dyDescent="0.3">
      <c r="A1404" s="6"/>
      <c r="B1404" s="7" t="s">
        <v>14</v>
      </c>
      <c r="C1404" s="7"/>
      <c r="D1404" s="1"/>
      <c r="E1404" s="7" t="s">
        <v>17</v>
      </c>
      <c r="F1404" s="1"/>
      <c r="G1404" s="7" t="s">
        <v>15</v>
      </c>
      <c r="H1404" s="7" t="s">
        <v>16</v>
      </c>
    </row>
    <row r="1405" spans="1:8" ht="15" thickBot="1" x14ac:dyDescent="0.35">
      <c r="A1405" s="6"/>
      <c r="B1405" s="7"/>
      <c r="C1405" s="7"/>
      <c r="D1405" s="1"/>
      <c r="E1405" s="7"/>
      <c r="F1405" s="1"/>
      <c r="G1405" s="7"/>
      <c r="H1405" s="8"/>
    </row>
    <row r="1406" spans="1:8" x14ac:dyDescent="0.3">
      <c r="C1406" t="s">
        <v>18</v>
      </c>
      <c r="D1406" t="s">
        <v>36</v>
      </c>
      <c r="E1406">
        <v>438</v>
      </c>
      <c r="F1406">
        <v>0</v>
      </c>
      <c r="G1406" s="60">
        <v>14611</v>
      </c>
      <c r="H1406" s="27">
        <v>30317</v>
      </c>
    </row>
    <row r="1407" spans="1:8" x14ac:dyDescent="0.3">
      <c r="C1407" t="s">
        <v>18</v>
      </c>
      <c r="D1407" t="s">
        <v>36</v>
      </c>
      <c r="E1407">
        <v>1293</v>
      </c>
      <c r="F1407">
        <v>0</v>
      </c>
      <c r="G1407" s="60">
        <v>14611</v>
      </c>
      <c r="H1407" s="27">
        <v>31413</v>
      </c>
    </row>
    <row r="1408" spans="1:8" x14ac:dyDescent="0.3">
      <c r="C1408" t="s">
        <v>18</v>
      </c>
      <c r="D1408" t="s">
        <v>36</v>
      </c>
      <c r="E1408">
        <v>566</v>
      </c>
      <c r="F1408">
        <v>0</v>
      </c>
      <c r="G1408" s="60">
        <v>14611</v>
      </c>
      <c r="H1408" s="27">
        <v>31990</v>
      </c>
    </row>
    <row r="1409" spans="3:8" x14ac:dyDescent="0.3">
      <c r="C1409" t="s">
        <v>18</v>
      </c>
      <c r="D1409" t="s">
        <v>36</v>
      </c>
      <c r="E1409">
        <v>6288</v>
      </c>
      <c r="F1409">
        <v>0</v>
      </c>
      <c r="G1409" s="60">
        <v>14611</v>
      </c>
      <c r="H1409" s="27">
        <v>32964</v>
      </c>
    </row>
    <row r="1410" spans="3:8" x14ac:dyDescent="0.3">
      <c r="C1410" t="s">
        <v>20</v>
      </c>
      <c r="D1410" t="s">
        <v>36</v>
      </c>
      <c r="E1410">
        <v>23100</v>
      </c>
      <c r="F1410">
        <v>0</v>
      </c>
      <c r="G1410" s="60">
        <v>14611</v>
      </c>
      <c r="H1410" s="27">
        <v>33178</v>
      </c>
    </row>
    <row r="1411" spans="3:8" x14ac:dyDescent="0.3">
      <c r="C1411" t="s">
        <v>18</v>
      </c>
      <c r="D1411" t="s">
        <v>36</v>
      </c>
      <c r="E1411">
        <v>1986</v>
      </c>
      <c r="F1411">
        <v>0</v>
      </c>
      <c r="G1411" s="60">
        <v>14611</v>
      </c>
      <c r="H1411" s="27">
        <v>34335</v>
      </c>
    </row>
    <row r="1412" spans="3:8" x14ac:dyDescent="0.3">
      <c r="C1412" t="s">
        <v>18</v>
      </c>
      <c r="D1412" t="s">
        <v>37</v>
      </c>
      <c r="E1412">
        <v>115773.75999999999</v>
      </c>
      <c r="F1412">
        <v>0</v>
      </c>
      <c r="G1412" s="60">
        <v>14611</v>
      </c>
      <c r="H1412" s="27">
        <v>34547</v>
      </c>
    </row>
    <row r="1413" spans="3:8" x14ac:dyDescent="0.3">
      <c r="C1413" t="s">
        <v>20</v>
      </c>
      <c r="D1413" t="s">
        <v>36</v>
      </c>
      <c r="E1413">
        <v>9567</v>
      </c>
      <c r="F1413">
        <v>0</v>
      </c>
      <c r="G1413" s="60">
        <v>14611</v>
      </c>
      <c r="H1413" s="27">
        <v>34578</v>
      </c>
    </row>
    <row r="1414" spans="3:8" x14ac:dyDescent="0.3">
      <c r="C1414" t="s">
        <v>18</v>
      </c>
      <c r="D1414" t="s">
        <v>38</v>
      </c>
      <c r="E1414">
        <v>359</v>
      </c>
      <c r="F1414">
        <v>0</v>
      </c>
      <c r="G1414" s="60">
        <v>34869</v>
      </c>
      <c r="H1414" s="27">
        <v>34700</v>
      </c>
    </row>
    <row r="1415" spans="3:8" x14ac:dyDescent="0.3">
      <c r="C1415" t="s">
        <v>18</v>
      </c>
      <c r="D1415" t="s">
        <v>36</v>
      </c>
      <c r="E1415">
        <v>349</v>
      </c>
      <c r="F1415">
        <v>0</v>
      </c>
      <c r="G1415" s="60">
        <v>14611</v>
      </c>
      <c r="H1415" s="27">
        <v>34700</v>
      </c>
    </row>
    <row r="1416" spans="3:8" x14ac:dyDescent="0.3">
      <c r="C1416" t="s">
        <v>20</v>
      </c>
      <c r="D1416" t="s">
        <v>36</v>
      </c>
      <c r="E1416">
        <v>1943</v>
      </c>
      <c r="F1416">
        <v>0</v>
      </c>
      <c r="G1416" s="60">
        <v>14611</v>
      </c>
      <c r="H1416" s="27">
        <v>34700</v>
      </c>
    </row>
    <row r="1417" spans="3:8" x14ac:dyDescent="0.3">
      <c r="C1417" t="s">
        <v>18</v>
      </c>
      <c r="D1417" t="s">
        <v>36</v>
      </c>
      <c r="E1417">
        <v>23661</v>
      </c>
      <c r="F1417">
        <v>0</v>
      </c>
      <c r="G1417" s="60">
        <v>14611</v>
      </c>
      <c r="H1417" s="27">
        <v>34700</v>
      </c>
    </row>
    <row r="1418" spans="3:8" x14ac:dyDescent="0.3">
      <c r="C1418" t="s">
        <v>18</v>
      </c>
      <c r="D1418" t="s">
        <v>36</v>
      </c>
      <c r="E1418">
        <v>94350</v>
      </c>
      <c r="F1418">
        <v>0</v>
      </c>
      <c r="G1418" s="60">
        <v>14611</v>
      </c>
      <c r="H1418" s="27">
        <v>34700</v>
      </c>
    </row>
    <row r="1419" spans="3:8" x14ac:dyDescent="0.3">
      <c r="C1419" t="s">
        <v>18</v>
      </c>
      <c r="D1419" t="s">
        <v>36</v>
      </c>
      <c r="E1419">
        <v>2919</v>
      </c>
      <c r="F1419">
        <v>0</v>
      </c>
      <c r="G1419" s="60">
        <v>14611</v>
      </c>
      <c r="H1419" s="27">
        <v>34700</v>
      </c>
    </row>
    <row r="1420" spans="3:8" x14ac:dyDescent="0.3">
      <c r="C1420" t="s">
        <v>18</v>
      </c>
      <c r="D1420" t="s">
        <v>36</v>
      </c>
      <c r="E1420">
        <v>3879</v>
      </c>
      <c r="F1420">
        <v>0</v>
      </c>
      <c r="G1420" s="60">
        <v>14611</v>
      </c>
      <c r="H1420" s="27">
        <v>34700</v>
      </c>
    </row>
    <row r="1421" spans="3:8" x14ac:dyDescent="0.3">
      <c r="C1421" t="s">
        <v>18</v>
      </c>
      <c r="D1421" t="s">
        <v>36</v>
      </c>
      <c r="E1421">
        <v>1925</v>
      </c>
      <c r="F1421">
        <v>0</v>
      </c>
      <c r="G1421" s="60">
        <v>14611</v>
      </c>
      <c r="H1421" s="27">
        <v>34700</v>
      </c>
    </row>
    <row r="1422" spans="3:8" x14ac:dyDescent="0.3">
      <c r="C1422" t="s">
        <v>18</v>
      </c>
      <c r="D1422" t="s">
        <v>36</v>
      </c>
      <c r="E1422">
        <v>3635</v>
      </c>
      <c r="F1422">
        <v>0</v>
      </c>
      <c r="G1422" s="60">
        <v>14611</v>
      </c>
      <c r="H1422" s="27">
        <v>34700</v>
      </c>
    </row>
    <row r="1423" spans="3:8" x14ac:dyDescent="0.3">
      <c r="C1423" t="s">
        <v>20</v>
      </c>
      <c r="D1423" t="s">
        <v>36</v>
      </c>
      <c r="E1423">
        <v>10068</v>
      </c>
      <c r="F1423">
        <v>0</v>
      </c>
      <c r="G1423" s="60">
        <v>14611</v>
      </c>
      <c r="H1423" s="27">
        <v>34700</v>
      </c>
    </row>
    <row r="1424" spans="3:8" x14ac:dyDescent="0.3">
      <c r="C1424" t="s">
        <v>18</v>
      </c>
      <c r="D1424" t="s">
        <v>36</v>
      </c>
      <c r="E1424">
        <v>2599</v>
      </c>
      <c r="F1424">
        <v>0</v>
      </c>
      <c r="G1424" s="60">
        <v>14611</v>
      </c>
      <c r="H1424" s="27">
        <v>34700</v>
      </c>
    </row>
    <row r="1425" spans="3:8" x14ac:dyDescent="0.3">
      <c r="C1425" t="s">
        <v>20</v>
      </c>
      <c r="D1425" t="s">
        <v>36</v>
      </c>
      <c r="E1425">
        <v>5092</v>
      </c>
      <c r="F1425">
        <v>0</v>
      </c>
      <c r="G1425" s="60">
        <v>14611</v>
      </c>
      <c r="H1425" s="27">
        <v>34700</v>
      </c>
    </row>
    <row r="1426" spans="3:8" x14ac:dyDescent="0.3">
      <c r="C1426" t="s">
        <v>18</v>
      </c>
      <c r="D1426" t="s">
        <v>36</v>
      </c>
      <c r="E1426">
        <v>5342</v>
      </c>
      <c r="F1426">
        <v>0</v>
      </c>
      <c r="G1426" s="60">
        <v>14611</v>
      </c>
      <c r="H1426" s="27">
        <v>34700</v>
      </c>
    </row>
    <row r="1427" spans="3:8" x14ac:dyDescent="0.3">
      <c r="C1427" t="s">
        <v>18</v>
      </c>
      <c r="D1427" t="s">
        <v>36</v>
      </c>
      <c r="E1427">
        <v>10950</v>
      </c>
      <c r="F1427">
        <v>0</v>
      </c>
      <c r="G1427" s="60">
        <v>14611</v>
      </c>
      <c r="H1427" s="27">
        <v>34700</v>
      </c>
    </row>
    <row r="1428" spans="3:8" x14ac:dyDescent="0.3">
      <c r="C1428" t="s">
        <v>18</v>
      </c>
      <c r="D1428" t="s">
        <v>36</v>
      </c>
      <c r="E1428">
        <v>4171</v>
      </c>
      <c r="F1428">
        <v>0</v>
      </c>
      <c r="G1428" s="60">
        <v>14611</v>
      </c>
      <c r="H1428" s="27">
        <v>34700</v>
      </c>
    </row>
    <row r="1429" spans="3:8" x14ac:dyDescent="0.3">
      <c r="C1429" t="s">
        <v>20</v>
      </c>
      <c r="D1429" t="s">
        <v>36</v>
      </c>
      <c r="E1429">
        <v>6136</v>
      </c>
      <c r="F1429">
        <v>0</v>
      </c>
      <c r="G1429" s="60">
        <v>14611</v>
      </c>
      <c r="H1429" s="27">
        <v>34700</v>
      </c>
    </row>
    <row r="1430" spans="3:8" x14ac:dyDescent="0.3">
      <c r="C1430" t="s">
        <v>18</v>
      </c>
      <c r="D1430" t="s">
        <v>36</v>
      </c>
      <c r="E1430">
        <v>2430</v>
      </c>
      <c r="F1430">
        <v>0</v>
      </c>
      <c r="G1430" s="60">
        <v>14611</v>
      </c>
      <c r="H1430" s="27">
        <v>34700</v>
      </c>
    </row>
    <row r="1431" spans="3:8" x14ac:dyDescent="0.3">
      <c r="C1431" t="s">
        <v>18</v>
      </c>
      <c r="D1431" t="s">
        <v>36</v>
      </c>
      <c r="E1431">
        <v>2310.9</v>
      </c>
      <c r="F1431">
        <v>299828</v>
      </c>
      <c r="G1431" s="60">
        <v>14611</v>
      </c>
      <c r="H1431" s="27">
        <v>34700</v>
      </c>
    </row>
    <row r="1432" spans="3:8" x14ac:dyDescent="0.3">
      <c r="C1432" t="s">
        <v>18</v>
      </c>
      <c r="D1432" t="s">
        <v>36</v>
      </c>
      <c r="E1432">
        <v>4092</v>
      </c>
      <c r="F1432">
        <v>0</v>
      </c>
      <c r="G1432" s="60">
        <v>14611</v>
      </c>
      <c r="H1432" s="27">
        <v>34700</v>
      </c>
    </row>
    <row r="1433" spans="3:8" x14ac:dyDescent="0.3">
      <c r="C1433" t="s">
        <v>18</v>
      </c>
      <c r="D1433" t="s">
        <v>36</v>
      </c>
      <c r="E1433">
        <v>2524</v>
      </c>
      <c r="F1433">
        <v>0</v>
      </c>
      <c r="G1433" s="60">
        <v>14611</v>
      </c>
      <c r="H1433" s="27">
        <v>34700</v>
      </c>
    </row>
    <row r="1434" spans="3:8" x14ac:dyDescent="0.3">
      <c r="C1434" t="s">
        <v>18</v>
      </c>
      <c r="D1434" t="s">
        <v>36</v>
      </c>
      <c r="E1434">
        <v>10574</v>
      </c>
      <c r="F1434">
        <v>0</v>
      </c>
      <c r="G1434" s="60">
        <v>14263</v>
      </c>
      <c r="H1434" s="27">
        <v>34700</v>
      </c>
    </row>
    <row r="1435" spans="3:8" x14ac:dyDescent="0.3">
      <c r="C1435" t="s">
        <v>20</v>
      </c>
      <c r="D1435" t="s">
        <v>36</v>
      </c>
      <c r="E1435">
        <v>1295</v>
      </c>
      <c r="F1435">
        <v>0</v>
      </c>
      <c r="G1435" s="60">
        <v>14611</v>
      </c>
      <c r="H1435" s="27">
        <v>34700</v>
      </c>
    </row>
    <row r="1436" spans="3:8" x14ac:dyDescent="0.3">
      <c r="C1436" t="s">
        <v>18</v>
      </c>
      <c r="D1436" t="s">
        <v>36</v>
      </c>
      <c r="E1436">
        <v>3385</v>
      </c>
      <c r="F1436">
        <v>0</v>
      </c>
      <c r="G1436" s="60">
        <v>14611</v>
      </c>
      <c r="H1436" s="27">
        <v>34700</v>
      </c>
    </row>
    <row r="1437" spans="3:8" x14ac:dyDescent="0.3">
      <c r="C1437" t="s">
        <v>18</v>
      </c>
      <c r="D1437" t="s">
        <v>36</v>
      </c>
      <c r="E1437">
        <v>5425</v>
      </c>
      <c r="F1437">
        <v>0</v>
      </c>
      <c r="G1437" s="60">
        <v>14246</v>
      </c>
      <c r="H1437" s="27">
        <v>34700</v>
      </c>
    </row>
    <row r="1438" spans="3:8" x14ac:dyDescent="0.3">
      <c r="C1438" t="s">
        <v>18</v>
      </c>
      <c r="D1438" t="s">
        <v>36</v>
      </c>
      <c r="E1438">
        <v>5828</v>
      </c>
      <c r="F1438">
        <v>0</v>
      </c>
      <c r="G1438" s="60">
        <v>14611</v>
      </c>
      <c r="H1438" s="27">
        <v>34700</v>
      </c>
    </row>
    <row r="1439" spans="3:8" x14ac:dyDescent="0.3">
      <c r="C1439" t="s">
        <v>18</v>
      </c>
      <c r="D1439" t="s">
        <v>36</v>
      </c>
      <c r="E1439">
        <v>1989</v>
      </c>
      <c r="F1439">
        <v>0</v>
      </c>
      <c r="G1439" s="60">
        <v>14611</v>
      </c>
      <c r="H1439" s="27">
        <v>34700</v>
      </c>
    </row>
    <row r="1440" spans="3:8" x14ac:dyDescent="0.3">
      <c r="C1440" t="s">
        <v>18</v>
      </c>
      <c r="D1440" t="s">
        <v>36</v>
      </c>
      <c r="E1440">
        <v>5881</v>
      </c>
      <c r="F1440">
        <v>0</v>
      </c>
      <c r="G1440" s="60">
        <v>14611</v>
      </c>
      <c r="H1440" s="27">
        <v>34700</v>
      </c>
    </row>
    <row r="1441" spans="3:8" x14ac:dyDescent="0.3">
      <c r="C1441" t="s">
        <v>18</v>
      </c>
      <c r="D1441" t="s">
        <v>36</v>
      </c>
      <c r="E1441">
        <v>4141.2299999999996</v>
      </c>
      <c r="F1441">
        <v>0</v>
      </c>
      <c r="G1441" s="60">
        <v>14611</v>
      </c>
      <c r="H1441" s="27">
        <v>34700</v>
      </c>
    </row>
    <row r="1442" spans="3:8" x14ac:dyDescent="0.3">
      <c r="C1442" t="s">
        <v>18</v>
      </c>
      <c r="D1442" t="s">
        <v>36</v>
      </c>
      <c r="E1442">
        <v>3549</v>
      </c>
      <c r="F1442">
        <v>0</v>
      </c>
      <c r="G1442" s="60">
        <v>14611</v>
      </c>
      <c r="H1442" s="27">
        <v>34700</v>
      </c>
    </row>
    <row r="1443" spans="3:8" x14ac:dyDescent="0.3">
      <c r="C1443" t="s">
        <v>20</v>
      </c>
      <c r="D1443" t="s">
        <v>36</v>
      </c>
      <c r="E1443">
        <v>435</v>
      </c>
      <c r="F1443">
        <v>0</v>
      </c>
      <c r="G1443" s="60">
        <v>14611</v>
      </c>
      <c r="H1443" s="27">
        <v>34700</v>
      </c>
    </row>
    <row r="1444" spans="3:8" x14ac:dyDescent="0.3">
      <c r="C1444" t="s">
        <v>18</v>
      </c>
      <c r="D1444" t="s">
        <v>36</v>
      </c>
      <c r="E1444">
        <v>1865</v>
      </c>
      <c r="F1444">
        <v>0</v>
      </c>
      <c r="G1444" s="60">
        <v>14611</v>
      </c>
      <c r="H1444" s="27">
        <v>34700</v>
      </c>
    </row>
    <row r="1445" spans="3:8" x14ac:dyDescent="0.3">
      <c r="C1445" t="s">
        <v>18</v>
      </c>
      <c r="D1445" t="s">
        <v>36</v>
      </c>
      <c r="E1445">
        <v>1510</v>
      </c>
      <c r="F1445">
        <v>0</v>
      </c>
      <c r="G1445" s="60">
        <v>14611</v>
      </c>
      <c r="H1445" s="27">
        <v>34700</v>
      </c>
    </row>
    <row r="1446" spans="3:8" x14ac:dyDescent="0.3">
      <c r="C1446" t="s">
        <v>20</v>
      </c>
      <c r="D1446" t="s">
        <v>36</v>
      </c>
      <c r="E1446">
        <v>2502</v>
      </c>
      <c r="F1446">
        <v>0</v>
      </c>
      <c r="G1446" s="60">
        <v>14611</v>
      </c>
      <c r="H1446" s="27">
        <v>34700</v>
      </c>
    </row>
    <row r="1447" spans="3:8" x14ac:dyDescent="0.3">
      <c r="C1447" t="s">
        <v>18</v>
      </c>
      <c r="D1447" t="s">
        <v>36</v>
      </c>
      <c r="E1447">
        <v>6520</v>
      </c>
      <c r="F1447">
        <v>0</v>
      </c>
      <c r="G1447" s="60">
        <v>14611</v>
      </c>
      <c r="H1447" s="27">
        <v>34700</v>
      </c>
    </row>
    <row r="1448" spans="3:8" x14ac:dyDescent="0.3">
      <c r="C1448" t="s">
        <v>20</v>
      </c>
      <c r="D1448" t="s">
        <v>36</v>
      </c>
      <c r="E1448">
        <v>3458</v>
      </c>
      <c r="F1448">
        <v>0</v>
      </c>
      <c r="G1448" s="60">
        <v>14611</v>
      </c>
      <c r="H1448" s="27">
        <v>34700</v>
      </c>
    </row>
    <row r="1449" spans="3:8" x14ac:dyDescent="0.3">
      <c r="C1449" t="s">
        <v>18</v>
      </c>
      <c r="D1449" t="s">
        <v>36</v>
      </c>
      <c r="E1449">
        <v>6827</v>
      </c>
      <c r="F1449">
        <v>0</v>
      </c>
      <c r="G1449" s="60">
        <v>14611</v>
      </c>
      <c r="H1449" s="27">
        <v>34700</v>
      </c>
    </row>
    <row r="1450" spans="3:8" x14ac:dyDescent="0.3">
      <c r="C1450" t="s">
        <v>18</v>
      </c>
      <c r="D1450" t="s">
        <v>36</v>
      </c>
      <c r="E1450">
        <v>3314</v>
      </c>
      <c r="F1450">
        <v>0</v>
      </c>
      <c r="G1450" s="60">
        <v>14611</v>
      </c>
      <c r="H1450" s="27">
        <v>34700</v>
      </c>
    </row>
    <row r="1451" spans="3:8" x14ac:dyDescent="0.3">
      <c r="C1451" t="s">
        <v>18</v>
      </c>
      <c r="D1451" t="s">
        <v>36</v>
      </c>
      <c r="E1451">
        <v>2464</v>
      </c>
      <c r="F1451">
        <v>0</v>
      </c>
      <c r="G1451" s="60">
        <v>14611</v>
      </c>
      <c r="H1451" s="27">
        <v>34700</v>
      </c>
    </row>
    <row r="1452" spans="3:8" x14ac:dyDescent="0.3">
      <c r="C1452" t="s">
        <v>18</v>
      </c>
      <c r="D1452" t="s">
        <v>36</v>
      </c>
      <c r="E1452">
        <v>13888</v>
      </c>
      <c r="F1452">
        <v>0</v>
      </c>
      <c r="G1452" s="60">
        <v>14611</v>
      </c>
      <c r="H1452" s="27">
        <v>34700</v>
      </c>
    </row>
    <row r="1453" spans="3:8" x14ac:dyDescent="0.3">
      <c r="C1453" t="s">
        <v>18</v>
      </c>
      <c r="D1453" t="s">
        <v>36</v>
      </c>
      <c r="E1453">
        <v>6759</v>
      </c>
      <c r="F1453">
        <v>0</v>
      </c>
      <c r="G1453" s="60">
        <v>14611</v>
      </c>
      <c r="H1453" s="27">
        <v>34700</v>
      </c>
    </row>
    <row r="1454" spans="3:8" x14ac:dyDescent="0.3">
      <c r="C1454" t="s">
        <v>18</v>
      </c>
      <c r="D1454" t="s">
        <v>36</v>
      </c>
      <c r="E1454">
        <v>3088</v>
      </c>
      <c r="F1454">
        <v>0</v>
      </c>
      <c r="G1454" s="60">
        <v>14611</v>
      </c>
      <c r="H1454" s="27">
        <v>34700</v>
      </c>
    </row>
    <row r="1455" spans="3:8" x14ac:dyDescent="0.3">
      <c r="C1455" t="s">
        <v>18</v>
      </c>
      <c r="D1455" t="s">
        <v>36</v>
      </c>
      <c r="E1455">
        <v>3951</v>
      </c>
      <c r="F1455">
        <v>0</v>
      </c>
      <c r="G1455" s="60">
        <v>14611</v>
      </c>
      <c r="H1455" s="27">
        <v>34700</v>
      </c>
    </row>
    <row r="1456" spans="3:8" x14ac:dyDescent="0.3">
      <c r="C1456" t="s">
        <v>18</v>
      </c>
      <c r="D1456" t="s">
        <v>36</v>
      </c>
      <c r="E1456">
        <v>7094</v>
      </c>
      <c r="F1456">
        <v>0</v>
      </c>
      <c r="G1456" s="60">
        <v>14611</v>
      </c>
      <c r="H1456" s="27">
        <v>34700</v>
      </c>
    </row>
    <row r="1457" spans="3:8" x14ac:dyDescent="0.3">
      <c r="C1457" t="s">
        <v>18</v>
      </c>
      <c r="D1457" t="s">
        <v>36</v>
      </c>
      <c r="E1457">
        <v>2828</v>
      </c>
      <c r="F1457">
        <v>0</v>
      </c>
      <c r="G1457" s="60">
        <v>14611</v>
      </c>
      <c r="H1457" s="27">
        <v>34700</v>
      </c>
    </row>
    <row r="1458" spans="3:8" x14ac:dyDescent="0.3">
      <c r="C1458" t="s">
        <v>18</v>
      </c>
      <c r="D1458" t="s">
        <v>38</v>
      </c>
      <c r="E1458">
        <v>37188</v>
      </c>
      <c r="F1458">
        <v>0</v>
      </c>
      <c r="G1458" s="60">
        <v>14611</v>
      </c>
      <c r="H1458" s="27">
        <v>34700</v>
      </c>
    </row>
    <row r="1459" spans="3:8" x14ac:dyDescent="0.3">
      <c r="C1459" t="s">
        <v>18</v>
      </c>
      <c r="D1459" t="s">
        <v>36</v>
      </c>
      <c r="E1459">
        <v>8695</v>
      </c>
      <c r="F1459">
        <v>0</v>
      </c>
      <c r="G1459" s="60">
        <v>14611</v>
      </c>
      <c r="H1459" s="27">
        <v>34700</v>
      </c>
    </row>
    <row r="1460" spans="3:8" x14ac:dyDescent="0.3">
      <c r="C1460" t="s">
        <v>18</v>
      </c>
      <c r="D1460" t="s">
        <v>36</v>
      </c>
      <c r="E1460">
        <v>6763</v>
      </c>
      <c r="F1460">
        <v>0</v>
      </c>
      <c r="G1460" s="60">
        <v>14611</v>
      </c>
      <c r="H1460" s="27">
        <v>34700</v>
      </c>
    </row>
    <row r="1461" spans="3:8" x14ac:dyDescent="0.3">
      <c r="C1461" t="s">
        <v>18</v>
      </c>
      <c r="D1461" t="s">
        <v>36</v>
      </c>
      <c r="E1461">
        <v>5764</v>
      </c>
      <c r="F1461">
        <v>0</v>
      </c>
      <c r="G1461" s="60">
        <v>14611</v>
      </c>
      <c r="H1461" s="27">
        <v>34700</v>
      </c>
    </row>
    <row r="1462" spans="3:8" x14ac:dyDescent="0.3">
      <c r="C1462" t="s">
        <v>18</v>
      </c>
      <c r="D1462" t="s">
        <v>36</v>
      </c>
      <c r="E1462">
        <v>2997</v>
      </c>
      <c r="F1462">
        <v>0</v>
      </c>
      <c r="G1462" s="60">
        <v>14611</v>
      </c>
      <c r="H1462" s="27">
        <v>34700</v>
      </c>
    </row>
    <row r="1463" spans="3:8" x14ac:dyDescent="0.3">
      <c r="C1463" t="s">
        <v>18</v>
      </c>
      <c r="D1463" t="s">
        <v>36</v>
      </c>
      <c r="E1463">
        <v>6792</v>
      </c>
      <c r="F1463">
        <v>0</v>
      </c>
      <c r="G1463" s="60">
        <v>14611</v>
      </c>
      <c r="H1463" s="27">
        <v>34700</v>
      </c>
    </row>
    <row r="1464" spans="3:8" x14ac:dyDescent="0.3">
      <c r="C1464" t="s">
        <v>18</v>
      </c>
      <c r="D1464" t="s">
        <v>36</v>
      </c>
      <c r="E1464">
        <v>3871</v>
      </c>
      <c r="F1464">
        <v>0</v>
      </c>
      <c r="G1464" s="60">
        <v>14611</v>
      </c>
      <c r="H1464" s="27">
        <v>34700</v>
      </c>
    </row>
    <row r="1465" spans="3:8" x14ac:dyDescent="0.3">
      <c r="C1465" t="s">
        <v>18</v>
      </c>
      <c r="D1465" t="s">
        <v>36</v>
      </c>
      <c r="E1465">
        <v>1865</v>
      </c>
      <c r="F1465">
        <v>0</v>
      </c>
      <c r="G1465" s="60">
        <v>14611</v>
      </c>
      <c r="H1465" s="27">
        <v>34700</v>
      </c>
    </row>
    <row r="1466" spans="3:8" x14ac:dyDescent="0.3">
      <c r="C1466" t="s">
        <v>20</v>
      </c>
      <c r="D1466" t="s">
        <v>36</v>
      </c>
      <c r="E1466">
        <v>11473</v>
      </c>
      <c r="F1466">
        <v>0</v>
      </c>
      <c r="G1466" s="60">
        <v>18263</v>
      </c>
      <c r="H1466" s="27">
        <v>34700</v>
      </c>
    </row>
    <row r="1467" spans="3:8" x14ac:dyDescent="0.3">
      <c r="C1467" t="s">
        <v>18</v>
      </c>
      <c r="D1467" t="s">
        <v>36</v>
      </c>
      <c r="E1467">
        <v>5395</v>
      </c>
      <c r="F1467">
        <v>0</v>
      </c>
      <c r="G1467" s="60">
        <v>14611</v>
      </c>
      <c r="H1467" s="27">
        <v>34700</v>
      </c>
    </row>
    <row r="1468" spans="3:8" x14ac:dyDescent="0.3">
      <c r="C1468" t="s">
        <v>18</v>
      </c>
      <c r="D1468" t="s">
        <v>36</v>
      </c>
      <c r="E1468">
        <v>1718</v>
      </c>
      <c r="F1468">
        <v>0</v>
      </c>
      <c r="G1468" s="60">
        <v>14611</v>
      </c>
      <c r="H1468" s="27">
        <v>34700</v>
      </c>
    </row>
    <row r="1469" spans="3:8" x14ac:dyDescent="0.3">
      <c r="C1469" t="s">
        <v>18</v>
      </c>
      <c r="D1469" t="s">
        <v>36</v>
      </c>
      <c r="E1469">
        <v>1512</v>
      </c>
      <c r="F1469">
        <v>0</v>
      </c>
      <c r="G1469" s="60">
        <v>14611</v>
      </c>
      <c r="H1469" s="27">
        <v>34700</v>
      </c>
    </row>
    <row r="1470" spans="3:8" x14ac:dyDescent="0.3">
      <c r="C1470" t="s">
        <v>20</v>
      </c>
      <c r="D1470" t="s">
        <v>36</v>
      </c>
      <c r="E1470">
        <v>1972</v>
      </c>
      <c r="F1470">
        <v>0</v>
      </c>
      <c r="G1470" s="60">
        <v>14611</v>
      </c>
      <c r="H1470" s="27">
        <v>34700</v>
      </c>
    </row>
    <row r="1471" spans="3:8" x14ac:dyDescent="0.3">
      <c r="C1471" t="s">
        <v>18</v>
      </c>
      <c r="D1471" t="s">
        <v>36</v>
      </c>
      <c r="E1471">
        <v>2763</v>
      </c>
      <c r="F1471">
        <v>0</v>
      </c>
      <c r="G1471" s="60">
        <v>14611</v>
      </c>
      <c r="H1471" s="27">
        <v>34700</v>
      </c>
    </row>
    <row r="1472" spans="3:8" x14ac:dyDescent="0.3">
      <c r="C1472" t="s">
        <v>18</v>
      </c>
      <c r="D1472" t="s">
        <v>36</v>
      </c>
      <c r="E1472">
        <v>1508</v>
      </c>
      <c r="F1472">
        <v>0</v>
      </c>
      <c r="G1472" s="60">
        <v>14611</v>
      </c>
      <c r="H1472" s="27">
        <v>34700</v>
      </c>
    </row>
    <row r="1473" spans="3:8" x14ac:dyDescent="0.3">
      <c r="C1473" t="s">
        <v>20</v>
      </c>
      <c r="D1473" t="s">
        <v>36</v>
      </c>
      <c r="E1473">
        <v>6210</v>
      </c>
      <c r="F1473">
        <v>0</v>
      </c>
      <c r="G1473" s="60">
        <v>14611</v>
      </c>
      <c r="H1473" s="27">
        <v>34700</v>
      </c>
    </row>
    <row r="1474" spans="3:8" x14ac:dyDescent="0.3">
      <c r="C1474" t="s">
        <v>18</v>
      </c>
      <c r="D1474" t="s">
        <v>36</v>
      </c>
      <c r="E1474">
        <v>4251</v>
      </c>
      <c r="F1474">
        <v>0</v>
      </c>
      <c r="G1474" s="60">
        <v>14611</v>
      </c>
      <c r="H1474" s="27">
        <v>34700</v>
      </c>
    </row>
    <row r="1475" spans="3:8" x14ac:dyDescent="0.3">
      <c r="C1475" t="s">
        <v>18</v>
      </c>
      <c r="D1475" t="s">
        <v>36</v>
      </c>
      <c r="E1475">
        <v>2553</v>
      </c>
      <c r="F1475">
        <v>0</v>
      </c>
      <c r="G1475" s="60">
        <v>14611</v>
      </c>
      <c r="H1475" s="27">
        <v>34700</v>
      </c>
    </row>
    <row r="1476" spans="3:8" x14ac:dyDescent="0.3">
      <c r="C1476" t="s">
        <v>18</v>
      </c>
      <c r="D1476" t="s">
        <v>36</v>
      </c>
      <c r="E1476">
        <v>733</v>
      </c>
      <c r="F1476">
        <v>0</v>
      </c>
      <c r="G1476" s="60">
        <v>14611</v>
      </c>
      <c r="H1476" s="27">
        <v>34700</v>
      </c>
    </row>
    <row r="1477" spans="3:8" x14ac:dyDescent="0.3">
      <c r="C1477" t="s">
        <v>18</v>
      </c>
      <c r="D1477" t="s">
        <v>36</v>
      </c>
      <c r="E1477">
        <v>873</v>
      </c>
      <c r="F1477">
        <v>0</v>
      </c>
      <c r="G1477" s="60">
        <v>14611</v>
      </c>
      <c r="H1477" s="27">
        <v>34700</v>
      </c>
    </row>
    <row r="1478" spans="3:8" x14ac:dyDescent="0.3">
      <c r="C1478" t="s">
        <v>18</v>
      </c>
      <c r="D1478" t="s">
        <v>36</v>
      </c>
      <c r="E1478">
        <v>3554</v>
      </c>
      <c r="F1478">
        <v>0</v>
      </c>
      <c r="G1478" s="60">
        <v>14611</v>
      </c>
      <c r="H1478" s="27">
        <v>34700</v>
      </c>
    </row>
    <row r="1479" spans="3:8" x14ac:dyDescent="0.3">
      <c r="C1479" t="s">
        <v>18</v>
      </c>
      <c r="D1479" t="s">
        <v>36</v>
      </c>
      <c r="E1479">
        <v>1947</v>
      </c>
      <c r="F1479">
        <v>0</v>
      </c>
      <c r="G1479" s="60">
        <v>14611</v>
      </c>
      <c r="H1479" s="27">
        <v>34700</v>
      </c>
    </row>
    <row r="1480" spans="3:8" x14ac:dyDescent="0.3">
      <c r="C1480" t="s">
        <v>18</v>
      </c>
      <c r="D1480" t="s">
        <v>36</v>
      </c>
      <c r="E1480">
        <v>1936</v>
      </c>
      <c r="F1480">
        <v>0</v>
      </c>
      <c r="G1480" s="60">
        <v>14611</v>
      </c>
      <c r="H1480" s="27">
        <v>34700</v>
      </c>
    </row>
    <row r="1481" spans="3:8" x14ac:dyDescent="0.3">
      <c r="C1481" t="s">
        <v>20</v>
      </c>
      <c r="D1481" t="s">
        <v>36</v>
      </c>
      <c r="E1481">
        <v>2830</v>
      </c>
      <c r="F1481">
        <v>0</v>
      </c>
      <c r="G1481" s="60">
        <v>14611</v>
      </c>
      <c r="H1481" s="27">
        <v>34700</v>
      </c>
    </row>
    <row r="1482" spans="3:8" x14ac:dyDescent="0.3">
      <c r="C1482" t="s">
        <v>18</v>
      </c>
      <c r="D1482" t="s">
        <v>36</v>
      </c>
      <c r="E1482">
        <v>2932</v>
      </c>
      <c r="F1482">
        <v>0</v>
      </c>
      <c r="G1482" s="60">
        <v>14611</v>
      </c>
      <c r="H1482" s="27">
        <v>34700</v>
      </c>
    </row>
    <row r="1483" spans="3:8" x14ac:dyDescent="0.3">
      <c r="C1483" t="s">
        <v>18</v>
      </c>
      <c r="D1483" t="s">
        <v>36</v>
      </c>
      <c r="E1483">
        <v>5286</v>
      </c>
      <c r="F1483">
        <v>0</v>
      </c>
      <c r="G1483" s="60">
        <v>14611</v>
      </c>
      <c r="H1483" s="27">
        <v>34700</v>
      </c>
    </row>
    <row r="1484" spans="3:8" x14ac:dyDescent="0.3">
      <c r="C1484" t="s">
        <v>18</v>
      </c>
      <c r="D1484" t="s">
        <v>36</v>
      </c>
      <c r="E1484">
        <v>3695</v>
      </c>
      <c r="F1484">
        <v>0</v>
      </c>
      <c r="G1484" s="60">
        <v>14611</v>
      </c>
      <c r="H1484" s="27">
        <v>34700</v>
      </c>
    </row>
    <row r="1485" spans="3:8" x14ac:dyDescent="0.3">
      <c r="C1485" t="s">
        <v>18</v>
      </c>
      <c r="D1485" t="s">
        <v>36</v>
      </c>
      <c r="E1485">
        <v>7630</v>
      </c>
      <c r="F1485">
        <v>0</v>
      </c>
      <c r="G1485" s="60">
        <v>14611</v>
      </c>
      <c r="H1485" s="27">
        <v>34700</v>
      </c>
    </row>
    <row r="1486" spans="3:8" x14ac:dyDescent="0.3">
      <c r="C1486" t="s">
        <v>20</v>
      </c>
      <c r="D1486" t="s">
        <v>36</v>
      </c>
      <c r="E1486">
        <v>2777</v>
      </c>
      <c r="F1486">
        <v>0</v>
      </c>
      <c r="G1486" s="60">
        <v>14611</v>
      </c>
      <c r="H1486" s="27">
        <v>34700</v>
      </c>
    </row>
    <row r="1487" spans="3:8" x14ac:dyDescent="0.3">
      <c r="C1487" t="s">
        <v>18</v>
      </c>
      <c r="D1487" t="s">
        <v>36</v>
      </c>
      <c r="E1487">
        <v>2814</v>
      </c>
      <c r="F1487">
        <v>0</v>
      </c>
      <c r="G1487" s="60">
        <v>14611</v>
      </c>
      <c r="H1487" s="27">
        <v>34700</v>
      </c>
    </row>
    <row r="1488" spans="3:8" x14ac:dyDescent="0.3">
      <c r="C1488" t="s">
        <v>18</v>
      </c>
      <c r="D1488" t="s">
        <v>36</v>
      </c>
      <c r="E1488">
        <v>2849</v>
      </c>
      <c r="F1488">
        <v>0</v>
      </c>
      <c r="G1488" s="60">
        <v>14611</v>
      </c>
      <c r="H1488" s="27">
        <v>34700</v>
      </c>
    </row>
    <row r="1489" spans="3:8" x14ac:dyDescent="0.3">
      <c r="C1489" t="s">
        <v>18</v>
      </c>
      <c r="D1489" t="s">
        <v>36</v>
      </c>
      <c r="E1489">
        <v>1372</v>
      </c>
      <c r="F1489">
        <v>0</v>
      </c>
      <c r="G1489" s="60">
        <v>14611</v>
      </c>
      <c r="H1489" s="27">
        <v>34700</v>
      </c>
    </row>
    <row r="1490" spans="3:8" x14ac:dyDescent="0.3">
      <c r="C1490" t="s">
        <v>18</v>
      </c>
      <c r="D1490" t="s">
        <v>36</v>
      </c>
      <c r="E1490">
        <v>1016</v>
      </c>
      <c r="F1490">
        <v>0</v>
      </c>
      <c r="G1490" s="60">
        <v>14611</v>
      </c>
      <c r="H1490" s="27">
        <v>34700</v>
      </c>
    </row>
    <row r="1491" spans="3:8" x14ac:dyDescent="0.3">
      <c r="C1491" t="s">
        <v>20</v>
      </c>
      <c r="D1491" t="s">
        <v>36</v>
      </c>
      <c r="E1491">
        <v>12939</v>
      </c>
      <c r="F1491">
        <v>0</v>
      </c>
      <c r="G1491" s="60">
        <v>14611</v>
      </c>
      <c r="H1491" s="27">
        <v>34700</v>
      </c>
    </row>
    <row r="1492" spans="3:8" x14ac:dyDescent="0.3">
      <c r="C1492" t="s">
        <v>20</v>
      </c>
      <c r="D1492" t="s">
        <v>36</v>
      </c>
      <c r="E1492">
        <v>1772</v>
      </c>
      <c r="F1492">
        <v>0</v>
      </c>
      <c r="G1492" s="60">
        <v>14611</v>
      </c>
      <c r="H1492" s="27">
        <v>34700</v>
      </c>
    </row>
    <row r="1493" spans="3:8" x14ac:dyDescent="0.3">
      <c r="C1493" t="s">
        <v>20</v>
      </c>
      <c r="D1493" t="s">
        <v>36</v>
      </c>
      <c r="E1493">
        <v>1570</v>
      </c>
      <c r="F1493">
        <v>0</v>
      </c>
      <c r="G1493" s="60">
        <v>14611</v>
      </c>
      <c r="H1493" s="27">
        <v>34700</v>
      </c>
    </row>
    <row r="1494" spans="3:8" x14ac:dyDescent="0.3">
      <c r="C1494" t="s">
        <v>18</v>
      </c>
      <c r="D1494" t="s">
        <v>36</v>
      </c>
      <c r="E1494">
        <v>567</v>
      </c>
      <c r="F1494">
        <v>0</v>
      </c>
      <c r="G1494" s="60">
        <v>14611</v>
      </c>
      <c r="H1494" s="27">
        <v>34700</v>
      </c>
    </row>
    <row r="1495" spans="3:8" x14ac:dyDescent="0.3">
      <c r="C1495" t="s">
        <v>18</v>
      </c>
      <c r="D1495" t="s">
        <v>36</v>
      </c>
      <c r="E1495">
        <v>838</v>
      </c>
      <c r="F1495">
        <v>0</v>
      </c>
      <c r="G1495" s="60">
        <v>14611</v>
      </c>
      <c r="H1495" s="27">
        <v>34700</v>
      </c>
    </row>
    <row r="1496" spans="3:8" x14ac:dyDescent="0.3">
      <c r="C1496" t="s">
        <v>18</v>
      </c>
      <c r="D1496" t="s">
        <v>36</v>
      </c>
      <c r="E1496">
        <v>1374</v>
      </c>
      <c r="F1496">
        <v>0</v>
      </c>
      <c r="G1496" s="60">
        <v>14611</v>
      </c>
      <c r="H1496" s="27">
        <v>34700</v>
      </c>
    </row>
    <row r="1497" spans="3:8" x14ac:dyDescent="0.3">
      <c r="C1497" t="s">
        <v>18</v>
      </c>
      <c r="D1497" t="s">
        <v>36</v>
      </c>
      <c r="E1497">
        <v>6742</v>
      </c>
      <c r="F1497">
        <v>0</v>
      </c>
      <c r="G1497" s="60">
        <v>14611</v>
      </c>
      <c r="H1497" s="27">
        <v>34700</v>
      </c>
    </row>
    <row r="1498" spans="3:8" x14ac:dyDescent="0.3">
      <c r="C1498" t="s">
        <v>18</v>
      </c>
      <c r="D1498" t="s">
        <v>36</v>
      </c>
      <c r="E1498">
        <v>7424</v>
      </c>
      <c r="F1498">
        <v>0</v>
      </c>
      <c r="G1498" s="60">
        <v>14611</v>
      </c>
      <c r="H1498" s="27">
        <v>34700</v>
      </c>
    </row>
    <row r="1499" spans="3:8" x14ac:dyDescent="0.3">
      <c r="C1499" t="s">
        <v>18</v>
      </c>
      <c r="D1499" t="s">
        <v>36</v>
      </c>
      <c r="E1499">
        <v>835</v>
      </c>
      <c r="F1499">
        <v>0</v>
      </c>
      <c r="G1499" s="60">
        <v>14611</v>
      </c>
      <c r="H1499" s="27">
        <v>34700</v>
      </c>
    </row>
    <row r="1500" spans="3:8" x14ac:dyDescent="0.3">
      <c r="C1500" t="s">
        <v>18</v>
      </c>
      <c r="D1500" t="s">
        <v>36</v>
      </c>
      <c r="E1500">
        <v>1632</v>
      </c>
      <c r="F1500">
        <v>0</v>
      </c>
      <c r="G1500" s="60">
        <v>14611</v>
      </c>
      <c r="H1500" s="27">
        <v>34700</v>
      </c>
    </row>
    <row r="1501" spans="3:8" x14ac:dyDescent="0.3">
      <c r="C1501" t="s">
        <v>20</v>
      </c>
      <c r="D1501" t="s">
        <v>36</v>
      </c>
      <c r="E1501">
        <v>616</v>
      </c>
      <c r="F1501">
        <v>0</v>
      </c>
      <c r="G1501" s="60">
        <v>14611</v>
      </c>
      <c r="H1501" s="27">
        <v>34700</v>
      </c>
    </row>
    <row r="1502" spans="3:8" x14ac:dyDescent="0.3">
      <c r="C1502" t="s">
        <v>18</v>
      </c>
      <c r="D1502" t="s">
        <v>36</v>
      </c>
      <c r="E1502">
        <v>838</v>
      </c>
      <c r="F1502">
        <v>0</v>
      </c>
      <c r="G1502" s="60">
        <v>14611</v>
      </c>
      <c r="H1502" s="27">
        <v>34700</v>
      </c>
    </row>
    <row r="1503" spans="3:8" x14ac:dyDescent="0.3">
      <c r="C1503" t="s">
        <v>18</v>
      </c>
      <c r="D1503" t="s">
        <v>36</v>
      </c>
      <c r="E1503">
        <v>2069</v>
      </c>
      <c r="F1503">
        <v>0</v>
      </c>
      <c r="G1503" s="60">
        <v>14611</v>
      </c>
      <c r="H1503" s="27">
        <v>34700</v>
      </c>
    </row>
    <row r="1504" spans="3:8" x14ac:dyDescent="0.3">
      <c r="C1504" t="s">
        <v>18</v>
      </c>
      <c r="D1504" t="s">
        <v>36</v>
      </c>
      <c r="E1504">
        <v>1262</v>
      </c>
      <c r="F1504">
        <v>0</v>
      </c>
      <c r="G1504" s="60">
        <v>14611</v>
      </c>
      <c r="H1504" s="27">
        <v>34700</v>
      </c>
    </row>
    <row r="1505" spans="3:8" x14ac:dyDescent="0.3">
      <c r="C1505" t="s">
        <v>18</v>
      </c>
      <c r="D1505" t="s">
        <v>36</v>
      </c>
      <c r="E1505">
        <v>879</v>
      </c>
      <c r="F1505">
        <v>0</v>
      </c>
      <c r="G1505" s="60">
        <v>14611</v>
      </c>
      <c r="H1505" s="27">
        <v>34700</v>
      </c>
    </row>
    <row r="1506" spans="3:8" x14ac:dyDescent="0.3">
      <c r="C1506" t="s">
        <v>18</v>
      </c>
      <c r="D1506" t="s">
        <v>36</v>
      </c>
      <c r="E1506">
        <v>2134</v>
      </c>
      <c r="F1506">
        <v>0</v>
      </c>
      <c r="G1506" s="60">
        <v>14611</v>
      </c>
      <c r="H1506" s="27">
        <v>34700</v>
      </c>
    </row>
    <row r="1507" spans="3:8" x14ac:dyDescent="0.3">
      <c r="C1507" t="s">
        <v>18</v>
      </c>
      <c r="D1507" t="s">
        <v>36</v>
      </c>
      <c r="E1507">
        <v>6328</v>
      </c>
      <c r="F1507">
        <v>0</v>
      </c>
      <c r="G1507" s="60">
        <v>14611</v>
      </c>
      <c r="H1507" s="27">
        <v>34700</v>
      </c>
    </row>
    <row r="1508" spans="3:8" x14ac:dyDescent="0.3">
      <c r="C1508" t="s">
        <v>18</v>
      </c>
      <c r="D1508" t="s">
        <v>36</v>
      </c>
      <c r="E1508">
        <v>1249</v>
      </c>
      <c r="F1508">
        <v>0</v>
      </c>
      <c r="G1508" s="60">
        <v>14611</v>
      </c>
      <c r="H1508" s="27">
        <v>34700</v>
      </c>
    </row>
    <row r="1509" spans="3:8" x14ac:dyDescent="0.3">
      <c r="C1509" t="s">
        <v>20</v>
      </c>
      <c r="D1509" t="s">
        <v>36</v>
      </c>
      <c r="E1509">
        <v>1551</v>
      </c>
      <c r="F1509">
        <v>0</v>
      </c>
      <c r="G1509" s="60">
        <v>14611</v>
      </c>
      <c r="H1509" s="27">
        <v>34700</v>
      </c>
    </row>
    <row r="1510" spans="3:8" x14ac:dyDescent="0.3">
      <c r="C1510" t="s">
        <v>20</v>
      </c>
      <c r="D1510" t="s">
        <v>36</v>
      </c>
      <c r="E1510">
        <v>369</v>
      </c>
      <c r="F1510">
        <v>0</v>
      </c>
      <c r="G1510" s="60">
        <v>14611</v>
      </c>
      <c r="H1510" s="27">
        <v>34700</v>
      </c>
    </row>
    <row r="1511" spans="3:8" x14ac:dyDescent="0.3">
      <c r="C1511" t="s">
        <v>18</v>
      </c>
      <c r="D1511" t="s">
        <v>36</v>
      </c>
      <c r="E1511">
        <v>568</v>
      </c>
      <c r="F1511">
        <v>0</v>
      </c>
      <c r="G1511" s="60">
        <v>14611</v>
      </c>
      <c r="H1511" s="27">
        <v>34700</v>
      </c>
    </row>
    <row r="1512" spans="3:8" x14ac:dyDescent="0.3">
      <c r="C1512" t="s">
        <v>18</v>
      </c>
      <c r="D1512" t="s">
        <v>36</v>
      </c>
      <c r="E1512">
        <v>1197</v>
      </c>
      <c r="F1512">
        <v>0</v>
      </c>
      <c r="G1512" s="60">
        <v>14611</v>
      </c>
      <c r="H1512" s="27">
        <v>34700</v>
      </c>
    </row>
    <row r="1513" spans="3:8" x14ac:dyDescent="0.3">
      <c r="C1513" t="s">
        <v>18</v>
      </c>
      <c r="D1513" t="s">
        <v>36</v>
      </c>
      <c r="E1513">
        <v>2220</v>
      </c>
      <c r="F1513">
        <v>0</v>
      </c>
      <c r="G1513" s="60">
        <v>14611</v>
      </c>
      <c r="H1513" s="27">
        <v>34700</v>
      </c>
    </row>
    <row r="1514" spans="3:8" x14ac:dyDescent="0.3">
      <c r="C1514" t="s">
        <v>18</v>
      </c>
      <c r="D1514" t="s">
        <v>36</v>
      </c>
      <c r="E1514">
        <v>1952</v>
      </c>
      <c r="F1514">
        <v>0</v>
      </c>
      <c r="G1514" s="60">
        <v>14611</v>
      </c>
      <c r="H1514" s="27">
        <v>34700</v>
      </c>
    </row>
    <row r="1515" spans="3:8" x14ac:dyDescent="0.3">
      <c r="C1515" t="s">
        <v>18</v>
      </c>
      <c r="D1515" t="s">
        <v>36</v>
      </c>
      <c r="E1515">
        <v>2417</v>
      </c>
      <c r="F1515">
        <v>0</v>
      </c>
      <c r="G1515" s="60">
        <v>14611</v>
      </c>
      <c r="H1515" s="27">
        <v>34700</v>
      </c>
    </row>
    <row r="1516" spans="3:8" x14ac:dyDescent="0.3">
      <c r="C1516" t="s">
        <v>18</v>
      </c>
      <c r="D1516" t="s">
        <v>36</v>
      </c>
      <c r="E1516">
        <v>6073</v>
      </c>
      <c r="F1516">
        <v>0</v>
      </c>
      <c r="G1516" s="60">
        <v>14611</v>
      </c>
      <c r="H1516" s="27">
        <v>34700</v>
      </c>
    </row>
    <row r="1517" spans="3:8" x14ac:dyDescent="0.3">
      <c r="C1517" t="s">
        <v>18</v>
      </c>
      <c r="D1517" t="s">
        <v>36</v>
      </c>
      <c r="E1517">
        <v>1495</v>
      </c>
      <c r="F1517">
        <v>0</v>
      </c>
      <c r="G1517" s="60">
        <v>14611</v>
      </c>
      <c r="H1517" s="27">
        <v>34700</v>
      </c>
    </row>
    <row r="1518" spans="3:8" x14ac:dyDescent="0.3">
      <c r="C1518" t="s">
        <v>18</v>
      </c>
      <c r="D1518" t="s">
        <v>36</v>
      </c>
      <c r="E1518">
        <v>4398</v>
      </c>
      <c r="F1518">
        <v>0</v>
      </c>
      <c r="G1518" s="60">
        <v>14611</v>
      </c>
      <c r="H1518" s="27">
        <v>34700</v>
      </c>
    </row>
    <row r="1519" spans="3:8" x14ac:dyDescent="0.3">
      <c r="C1519" t="s">
        <v>18</v>
      </c>
      <c r="D1519" t="s">
        <v>36</v>
      </c>
      <c r="E1519">
        <v>882</v>
      </c>
      <c r="F1519">
        <v>0</v>
      </c>
      <c r="G1519" s="60">
        <v>14611</v>
      </c>
      <c r="H1519" s="27">
        <v>34700</v>
      </c>
    </row>
    <row r="1520" spans="3:8" x14ac:dyDescent="0.3">
      <c r="C1520" t="s">
        <v>18</v>
      </c>
      <c r="D1520" t="s">
        <v>36</v>
      </c>
      <c r="E1520">
        <v>761</v>
      </c>
      <c r="F1520">
        <v>0</v>
      </c>
      <c r="G1520" s="60">
        <v>14611</v>
      </c>
      <c r="H1520" s="27">
        <v>34700</v>
      </c>
    </row>
    <row r="1521" spans="3:8" x14ac:dyDescent="0.3">
      <c r="C1521" t="s">
        <v>18</v>
      </c>
      <c r="D1521" t="s">
        <v>36</v>
      </c>
      <c r="E1521">
        <v>2143</v>
      </c>
      <c r="F1521">
        <v>0</v>
      </c>
      <c r="G1521" s="60">
        <v>14611</v>
      </c>
      <c r="H1521" s="27">
        <v>34700</v>
      </c>
    </row>
    <row r="1522" spans="3:8" x14ac:dyDescent="0.3">
      <c r="C1522" t="s">
        <v>18</v>
      </c>
      <c r="D1522" t="s">
        <v>36</v>
      </c>
      <c r="E1522">
        <v>1650</v>
      </c>
      <c r="F1522">
        <v>0</v>
      </c>
      <c r="G1522" s="60">
        <v>14611</v>
      </c>
      <c r="H1522" s="27">
        <v>34700</v>
      </c>
    </row>
    <row r="1523" spans="3:8" x14ac:dyDescent="0.3">
      <c r="C1523" t="s">
        <v>18</v>
      </c>
      <c r="D1523" t="s">
        <v>36</v>
      </c>
      <c r="E1523">
        <v>1617</v>
      </c>
      <c r="F1523">
        <v>0</v>
      </c>
      <c r="G1523" s="60">
        <v>14611</v>
      </c>
      <c r="H1523" s="27">
        <v>34700</v>
      </c>
    </row>
    <row r="1524" spans="3:8" x14ac:dyDescent="0.3">
      <c r="C1524" t="s">
        <v>18</v>
      </c>
      <c r="D1524" t="s">
        <v>36</v>
      </c>
      <c r="E1524">
        <v>630</v>
      </c>
      <c r="F1524">
        <v>0</v>
      </c>
      <c r="G1524" s="60">
        <v>14611</v>
      </c>
      <c r="H1524" s="27">
        <v>34700</v>
      </c>
    </row>
    <row r="1525" spans="3:8" x14ac:dyDescent="0.3">
      <c r="C1525" t="s">
        <v>18</v>
      </c>
      <c r="D1525" t="s">
        <v>36</v>
      </c>
      <c r="E1525">
        <v>2402</v>
      </c>
      <c r="F1525">
        <v>0</v>
      </c>
      <c r="G1525" s="60">
        <v>14611</v>
      </c>
      <c r="H1525" s="27">
        <v>34700</v>
      </c>
    </row>
    <row r="1526" spans="3:8" x14ac:dyDescent="0.3">
      <c r="C1526" t="s">
        <v>18</v>
      </c>
      <c r="D1526" t="s">
        <v>36</v>
      </c>
      <c r="E1526">
        <v>3834</v>
      </c>
      <c r="F1526">
        <v>0</v>
      </c>
      <c r="G1526" s="60">
        <v>14611</v>
      </c>
      <c r="H1526" s="27">
        <v>34700</v>
      </c>
    </row>
    <row r="1527" spans="3:8" x14ac:dyDescent="0.3">
      <c r="C1527" t="s">
        <v>18</v>
      </c>
      <c r="D1527" t="s">
        <v>36</v>
      </c>
      <c r="E1527">
        <v>1905</v>
      </c>
      <c r="F1527">
        <v>0</v>
      </c>
      <c r="G1527" s="60">
        <v>14611</v>
      </c>
      <c r="H1527" s="27">
        <v>34700</v>
      </c>
    </row>
    <row r="1528" spans="3:8" x14ac:dyDescent="0.3">
      <c r="C1528" t="s">
        <v>18</v>
      </c>
      <c r="D1528" t="s">
        <v>36</v>
      </c>
      <c r="E1528">
        <v>697</v>
      </c>
      <c r="F1528">
        <v>0</v>
      </c>
      <c r="G1528" s="60">
        <v>14611</v>
      </c>
      <c r="H1528" s="27">
        <v>34700</v>
      </c>
    </row>
    <row r="1529" spans="3:8" x14ac:dyDescent="0.3">
      <c r="C1529" t="s">
        <v>18</v>
      </c>
      <c r="D1529" t="s">
        <v>36</v>
      </c>
      <c r="E1529">
        <v>1608</v>
      </c>
      <c r="F1529">
        <v>0</v>
      </c>
      <c r="G1529" s="60">
        <v>14611</v>
      </c>
      <c r="H1529" s="27">
        <v>34700</v>
      </c>
    </row>
    <row r="1530" spans="3:8" x14ac:dyDescent="0.3">
      <c r="C1530" t="s">
        <v>18</v>
      </c>
      <c r="D1530" t="s">
        <v>36</v>
      </c>
      <c r="E1530">
        <v>6271</v>
      </c>
      <c r="F1530">
        <v>0</v>
      </c>
      <c r="G1530" s="60">
        <v>14611</v>
      </c>
      <c r="H1530" s="27">
        <v>34700</v>
      </c>
    </row>
    <row r="1531" spans="3:8" x14ac:dyDescent="0.3">
      <c r="C1531" t="s">
        <v>18</v>
      </c>
      <c r="D1531" t="s">
        <v>36</v>
      </c>
      <c r="E1531">
        <v>1007</v>
      </c>
      <c r="F1531">
        <v>0</v>
      </c>
      <c r="G1531" s="60">
        <v>14611</v>
      </c>
      <c r="H1531" s="27">
        <v>34700</v>
      </c>
    </row>
    <row r="1532" spans="3:8" x14ac:dyDescent="0.3">
      <c r="C1532" t="s">
        <v>18</v>
      </c>
      <c r="D1532" t="s">
        <v>36</v>
      </c>
      <c r="E1532">
        <v>384</v>
      </c>
      <c r="F1532">
        <v>0</v>
      </c>
      <c r="G1532" s="60">
        <v>14611</v>
      </c>
      <c r="H1532" s="27">
        <v>34700</v>
      </c>
    </row>
    <row r="1533" spans="3:8" x14ac:dyDescent="0.3">
      <c r="C1533" t="s">
        <v>18</v>
      </c>
      <c r="D1533" t="s">
        <v>36</v>
      </c>
      <c r="E1533">
        <v>1833</v>
      </c>
      <c r="F1533">
        <v>0</v>
      </c>
      <c r="G1533" s="60">
        <v>14611</v>
      </c>
      <c r="H1533" s="27">
        <v>34700</v>
      </c>
    </row>
    <row r="1534" spans="3:8" x14ac:dyDescent="0.3">
      <c r="C1534" t="s">
        <v>18</v>
      </c>
      <c r="D1534" t="s">
        <v>36</v>
      </c>
      <c r="E1534">
        <v>4884</v>
      </c>
      <c r="F1534">
        <v>0</v>
      </c>
      <c r="G1534" s="60">
        <v>14611</v>
      </c>
      <c r="H1534" s="27">
        <v>34700</v>
      </c>
    </row>
    <row r="1535" spans="3:8" x14ac:dyDescent="0.3">
      <c r="C1535" t="s">
        <v>20</v>
      </c>
      <c r="D1535" t="s">
        <v>36</v>
      </c>
      <c r="E1535">
        <v>556</v>
      </c>
      <c r="F1535">
        <v>0</v>
      </c>
      <c r="G1535" s="60">
        <v>14611</v>
      </c>
      <c r="H1535" s="27">
        <v>34700</v>
      </c>
    </row>
    <row r="1536" spans="3:8" x14ac:dyDescent="0.3">
      <c r="C1536" t="s">
        <v>18</v>
      </c>
      <c r="D1536" t="s">
        <v>36</v>
      </c>
      <c r="E1536">
        <v>5835</v>
      </c>
      <c r="F1536">
        <v>0</v>
      </c>
      <c r="G1536" s="60">
        <v>14611</v>
      </c>
      <c r="H1536" s="27">
        <v>34700</v>
      </c>
    </row>
    <row r="1537" spans="3:8" x14ac:dyDescent="0.3">
      <c r="C1537" t="s">
        <v>18</v>
      </c>
      <c r="D1537" t="s">
        <v>36</v>
      </c>
      <c r="E1537">
        <v>1676</v>
      </c>
      <c r="F1537">
        <v>0</v>
      </c>
      <c r="G1537" s="60">
        <v>14611</v>
      </c>
      <c r="H1537" s="27">
        <v>34700</v>
      </c>
    </row>
    <row r="1538" spans="3:8" x14ac:dyDescent="0.3">
      <c r="C1538" t="s">
        <v>18</v>
      </c>
      <c r="D1538" t="s">
        <v>36</v>
      </c>
      <c r="E1538">
        <v>5509</v>
      </c>
      <c r="F1538">
        <v>0</v>
      </c>
      <c r="G1538" s="60">
        <v>14611</v>
      </c>
      <c r="H1538" s="27">
        <v>34700</v>
      </c>
    </row>
    <row r="1539" spans="3:8" x14ac:dyDescent="0.3">
      <c r="C1539" t="s">
        <v>18</v>
      </c>
      <c r="D1539" t="s">
        <v>36</v>
      </c>
      <c r="E1539">
        <v>5909</v>
      </c>
      <c r="F1539">
        <v>0</v>
      </c>
      <c r="G1539" s="60">
        <v>14611</v>
      </c>
      <c r="H1539" s="27">
        <v>34700</v>
      </c>
    </row>
    <row r="1540" spans="3:8" x14ac:dyDescent="0.3">
      <c r="C1540" t="s">
        <v>18</v>
      </c>
      <c r="D1540" t="s">
        <v>36</v>
      </c>
      <c r="E1540">
        <v>2159</v>
      </c>
      <c r="F1540">
        <v>0</v>
      </c>
      <c r="G1540" s="60">
        <v>14611</v>
      </c>
      <c r="H1540" s="27">
        <v>34700</v>
      </c>
    </row>
    <row r="1541" spans="3:8" x14ac:dyDescent="0.3">
      <c r="C1541" t="s">
        <v>18</v>
      </c>
      <c r="D1541" t="s">
        <v>36</v>
      </c>
      <c r="E1541">
        <v>12196</v>
      </c>
      <c r="F1541">
        <v>0</v>
      </c>
      <c r="G1541" s="60">
        <v>14611</v>
      </c>
      <c r="H1541" s="27">
        <v>34700</v>
      </c>
    </row>
    <row r="1542" spans="3:8" x14ac:dyDescent="0.3">
      <c r="C1542" t="s">
        <v>20</v>
      </c>
      <c r="D1542" t="s">
        <v>36</v>
      </c>
      <c r="E1542">
        <v>1104</v>
      </c>
      <c r="F1542">
        <v>0</v>
      </c>
      <c r="G1542" s="60">
        <v>14611</v>
      </c>
      <c r="H1542" s="27">
        <v>34700</v>
      </c>
    </row>
    <row r="1543" spans="3:8" x14ac:dyDescent="0.3">
      <c r="C1543" t="s">
        <v>18</v>
      </c>
      <c r="D1543" t="s">
        <v>36</v>
      </c>
      <c r="E1543">
        <v>2019</v>
      </c>
      <c r="F1543">
        <v>0</v>
      </c>
      <c r="G1543" s="60">
        <v>14611</v>
      </c>
      <c r="H1543" s="27">
        <v>34700</v>
      </c>
    </row>
    <row r="1544" spans="3:8" x14ac:dyDescent="0.3">
      <c r="C1544" t="s">
        <v>18</v>
      </c>
      <c r="D1544" t="s">
        <v>36</v>
      </c>
      <c r="E1544">
        <v>2370</v>
      </c>
      <c r="F1544">
        <v>0</v>
      </c>
      <c r="G1544" s="60">
        <v>14611</v>
      </c>
      <c r="H1544" s="27">
        <v>34700</v>
      </c>
    </row>
    <row r="1545" spans="3:8" x14ac:dyDescent="0.3">
      <c r="C1545" t="s">
        <v>18</v>
      </c>
      <c r="D1545" t="s">
        <v>36</v>
      </c>
      <c r="E1545">
        <v>647</v>
      </c>
      <c r="F1545">
        <v>0</v>
      </c>
      <c r="G1545" s="60">
        <v>14611</v>
      </c>
      <c r="H1545" s="27">
        <v>34700</v>
      </c>
    </row>
    <row r="1546" spans="3:8" x14ac:dyDescent="0.3">
      <c r="C1546" t="s">
        <v>18</v>
      </c>
      <c r="D1546" t="s">
        <v>36</v>
      </c>
      <c r="E1546">
        <v>3670</v>
      </c>
      <c r="F1546">
        <v>0</v>
      </c>
      <c r="G1546" s="60">
        <v>14611</v>
      </c>
      <c r="H1546" s="27">
        <v>34700</v>
      </c>
    </row>
    <row r="1547" spans="3:8" x14ac:dyDescent="0.3">
      <c r="C1547" t="s">
        <v>18</v>
      </c>
      <c r="D1547" t="s">
        <v>36</v>
      </c>
      <c r="E1547">
        <v>1744</v>
      </c>
      <c r="F1547">
        <v>0</v>
      </c>
      <c r="G1547" s="60">
        <v>14611</v>
      </c>
      <c r="H1547" s="27">
        <v>34700</v>
      </c>
    </row>
    <row r="1548" spans="3:8" x14ac:dyDescent="0.3">
      <c r="C1548" t="s">
        <v>18</v>
      </c>
      <c r="D1548" t="s">
        <v>36</v>
      </c>
      <c r="E1548">
        <v>200000</v>
      </c>
      <c r="F1548">
        <v>0</v>
      </c>
      <c r="G1548" s="60">
        <v>14611</v>
      </c>
      <c r="H1548" s="27">
        <v>34700</v>
      </c>
    </row>
    <row r="1549" spans="3:8" x14ac:dyDescent="0.3">
      <c r="C1549" t="s">
        <v>18</v>
      </c>
      <c r="D1549" t="s">
        <v>36</v>
      </c>
      <c r="E1549">
        <v>1153</v>
      </c>
      <c r="F1549">
        <v>0</v>
      </c>
      <c r="G1549" s="60">
        <v>14611</v>
      </c>
      <c r="H1549" s="27">
        <v>34700</v>
      </c>
    </row>
    <row r="1550" spans="3:8" x14ac:dyDescent="0.3">
      <c r="C1550" t="s">
        <v>18</v>
      </c>
      <c r="D1550" t="s">
        <v>36</v>
      </c>
      <c r="E1550">
        <v>902</v>
      </c>
      <c r="F1550">
        <v>0</v>
      </c>
      <c r="G1550" s="60">
        <v>27395</v>
      </c>
      <c r="H1550" s="27">
        <v>34700</v>
      </c>
    </row>
    <row r="1551" spans="3:8" x14ac:dyDescent="0.3">
      <c r="C1551" t="s">
        <v>20</v>
      </c>
      <c r="D1551" t="s">
        <v>36</v>
      </c>
      <c r="E1551">
        <v>1583</v>
      </c>
      <c r="F1551">
        <v>0</v>
      </c>
      <c r="G1551" s="60">
        <v>14611</v>
      </c>
      <c r="H1551" s="27">
        <v>34700</v>
      </c>
    </row>
    <row r="1552" spans="3:8" x14ac:dyDescent="0.3">
      <c r="C1552" t="s">
        <v>18</v>
      </c>
      <c r="D1552" t="s">
        <v>36</v>
      </c>
      <c r="E1552">
        <v>410</v>
      </c>
      <c r="F1552">
        <v>0</v>
      </c>
      <c r="G1552" s="60">
        <v>14611</v>
      </c>
      <c r="H1552" s="27">
        <v>34700</v>
      </c>
    </row>
    <row r="1553" spans="3:8" x14ac:dyDescent="0.3">
      <c r="C1553" t="s">
        <v>18</v>
      </c>
      <c r="D1553" t="s">
        <v>36</v>
      </c>
      <c r="E1553">
        <v>1285</v>
      </c>
      <c r="F1553">
        <v>0</v>
      </c>
      <c r="G1553" s="60">
        <v>14611</v>
      </c>
      <c r="H1553" s="27">
        <v>34700</v>
      </c>
    </row>
    <row r="1554" spans="3:8" x14ac:dyDescent="0.3">
      <c r="C1554" t="s">
        <v>18</v>
      </c>
      <c r="D1554" t="s">
        <v>36</v>
      </c>
      <c r="E1554">
        <v>1302</v>
      </c>
      <c r="F1554">
        <v>0</v>
      </c>
      <c r="G1554" s="60">
        <v>14611</v>
      </c>
      <c r="H1554" s="27">
        <v>34700</v>
      </c>
    </row>
    <row r="1555" spans="3:8" x14ac:dyDescent="0.3">
      <c r="C1555" t="s">
        <v>18</v>
      </c>
      <c r="D1555" t="s">
        <v>36</v>
      </c>
      <c r="E1555">
        <v>4100</v>
      </c>
      <c r="F1555">
        <v>0</v>
      </c>
      <c r="G1555" s="60">
        <v>14611</v>
      </c>
      <c r="H1555" s="27">
        <v>34700</v>
      </c>
    </row>
    <row r="1556" spans="3:8" x14ac:dyDescent="0.3">
      <c r="C1556" t="s">
        <v>18</v>
      </c>
      <c r="D1556" t="s">
        <v>36</v>
      </c>
      <c r="E1556">
        <v>19100</v>
      </c>
      <c r="F1556">
        <v>0</v>
      </c>
      <c r="G1556" s="60">
        <v>14611</v>
      </c>
      <c r="H1556" s="27">
        <v>34700</v>
      </c>
    </row>
    <row r="1557" spans="3:8" x14ac:dyDescent="0.3">
      <c r="C1557" t="s">
        <v>18</v>
      </c>
      <c r="D1557" t="s">
        <v>36</v>
      </c>
      <c r="E1557">
        <v>583</v>
      </c>
      <c r="F1557">
        <v>0</v>
      </c>
      <c r="G1557" s="60">
        <v>14611</v>
      </c>
      <c r="H1557" s="27">
        <v>34700</v>
      </c>
    </row>
    <row r="1558" spans="3:8" x14ac:dyDescent="0.3">
      <c r="C1558" t="s">
        <v>18</v>
      </c>
      <c r="D1558" t="s">
        <v>36</v>
      </c>
      <c r="E1558">
        <v>1154</v>
      </c>
      <c r="F1558">
        <v>0</v>
      </c>
      <c r="G1558" s="60">
        <v>14611</v>
      </c>
      <c r="H1558" s="27">
        <v>34700</v>
      </c>
    </row>
    <row r="1559" spans="3:8" x14ac:dyDescent="0.3">
      <c r="C1559" t="s">
        <v>18</v>
      </c>
      <c r="D1559" t="s">
        <v>36</v>
      </c>
      <c r="E1559">
        <v>9848</v>
      </c>
      <c r="F1559">
        <v>0</v>
      </c>
      <c r="G1559" s="60">
        <v>14611</v>
      </c>
      <c r="H1559" s="27">
        <v>34700</v>
      </c>
    </row>
    <row r="1560" spans="3:8" x14ac:dyDescent="0.3">
      <c r="C1560" t="s">
        <v>18</v>
      </c>
      <c r="D1560" t="s">
        <v>36</v>
      </c>
      <c r="E1560">
        <v>3513</v>
      </c>
      <c r="F1560">
        <v>0</v>
      </c>
      <c r="G1560" s="60">
        <v>14611</v>
      </c>
      <c r="H1560" s="27">
        <v>34700</v>
      </c>
    </row>
    <row r="1561" spans="3:8" x14ac:dyDescent="0.3">
      <c r="C1561" t="s">
        <v>20</v>
      </c>
      <c r="D1561" t="s">
        <v>36</v>
      </c>
      <c r="E1561">
        <v>18410</v>
      </c>
      <c r="F1561">
        <v>0</v>
      </c>
      <c r="G1561" s="60">
        <v>14611</v>
      </c>
      <c r="H1561" s="27">
        <v>34700</v>
      </c>
    </row>
    <row r="1562" spans="3:8" x14ac:dyDescent="0.3">
      <c r="C1562" t="s">
        <v>18</v>
      </c>
      <c r="D1562" t="s">
        <v>36</v>
      </c>
      <c r="E1562">
        <v>987</v>
      </c>
      <c r="F1562">
        <v>0</v>
      </c>
      <c r="G1562" s="60">
        <v>14611</v>
      </c>
      <c r="H1562" s="27">
        <v>34700</v>
      </c>
    </row>
    <row r="1563" spans="3:8" x14ac:dyDescent="0.3">
      <c r="C1563" t="s">
        <v>18</v>
      </c>
      <c r="D1563" t="s">
        <v>36</v>
      </c>
      <c r="E1563">
        <v>1774</v>
      </c>
      <c r="F1563">
        <v>0</v>
      </c>
      <c r="G1563" s="60">
        <v>14611</v>
      </c>
      <c r="H1563" s="27">
        <v>34700</v>
      </c>
    </row>
    <row r="1564" spans="3:8" x14ac:dyDescent="0.3">
      <c r="C1564" t="s">
        <v>18</v>
      </c>
      <c r="D1564" t="s">
        <v>36</v>
      </c>
      <c r="E1564">
        <v>1200</v>
      </c>
      <c r="F1564">
        <v>0</v>
      </c>
      <c r="G1564" s="60">
        <v>14611</v>
      </c>
      <c r="H1564" s="27">
        <v>34700</v>
      </c>
    </row>
    <row r="1565" spans="3:8" x14ac:dyDescent="0.3">
      <c r="C1565" t="s">
        <v>18</v>
      </c>
      <c r="D1565" t="s">
        <v>36</v>
      </c>
      <c r="E1565">
        <v>1290</v>
      </c>
      <c r="F1565">
        <v>0</v>
      </c>
      <c r="G1565" s="60">
        <v>14611</v>
      </c>
      <c r="H1565" s="27">
        <v>34700</v>
      </c>
    </row>
    <row r="1566" spans="3:8" x14ac:dyDescent="0.3">
      <c r="C1566" t="s">
        <v>18</v>
      </c>
      <c r="D1566" t="s">
        <v>36</v>
      </c>
      <c r="E1566">
        <v>1582</v>
      </c>
      <c r="F1566">
        <v>0</v>
      </c>
      <c r="G1566" s="60">
        <v>14611</v>
      </c>
      <c r="H1566" s="27">
        <v>34700</v>
      </c>
    </row>
    <row r="1567" spans="3:8" x14ac:dyDescent="0.3">
      <c r="C1567" t="s">
        <v>18</v>
      </c>
      <c r="D1567" t="s">
        <v>36</v>
      </c>
      <c r="E1567">
        <v>359</v>
      </c>
      <c r="F1567">
        <v>0</v>
      </c>
      <c r="G1567" s="60">
        <v>14611</v>
      </c>
      <c r="H1567" s="27">
        <v>34700</v>
      </c>
    </row>
    <row r="1568" spans="3:8" x14ac:dyDescent="0.3">
      <c r="C1568" t="s">
        <v>18</v>
      </c>
      <c r="D1568" t="s">
        <v>36</v>
      </c>
      <c r="E1568">
        <v>1488</v>
      </c>
      <c r="F1568">
        <v>0</v>
      </c>
      <c r="G1568" s="60">
        <v>14611</v>
      </c>
      <c r="H1568" s="27">
        <v>34700</v>
      </c>
    </row>
    <row r="1569" spans="3:8" x14ac:dyDescent="0.3">
      <c r="C1569" t="s">
        <v>18</v>
      </c>
      <c r="D1569" t="s">
        <v>36</v>
      </c>
      <c r="E1569">
        <v>530</v>
      </c>
      <c r="F1569">
        <v>0</v>
      </c>
      <c r="G1569" s="60">
        <v>14611</v>
      </c>
      <c r="H1569" s="27">
        <v>34700</v>
      </c>
    </row>
    <row r="1570" spans="3:8" x14ac:dyDescent="0.3">
      <c r="C1570" t="s">
        <v>18</v>
      </c>
      <c r="D1570" t="s">
        <v>36</v>
      </c>
      <c r="E1570">
        <v>525</v>
      </c>
      <c r="F1570">
        <v>0</v>
      </c>
      <c r="G1570" s="60">
        <v>14611</v>
      </c>
      <c r="H1570" s="27">
        <v>34700</v>
      </c>
    </row>
    <row r="1571" spans="3:8" x14ac:dyDescent="0.3">
      <c r="C1571" t="s">
        <v>18</v>
      </c>
      <c r="D1571" t="s">
        <v>36</v>
      </c>
      <c r="E1571">
        <v>10596</v>
      </c>
      <c r="F1571">
        <v>0</v>
      </c>
      <c r="G1571" s="60">
        <v>14611</v>
      </c>
      <c r="H1571" s="27">
        <v>34700</v>
      </c>
    </row>
    <row r="1572" spans="3:8" x14ac:dyDescent="0.3">
      <c r="C1572" t="s">
        <v>18</v>
      </c>
      <c r="D1572" t="s">
        <v>36</v>
      </c>
      <c r="E1572">
        <v>483</v>
      </c>
      <c r="F1572">
        <v>0</v>
      </c>
      <c r="G1572" s="60">
        <v>14611</v>
      </c>
      <c r="H1572" s="27">
        <v>34700</v>
      </c>
    </row>
    <row r="1573" spans="3:8" x14ac:dyDescent="0.3">
      <c r="C1573" t="s">
        <v>18</v>
      </c>
      <c r="D1573" t="s">
        <v>36</v>
      </c>
      <c r="E1573">
        <v>1209</v>
      </c>
      <c r="F1573">
        <v>0</v>
      </c>
      <c r="G1573" s="60">
        <v>14611</v>
      </c>
      <c r="H1573" s="27">
        <v>34700</v>
      </c>
    </row>
    <row r="1574" spans="3:8" x14ac:dyDescent="0.3">
      <c r="C1574" t="s">
        <v>18</v>
      </c>
      <c r="D1574" t="s">
        <v>36</v>
      </c>
      <c r="E1574">
        <v>463</v>
      </c>
      <c r="F1574">
        <v>0</v>
      </c>
      <c r="G1574" s="60">
        <v>14611</v>
      </c>
      <c r="H1574" s="27">
        <v>34700</v>
      </c>
    </row>
    <row r="1575" spans="3:8" x14ac:dyDescent="0.3">
      <c r="C1575" t="s">
        <v>18</v>
      </c>
      <c r="D1575" t="s">
        <v>36</v>
      </c>
      <c r="E1575">
        <v>776</v>
      </c>
      <c r="F1575">
        <v>0</v>
      </c>
      <c r="G1575" s="60">
        <v>14611</v>
      </c>
      <c r="H1575" s="27">
        <v>34700</v>
      </c>
    </row>
    <row r="1576" spans="3:8" x14ac:dyDescent="0.3">
      <c r="C1576" t="s">
        <v>20</v>
      </c>
      <c r="D1576" t="s">
        <v>36</v>
      </c>
      <c r="E1576">
        <v>432</v>
      </c>
      <c r="F1576">
        <v>0</v>
      </c>
      <c r="G1576" s="60">
        <v>14611</v>
      </c>
      <c r="H1576" s="27">
        <v>34700</v>
      </c>
    </row>
    <row r="1577" spans="3:8" x14ac:dyDescent="0.3">
      <c r="C1577" t="s">
        <v>20</v>
      </c>
      <c r="D1577" t="s">
        <v>36</v>
      </c>
      <c r="E1577">
        <v>4710</v>
      </c>
      <c r="F1577">
        <v>0</v>
      </c>
      <c r="G1577" s="60">
        <v>14611</v>
      </c>
      <c r="H1577" s="27">
        <v>34700</v>
      </c>
    </row>
    <row r="1578" spans="3:8" x14ac:dyDescent="0.3">
      <c r="C1578" t="s">
        <v>18</v>
      </c>
      <c r="D1578" t="s">
        <v>36</v>
      </c>
      <c r="E1578">
        <v>386</v>
      </c>
      <c r="F1578">
        <v>0</v>
      </c>
      <c r="G1578" s="60">
        <v>14611</v>
      </c>
      <c r="H1578" s="27">
        <v>34700</v>
      </c>
    </row>
    <row r="1579" spans="3:8" x14ac:dyDescent="0.3">
      <c r="C1579" t="s">
        <v>18</v>
      </c>
      <c r="D1579" t="s">
        <v>36</v>
      </c>
      <c r="E1579">
        <v>814</v>
      </c>
      <c r="F1579">
        <v>0</v>
      </c>
      <c r="G1579" s="60">
        <v>14611</v>
      </c>
      <c r="H1579" s="27">
        <v>34700</v>
      </c>
    </row>
    <row r="1580" spans="3:8" x14ac:dyDescent="0.3">
      <c r="C1580" t="s">
        <v>18</v>
      </c>
      <c r="D1580" t="s">
        <v>36</v>
      </c>
      <c r="E1580">
        <v>2519</v>
      </c>
      <c r="F1580">
        <v>0</v>
      </c>
      <c r="G1580" s="60">
        <v>14611</v>
      </c>
      <c r="H1580" s="27">
        <v>34700</v>
      </c>
    </row>
    <row r="1581" spans="3:8" x14ac:dyDescent="0.3">
      <c r="C1581" t="s">
        <v>18</v>
      </c>
      <c r="D1581" t="s">
        <v>36</v>
      </c>
      <c r="E1581">
        <v>2958</v>
      </c>
      <c r="F1581">
        <v>0</v>
      </c>
      <c r="G1581" s="60">
        <v>14611</v>
      </c>
      <c r="H1581" s="27">
        <v>34700</v>
      </c>
    </row>
    <row r="1582" spans="3:8" x14ac:dyDescent="0.3">
      <c r="C1582" t="s">
        <v>18</v>
      </c>
      <c r="D1582" t="s">
        <v>36</v>
      </c>
      <c r="E1582">
        <v>15357</v>
      </c>
      <c r="F1582">
        <v>0</v>
      </c>
      <c r="G1582" s="60">
        <v>14611</v>
      </c>
      <c r="H1582" s="27">
        <v>34700</v>
      </c>
    </row>
    <row r="1583" spans="3:8" x14ac:dyDescent="0.3">
      <c r="C1583" t="s">
        <v>18</v>
      </c>
      <c r="D1583" t="s">
        <v>36</v>
      </c>
      <c r="E1583">
        <v>441</v>
      </c>
      <c r="F1583">
        <v>0</v>
      </c>
      <c r="G1583" s="60">
        <v>14611</v>
      </c>
      <c r="H1583" s="27">
        <v>34700</v>
      </c>
    </row>
    <row r="1584" spans="3:8" x14ac:dyDescent="0.3">
      <c r="C1584" t="s">
        <v>18</v>
      </c>
      <c r="D1584" t="s">
        <v>36</v>
      </c>
      <c r="E1584">
        <v>598</v>
      </c>
      <c r="F1584">
        <v>0</v>
      </c>
      <c r="G1584" s="60">
        <v>14611</v>
      </c>
      <c r="H1584" s="27">
        <v>34700</v>
      </c>
    </row>
    <row r="1585" spans="3:8" x14ac:dyDescent="0.3">
      <c r="C1585" t="s">
        <v>20</v>
      </c>
      <c r="D1585" t="s">
        <v>36</v>
      </c>
      <c r="E1585">
        <v>4187</v>
      </c>
      <c r="F1585">
        <v>0</v>
      </c>
      <c r="G1585" s="60">
        <v>14611</v>
      </c>
      <c r="H1585" s="27">
        <v>34700</v>
      </c>
    </row>
    <row r="1586" spans="3:8" x14ac:dyDescent="0.3">
      <c r="C1586" t="s">
        <v>18</v>
      </c>
      <c r="D1586" t="s">
        <v>36</v>
      </c>
      <c r="E1586">
        <v>860</v>
      </c>
      <c r="F1586">
        <v>0</v>
      </c>
      <c r="G1586" s="60">
        <v>14611</v>
      </c>
      <c r="H1586" s="27">
        <v>34700</v>
      </c>
    </row>
    <row r="1587" spans="3:8" x14ac:dyDescent="0.3">
      <c r="C1587" t="s">
        <v>18</v>
      </c>
      <c r="D1587" t="s">
        <v>36</v>
      </c>
      <c r="E1587">
        <v>1640</v>
      </c>
      <c r="F1587">
        <v>0</v>
      </c>
      <c r="G1587" s="60">
        <v>14611</v>
      </c>
      <c r="H1587" s="27">
        <v>34700</v>
      </c>
    </row>
    <row r="1588" spans="3:8" x14ac:dyDescent="0.3">
      <c r="C1588" t="s">
        <v>18</v>
      </c>
      <c r="D1588" t="s">
        <v>36</v>
      </c>
      <c r="E1588">
        <v>466</v>
      </c>
      <c r="F1588">
        <v>0</v>
      </c>
      <c r="G1588" s="60">
        <v>14611</v>
      </c>
      <c r="H1588" s="27">
        <v>34700</v>
      </c>
    </row>
    <row r="1589" spans="3:8" x14ac:dyDescent="0.3">
      <c r="C1589" t="s">
        <v>18</v>
      </c>
      <c r="D1589" t="s">
        <v>36</v>
      </c>
      <c r="E1589">
        <v>1054</v>
      </c>
      <c r="F1589">
        <v>0</v>
      </c>
      <c r="G1589" s="60">
        <v>14611</v>
      </c>
      <c r="H1589" s="27">
        <v>34700</v>
      </c>
    </row>
    <row r="1590" spans="3:8" x14ac:dyDescent="0.3">
      <c r="C1590" t="s">
        <v>18</v>
      </c>
      <c r="D1590" t="s">
        <v>36</v>
      </c>
      <c r="E1590">
        <v>1526.75</v>
      </c>
      <c r="F1590">
        <v>0</v>
      </c>
      <c r="G1590" s="60">
        <v>14611</v>
      </c>
      <c r="H1590" s="27">
        <v>34700</v>
      </c>
    </row>
    <row r="1591" spans="3:8" x14ac:dyDescent="0.3">
      <c r="C1591" t="s">
        <v>20</v>
      </c>
      <c r="D1591" t="s">
        <v>36</v>
      </c>
      <c r="E1591">
        <v>5431</v>
      </c>
      <c r="F1591">
        <v>0</v>
      </c>
      <c r="G1591" s="60">
        <v>14611</v>
      </c>
      <c r="H1591" s="27">
        <v>34700</v>
      </c>
    </row>
    <row r="1592" spans="3:8" x14ac:dyDescent="0.3">
      <c r="C1592" t="s">
        <v>18</v>
      </c>
      <c r="D1592" t="s">
        <v>36</v>
      </c>
      <c r="E1592">
        <v>455</v>
      </c>
      <c r="F1592">
        <v>0</v>
      </c>
      <c r="G1592" s="60">
        <v>14611</v>
      </c>
      <c r="H1592" s="27">
        <v>34700</v>
      </c>
    </row>
    <row r="1593" spans="3:8" x14ac:dyDescent="0.3">
      <c r="C1593" t="s">
        <v>20</v>
      </c>
      <c r="D1593" t="s">
        <v>36</v>
      </c>
      <c r="E1593">
        <v>12588</v>
      </c>
      <c r="F1593">
        <v>0</v>
      </c>
      <c r="G1593" s="60">
        <v>14611</v>
      </c>
      <c r="H1593" s="27">
        <v>34700</v>
      </c>
    </row>
    <row r="1594" spans="3:8" x14ac:dyDescent="0.3">
      <c r="C1594" t="s">
        <v>20</v>
      </c>
      <c r="D1594" t="s">
        <v>36</v>
      </c>
      <c r="E1594">
        <v>2236</v>
      </c>
      <c r="F1594">
        <v>0</v>
      </c>
      <c r="G1594" s="60">
        <v>14611</v>
      </c>
      <c r="H1594" s="27">
        <v>34700</v>
      </c>
    </row>
    <row r="1595" spans="3:8" x14ac:dyDescent="0.3">
      <c r="C1595" t="s">
        <v>20</v>
      </c>
      <c r="D1595" t="s">
        <v>36</v>
      </c>
      <c r="E1595">
        <v>724</v>
      </c>
      <c r="F1595">
        <v>0</v>
      </c>
      <c r="G1595" s="60">
        <v>14611</v>
      </c>
      <c r="H1595" s="27">
        <v>34700</v>
      </c>
    </row>
    <row r="1596" spans="3:8" x14ac:dyDescent="0.3">
      <c r="C1596" t="s">
        <v>20</v>
      </c>
      <c r="D1596" t="s">
        <v>36</v>
      </c>
      <c r="E1596">
        <v>3331</v>
      </c>
      <c r="F1596">
        <v>0</v>
      </c>
      <c r="G1596" s="60">
        <v>14611</v>
      </c>
      <c r="H1596" s="27">
        <v>34700</v>
      </c>
    </row>
    <row r="1597" spans="3:8" x14ac:dyDescent="0.3">
      <c r="C1597" t="s">
        <v>18</v>
      </c>
      <c r="D1597" t="s">
        <v>36</v>
      </c>
      <c r="E1597">
        <v>359</v>
      </c>
      <c r="F1597">
        <v>0</v>
      </c>
      <c r="G1597" s="60">
        <v>14611</v>
      </c>
      <c r="H1597" s="27">
        <v>34700</v>
      </c>
    </row>
    <row r="1598" spans="3:8" x14ac:dyDescent="0.3">
      <c r="C1598" t="s">
        <v>20</v>
      </c>
      <c r="D1598" t="s">
        <v>36</v>
      </c>
      <c r="E1598">
        <v>16008</v>
      </c>
      <c r="F1598">
        <v>0</v>
      </c>
      <c r="G1598" s="60">
        <v>14611</v>
      </c>
      <c r="H1598" s="27">
        <v>34700</v>
      </c>
    </row>
    <row r="1599" spans="3:8" x14ac:dyDescent="0.3">
      <c r="C1599" t="s">
        <v>18</v>
      </c>
      <c r="D1599" t="s">
        <v>36</v>
      </c>
      <c r="E1599">
        <v>750</v>
      </c>
      <c r="F1599">
        <v>0</v>
      </c>
      <c r="G1599" s="60">
        <v>14611</v>
      </c>
      <c r="H1599" s="27">
        <v>34700</v>
      </c>
    </row>
    <row r="1600" spans="3:8" x14ac:dyDescent="0.3">
      <c r="C1600" t="s">
        <v>20</v>
      </c>
      <c r="D1600" t="s">
        <v>36</v>
      </c>
      <c r="E1600">
        <v>439.25</v>
      </c>
      <c r="F1600">
        <v>0</v>
      </c>
      <c r="G1600" s="60">
        <v>14611</v>
      </c>
      <c r="H1600" s="27">
        <v>34700</v>
      </c>
    </row>
    <row r="1601" spans="3:8" x14ac:dyDescent="0.3">
      <c r="C1601" t="s">
        <v>20</v>
      </c>
      <c r="D1601" t="s">
        <v>36</v>
      </c>
      <c r="E1601">
        <v>1162</v>
      </c>
      <c r="F1601">
        <v>0</v>
      </c>
      <c r="G1601" s="60">
        <v>14611</v>
      </c>
      <c r="H1601" s="27">
        <v>34700</v>
      </c>
    </row>
    <row r="1602" spans="3:8" x14ac:dyDescent="0.3">
      <c r="C1602" t="s">
        <v>18</v>
      </c>
      <c r="D1602" t="s">
        <v>36</v>
      </c>
      <c r="E1602">
        <v>946</v>
      </c>
      <c r="F1602">
        <v>0</v>
      </c>
      <c r="G1602" s="60">
        <v>14611</v>
      </c>
      <c r="H1602" s="27">
        <v>34700</v>
      </c>
    </row>
    <row r="1603" spans="3:8" x14ac:dyDescent="0.3">
      <c r="C1603" t="s">
        <v>20</v>
      </c>
      <c r="D1603" t="s">
        <v>36</v>
      </c>
      <c r="E1603">
        <v>5841</v>
      </c>
      <c r="F1603">
        <v>0</v>
      </c>
      <c r="G1603" s="60">
        <v>14611</v>
      </c>
      <c r="H1603" s="27">
        <v>34700</v>
      </c>
    </row>
    <row r="1604" spans="3:8" x14ac:dyDescent="0.3">
      <c r="C1604" t="s">
        <v>20</v>
      </c>
      <c r="D1604" t="s">
        <v>36</v>
      </c>
      <c r="E1604">
        <v>4173</v>
      </c>
      <c r="F1604">
        <v>0</v>
      </c>
      <c r="G1604" s="60">
        <v>14611</v>
      </c>
      <c r="H1604" s="27">
        <v>34700</v>
      </c>
    </row>
    <row r="1605" spans="3:8" x14ac:dyDescent="0.3">
      <c r="C1605" t="s">
        <v>18</v>
      </c>
      <c r="D1605" t="s">
        <v>36</v>
      </c>
      <c r="E1605">
        <v>21972</v>
      </c>
      <c r="F1605">
        <v>0</v>
      </c>
      <c r="G1605" s="60">
        <v>14611</v>
      </c>
      <c r="H1605" s="27">
        <v>34700</v>
      </c>
    </row>
    <row r="1606" spans="3:8" x14ac:dyDescent="0.3">
      <c r="C1606" t="s">
        <v>20</v>
      </c>
      <c r="D1606" t="s">
        <v>36</v>
      </c>
      <c r="E1606">
        <v>2592</v>
      </c>
      <c r="F1606">
        <v>0</v>
      </c>
      <c r="G1606" s="60">
        <v>14611</v>
      </c>
      <c r="H1606" s="27">
        <v>34700</v>
      </c>
    </row>
    <row r="1607" spans="3:8" x14ac:dyDescent="0.3">
      <c r="C1607" t="s">
        <v>18</v>
      </c>
      <c r="D1607" t="s">
        <v>36</v>
      </c>
      <c r="E1607">
        <v>18444</v>
      </c>
      <c r="F1607">
        <v>0</v>
      </c>
      <c r="G1607" s="60">
        <v>14611</v>
      </c>
      <c r="H1607" s="27">
        <v>34700</v>
      </c>
    </row>
    <row r="1608" spans="3:8" x14ac:dyDescent="0.3">
      <c r="C1608" t="s">
        <v>18</v>
      </c>
      <c r="D1608" t="s">
        <v>36</v>
      </c>
      <c r="E1608">
        <v>2370</v>
      </c>
      <c r="F1608">
        <v>0</v>
      </c>
      <c r="G1608" s="60">
        <v>14611</v>
      </c>
      <c r="H1608" s="27">
        <v>34700</v>
      </c>
    </row>
    <row r="1609" spans="3:8" x14ac:dyDescent="0.3">
      <c r="C1609" t="s">
        <v>20</v>
      </c>
      <c r="D1609" t="s">
        <v>36</v>
      </c>
      <c r="E1609">
        <v>11640</v>
      </c>
      <c r="F1609">
        <v>0</v>
      </c>
      <c r="G1609" s="60">
        <v>14611</v>
      </c>
      <c r="H1609" s="27">
        <v>34700</v>
      </c>
    </row>
    <row r="1610" spans="3:8" x14ac:dyDescent="0.3">
      <c r="C1610" t="s">
        <v>20</v>
      </c>
      <c r="D1610" t="s">
        <v>36</v>
      </c>
      <c r="E1610">
        <v>7347</v>
      </c>
      <c r="F1610">
        <v>0</v>
      </c>
      <c r="G1610" s="60">
        <v>14611</v>
      </c>
      <c r="H1610" s="27">
        <v>34700</v>
      </c>
    </row>
    <row r="1611" spans="3:8" x14ac:dyDescent="0.3">
      <c r="C1611" t="s">
        <v>18</v>
      </c>
      <c r="D1611" t="s">
        <v>36</v>
      </c>
      <c r="E1611">
        <v>39583.599999999999</v>
      </c>
      <c r="F1611">
        <v>0</v>
      </c>
      <c r="G1611" s="60">
        <v>14611</v>
      </c>
      <c r="H1611" s="27">
        <v>34700</v>
      </c>
    </row>
    <row r="1612" spans="3:8" x14ac:dyDescent="0.3">
      <c r="C1612" t="s">
        <v>18</v>
      </c>
      <c r="D1612" t="s">
        <v>36</v>
      </c>
      <c r="E1612">
        <v>6672</v>
      </c>
      <c r="F1612">
        <v>0</v>
      </c>
      <c r="G1612" s="60">
        <v>14611</v>
      </c>
      <c r="H1612" s="27">
        <v>34700</v>
      </c>
    </row>
    <row r="1613" spans="3:8" x14ac:dyDescent="0.3">
      <c r="C1613" t="s">
        <v>18</v>
      </c>
      <c r="D1613" t="s">
        <v>36</v>
      </c>
      <c r="E1613">
        <v>17775</v>
      </c>
      <c r="F1613">
        <v>0</v>
      </c>
      <c r="G1613" s="60">
        <v>14611</v>
      </c>
      <c r="H1613" s="27">
        <v>34700</v>
      </c>
    </row>
    <row r="1614" spans="3:8" x14ac:dyDescent="0.3">
      <c r="C1614" t="s">
        <v>18</v>
      </c>
      <c r="D1614" t="s">
        <v>36</v>
      </c>
      <c r="E1614">
        <v>22476</v>
      </c>
      <c r="F1614">
        <v>0</v>
      </c>
      <c r="G1614" s="60">
        <v>14611</v>
      </c>
      <c r="H1614" s="27">
        <v>34700</v>
      </c>
    </row>
    <row r="1615" spans="3:8" x14ac:dyDescent="0.3">
      <c r="C1615" t="s">
        <v>18</v>
      </c>
      <c r="D1615" t="s">
        <v>36</v>
      </c>
      <c r="E1615">
        <v>184949</v>
      </c>
      <c r="F1615">
        <v>0</v>
      </c>
      <c r="G1615" s="60">
        <v>14611</v>
      </c>
      <c r="H1615" s="27">
        <v>34700</v>
      </c>
    </row>
    <row r="1616" spans="3:8" x14ac:dyDescent="0.3">
      <c r="C1616" t="s">
        <v>20</v>
      </c>
      <c r="D1616" t="s">
        <v>36</v>
      </c>
      <c r="E1616">
        <v>7866</v>
      </c>
      <c r="F1616">
        <v>0</v>
      </c>
      <c r="G1616" s="60">
        <v>14611</v>
      </c>
      <c r="H1616" s="27">
        <v>34700</v>
      </c>
    </row>
    <row r="1617" spans="3:8" x14ac:dyDescent="0.3">
      <c r="C1617" t="s">
        <v>18</v>
      </c>
      <c r="D1617" t="s">
        <v>36</v>
      </c>
      <c r="E1617">
        <v>2628</v>
      </c>
      <c r="F1617">
        <v>0</v>
      </c>
      <c r="G1617" s="60">
        <v>14611</v>
      </c>
      <c r="H1617" s="27">
        <v>34700</v>
      </c>
    </row>
    <row r="1618" spans="3:8" x14ac:dyDescent="0.3">
      <c r="C1618" t="s">
        <v>18</v>
      </c>
      <c r="D1618" t="s">
        <v>36</v>
      </c>
      <c r="E1618">
        <v>26430</v>
      </c>
      <c r="F1618">
        <v>0</v>
      </c>
      <c r="G1618" s="60">
        <v>14611</v>
      </c>
      <c r="H1618" s="27">
        <v>34700</v>
      </c>
    </row>
    <row r="1619" spans="3:8" x14ac:dyDescent="0.3">
      <c r="C1619" t="s">
        <v>20</v>
      </c>
      <c r="D1619" t="s">
        <v>36</v>
      </c>
      <c r="E1619">
        <v>7476</v>
      </c>
      <c r="F1619">
        <v>0</v>
      </c>
      <c r="G1619" s="60">
        <v>14611</v>
      </c>
      <c r="H1619" s="27">
        <v>34700</v>
      </c>
    </row>
    <row r="1620" spans="3:8" x14ac:dyDescent="0.3">
      <c r="C1620" t="s">
        <v>18</v>
      </c>
      <c r="D1620" t="s">
        <v>36</v>
      </c>
      <c r="E1620">
        <v>17229</v>
      </c>
      <c r="F1620">
        <v>0</v>
      </c>
      <c r="G1620" s="60">
        <v>14611</v>
      </c>
      <c r="H1620" s="27">
        <v>34700</v>
      </c>
    </row>
    <row r="1621" spans="3:8" x14ac:dyDescent="0.3">
      <c r="C1621" t="s">
        <v>20</v>
      </c>
      <c r="D1621" t="s">
        <v>36</v>
      </c>
      <c r="E1621">
        <v>40008</v>
      </c>
      <c r="F1621">
        <v>0</v>
      </c>
      <c r="G1621" s="60">
        <v>14611</v>
      </c>
      <c r="H1621" s="27">
        <v>34700</v>
      </c>
    </row>
    <row r="1622" spans="3:8" x14ac:dyDescent="0.3">
      <c r="C1622" t="s">
        <v>18</v>
      </c>
      <c r="D1622" t="s">
        <v>36</v>
      </c>
      <c r="E1622">
        <v>137465</v>
      </c>
      <c r="F1622">
        <v>0</v>
      </c>
      <c r="G1622" s="60">
        <v>14611</v>
      </c>
      <c r="H1622" s="27">
        <v>34700</v>
      </c>
    </row>
    <row r="1623" spans="3:8" x14ac:dyDescent="0.3">
      <c r="C1623" t="s">
        <v>20</v>
      </c>
      <c r="D1623" t="s">
        <v>36</v>
      </c>
      <c r="E1623">
        <v>6689</v>
      </c>
      <c r="F1623">
        <v>0</v>
      </c>
      <c r="G1623" s="60">
        <v>14611</v>
      </c>
      <c r="H1623" s="27">
        <v>34700</v>
      </c>
    </row>
    <row r="1624" spans="3:8" x14ac:dyDescent="0.3">
      <c r="C1624" t="s">
        <v>18</v>
      </c>
      <c r="D1624" t="s">
        <v>36</v>
      </c>
      <c r="E1624">
        <v>3435.25</v>
      </c>
      <c r="F1624">
        <v>0</v>
      </c>
      <c r="G1624" s="60">
        <v>14611</v>
      </c>
      <c r="H1624" s="27">
        <v>34700</v>
      </c>
    </row>
    <row r="1625" spans="3:8" x14ac:dyDescent="0.3">
      <c r="C1625" t="s">
        <v>18</v>
      </c>
      <c r="D1625" t="s">
        <v>36</v>
      </c>
      <c r="E1625">
        <v>8232</v>
      </c>
      <c r="F1625">
        <v>0</v>
      </c>
      <c r="G1625" s="60">
        <v>14611</v>
      </c>
      <c r="H1625" s="27">
        <v>34700</v>
      </c>
    </row>
    <row r="1626" spans="3:8" x14ac:dyDescent="0.3">
      <c r="C1626" t="s">
        <v>18</v>
      </c>
      <c r="D1626" t="s">
        <v>36</v>
      </c>
      <c r="E1626">
        <v>6492</v>
      </c>
      <c r="F1626">
        <v>0</v>
      </c>
      <c r="G1626" s="60">
        <v>14611</v>
      </c>
      <c r="H1626" s="27">
        <v>34700</v>
      </c>
    </row>
    <row r="1627" spans="3:8" x14ac:dyDescent="0.3">
      <c r="C1627" t="s">
        <v>20</v>
      </c>
      <c r="D1627" t="s">
        <v>36</v>
      </c>
      <c r="E1627">
        <v>14844</v>
      </c>
      <c r="F1627">
        <v>0</v>
      </c>
      <c r="G1627" s="60">
        <v>14611</v>
      </c>
      <c r="H1627" s="27">
        <v>34700</v>
      </c>
    </row>
    <row r="1628" spans="3:8" x14ac:dyDescent="0.3">
      <c r="C1628" t="s">
        <v>18</v>
      </c>
      <c r="D1628" t="s">
        <v>36</v>
      </c>
      <c r="E1628">
        <v>7252</v>
      </c>
      <c r="F1628">
        <v>0</v>
      </c>
      <c r="G1628" s="60">
        <v>14611</v>
      </c>
      <c r="H1628" s="27">
        <v>34700</v>
      </c>
    </row>
    <row r="1629" spans="3:8" x14ac:dyDescent="0.3">
      <c r="C1629" t="s">
        <v>20</v>
      </c>
      <c r="D1629" t="s">
        <v>36</v>
      </c>
      <c r="E1629">
        <v>9459</v>
      </c>
      <c r="F1629">
        <v>0</v>
      </c>
      <c r="G1629" s="60">
        <v>14611</v>
      </c>
      <c r="H1629" s="27">
        <v>34700</v>
      </c>
    </row>
    <row r="1630" spans="3:8" x14ac:dyDescent="0.3">
      <c r="C1630" t="s">
        <v>20</v>
      </c>
      <c r="D1630" t="s">
        <v>36</v>
      </c>
      <c r="E1630">
        <v>16332</v>
      </c>
      <c r="F1630">
        <v>0</v>
      </c>
      <c r="G1630" s="60">
        <v>14611</v>
      </c>
      <c r="H1630" s="27">
        <v>34700</v>
      </c>
    </row>
    <row r="1631" spans="3:8" x14ac:dyDescent="0.3">
      <c r="C1631" t="s">
        <v>20</v>
      </c>
      <c r="D1631" t="s">
        <v>36</v>
      </c>
      <c r="E1631">
        <v>35000</v>
      </c>
      <c r="F1631">
        <v>0</v>
      </c>
      <c r="G1631" s="60">
        <v>14611</v>
      </c>
      <c r="H1631" s="27">
        <v>34700</v>
      </c>
    </row>
    <row r="1632" spans="3:8" x14ac:dyDescent="0.3">
      <c r="C1632" t="s">
        <v>20</v>
      </c>
      <c r="D1632" t="s">
        <v>36</v>
      </c>
      <c r="E1632">
        <v>94095.55</v>
      </c>
      <c r="F1632">
        <v>0</v>
      </c>
      <c r="G1632" s="60">
        <v>5480</v>
      </c>
      <c r="H1632" s="27">
        <v>34700</v>
      </c>
    </row>
    <row r="1633" spans="3:8" x14ac:dyDescent="0.3">
      <c r="C1633" t="s">
        <v>20</v>
      </c>
      <c r="D1633" t="s">
        <v>36</v>
      </c>
      <c r="E1633">
        <v>9951.26</v>
      </c>
      <c r="F1633">
        <v>0</v>
      </c>
      <c r="G1633" s="60">
        <v>14611</v>
      </c>
      <c r="H1633" s="27">
        <v>34700</v>
      </c>
    </row>
    <row r="1634" spans="3:8" x14ac:dyDescent="0.3">
      <c r="C1634" t="s">
        <v>18</v>
      </c>
      <c r="D1634" t="s">
        <v>36</v>
      </c>
      <c r="E1634">
        <v>3696</v>
      </c>
      <c r="F1634">
        <v>0</v>
      </c>
      <c r="G1634" s="60">
        <v>14611</v>
      </c>
      <c r="H1634" s="27">
        <v>34700</v>
      </c>
    </row>
    <row r="1635" spans="3:8" x14ac:dyDescent="0.3">
      <c r="C1635" t="s">
        <v>20</v>
      </c>
      <c r="D1635" t="s">
        <v>36</v>
      </c>
      <c r="E1635">
        <v>4074</v>
      </c>
      <c r="F1635">
        <v>0</v>
      </c>
      <c r="G1635" s="60">
        <v>14611</v>
      </c>
      <c r="H1635" s="27">
        <v>34700</v>
      </c>
    </row>
    <row r="1636" spans="3:8" x14ac:dyDescent="0.3">
      <c r="C1636" t="s">
        <v>18</v>
      </c>
      <c r="D1636" t="s">
        <v>36</v>
      </c>
      <c r="E1636">
        <v>7164</v>
      </c>
      <c r="F1636">
        <v>0</v>
      </c>
      <c r="G1636" s="60">
        <v>14611</v>
      </c>
      <c r="H1636" s="27">
        <v>34700</v>
      </c>
    </row>
    <row r="1637" spans="3:8" x14ac:dyDescent="0.3">
      <c r="C1637" t="s">
        <v>18</v>
      </c>
      <c r="D1637" t="s">
        <v>36</v>
      </c>
      <c r="E1637">
        <v>3432</v>
      </c>
      <c r="F1637">
        <v>0</v>
      </c>
      <c r="G1637" s="60">
        <v>14611</v>
      </c>
      <c r="H1637" s="27">
        <v>34700</v>
      </c>
    </row>
    <row r="1638" spans="3:8" x14ac:dyDescent="0.3">
      <c r="C1638" t="s">
        <v>18</v>
      </c>
      <c r="D1638" t="s">
        <v>36</v>
      </c>
      <c r="E1638">
        <v>145212</v>
      </c>
      <c r="F1638">
        <v>0</v>
      </c>
      <c r="G1638" s="60">
        <v>14611</v>
      </c>
      <c r="H1638" s="27">
        <v>34700</v>
      </c>
    </row>
    <row r="1639" spans="3:8" x14ac:dyDescent="0.3">
      <c r="C1639" t="s">
        <v>20</v>
      </c>
      <c r="D1639" t="s">
        <v>36</v>
      </c>
      <c r="E1639">
        <v>5202</v>
      </c>
      <c r="F1639">
        <v>0</v>
      </c>
      <c r="G1639" s="60">
        <v>14611</v>
      </c>
      <c r="H1639" s="27">
        <v>34700</v>
      </c>
    </row>
    <row r="1640" spans="3:8" x14ac:dyDescent="0.3">
      <c r="C1640" t="s">
        <v>18</v>
      </c>
      <c r="D1640" t="s">
        <v>36</v>
      </c>
      <c r="E1640">
        <v>1998</v>
      </c>
      <c r="F1640">
        <v>0</v>
      </c>
      <c r="G1640" s="60">
        <v>14611</v>
      </c>
      <c r="H1640" s="27">
        <v>34700</v>
      </c>
    </row>
    <row r="1641" spans="3:8" x14ac:dyDescent="0.3">
      <c r="C1641" t="s">
        <v>18</v>
      </c>
      <c r="D1641" t="s">
        <v>36</v>
      </c>
      <c r="E1641">
        <v>110580</v>
      </c>
      <c r="F1641">
        <v>0</v>
      </c>
      <c r="G1641" s="60">
        <v>14611</v>
      </c>
      <c r="H1641" s="27">
        <v>34700</v>
      </c>
    </row>
    <row r="1642" spans="3:8" x14ac:dyDescent="0.3">
      <c r="C1642" t="s">
        <v>18</v>
      </c>
      <c r="D1642" t="s">
        <v>36</v>
      </c>
      <c r="E1642">
        <v>464868</v>
      </c>
      <c r="F1642">
        <v>0</v>
      </c>
      <c r="G1642" s="60">
        <v>14611</v>
      </c>
      <c r="H1642" s="27">
        <v>34700</v>
      </c>
    </row>
    <row r="1643" spans="3:8" x14ac:dyDescent="0.3">
      <c r="C1643" t="s">
        <v>20</v>
      </c>
      <c r="D1643" t="s">
        <v>36</v>
      </c>
      <c r="E1643">
        <v>9600</v>
      </c>
      <c r="F1643">
        <v>0</v>
      </c>
      <c r="G1643" s="60">
        <v>14611</v>
      </c>
      <c r="H1643" s="27">
        <v>34700</v>
      </c>
    </row>
    <row r="1644" spans="3:8" x14ac:dyDescent="0.3">
      <c r="C1644" t="s">
        <v>18</v>
      </c>
      <c r="D1644" t="s">
        <v>36</v>
      </c>
      <c r="E1644">
        <v>3732</v>
      </c>
      <c r="F1644">
        <v>0</v>
      </c>
      <c r="G1644" s="60">
        <v>14611</v>
      </c>
      <c r="H1644" s="27">
        <v>34700</v>
      </c>
    </row>
    <row r="1645" spans="3:8" x14ac:dyDescent="0.3">
      <c r="C1645" t="s">
        <v>18</v>
      </c>
      <c r="D1645" t="s">
        <v>36</v>
      </c>
      <c r="E1645">
        <v>10398</v>
      </c>
      <c r="F1645">
        <v>0</v>
      </c>
      <c r="G1645" s="60">
        <v>14611</v>
      </c>
      <c r="H1645" s="27">
        <v>34700</v>
      </c>
    </row>
    <row r="1646" spans="3:8" x14ac:dyDescent="0.3">
      <c r="C1646" t="s">
        <v>18</v>
      </c>
      <c r="D1646" t="s">
        <v>36</v>
      </c>
      <c r="E1646">
        <v>15588</v>
      </c>
      <c r="F1646">
        <v>0</v>
      </c>
      <c r="G1646" s="60">
        <v>14611</v>
      </c>
      <c r="H1646" s="27">
        <v>34700</v>
      </c>
    </row>
    <row r="1647" spans="3:8" x14ac:dyDescent="0.3">
      <c r="C1647" t="s">
        <v>18</v>
      </c>
      <c r="D1647" t="s">
        <v>36</v>
      </c>
      <c r="E1647">
        <v>52956.85</v>
      </c>
      <c r="F1647">
        <v>0</v>
      </c>
      <c r="G1647" s="60">
        <v>14611</v>
      </c>
      <c r="H1647" s="27">
        <v>34700</v>
      </c>
    </row>
    <row r="1648" spans="3:8" x14ac:dyDescent="0.3">
      <c r="C1648" t="s">
        <v>18</v>
      </c>
      <c r="D1648" t="s">
        <v>36</v>
      </c>
      <c r="E1648">
        <v>36265.75</v>
      </c>
      <c r="F1648">
        <v>0</v>
      </c>
      <c r="G1648" s="60">
        <v>14611</v>
      </c>
      <c r="H1648" s="27">
        <v>34700</v>
      </c>
    </row>
    <row r="1649" spans="3:8" x14ac:dyDescent="0.3">
      <c r="C1649" t="s">
        <v>18</v>
      </c>
      <c r="D1649" t="s">
        <v>36</v>
      </c>
      <c r="E1649">
        <v>16327</v>
      </c>
      <c r="F1649">
        <v>0</v>
      </c>
      <c r="G1649" s="60">
        <v>14611</v>
      </c>
      <c r="H1649" s="27">
        <v>34700</v>
      </c>
    </row>
    <row r="1650" spans="3:8" x14ac:dyDescent="0.3">
      <c r="C1650" t="s">
        <v>18</v>
      </c>
      <c r="D1650" t="s">
        <v>36</v>
      </c>
      <c r="E1650">
        <v>85926.5</v>
      </c>
      <c r="F1650">
        <v>0</v>
      </c>
      <c r="G1650" s="60">
        <v>14611</v>
      </c>
      <c r="H1650" s="27">
        <v>34700</v>
      </c>
    </row>
    <row r="1651" spans="3:8" x14ac:dyDescent="0.3">
      <c r="C1651" t="s">
        <v>18</v>
      </c>
      <c r="D1651" t="s">
        <v>36</v>
      </c>
      <c r="E1651">
        <v>40684.35</v>
      </c>
      <c r="F1651">
        <v>0</v>
      </c>
      <c r="G1651" s="60">
        <v>14611</v>
      </c>
      <c r="H1651" s="27">
        <v>34700</v>
      </c>
    </row>
    <row r="1652" spans="3:8" x14ac:dyDescent="0.3">
      <c r="C1652" t="s">
        <v>18</v>
      </c>
      <c r="D1652" t="s">
        <v>36</v>
      </c>
      <c r="E1652">
        <v>13904</v>
      </c>
      <c r="F1652">
        <v>0</v>
      </c>
      <c r="G1652" s="60">
        <v>14611</v>
      </c>
      <c r="H1652" s="27">
        <v>34700</v>
      </c>
    </row>
    <row r="1653" spans="3:8" x14ac:dyDescent="0.3">
      <c r="C1653" t="s">
        <v>18</v>
      </c>
      <c r="D1653" t="s">
        <v>36</v>
      </c>
      <c r="E1653">
        <v>46004.2</v>
      </c>
      <c r="F1653">
        <v>0</v>
      </c>
      <c r="G1653" s="60">
        <v>14611</v>
      </c>
      <c r="H1653" s="27">
        <v>34700</v>
      </c>
    </row>
    <row r="1654" spans="3:8" x14ac:dyDescent="0.3">
      <c r="C1654" t="s">
        <v>18</v>
      </c>
      <c r="D1654" t="s">
        <v>36</v>
      </c>
      <c r="E1654">
        <v>58259</v>
      </c>
      <c r="F1654">
        <v>0</v>
      </c>
      <c r="G1654" s="60">
        <v>14611</v>
      </c>
      <c r="H1654" s="27">
        <v>34700</v>
      </c>
    </row>
    <row r="1655" spans="3:8" x14ac:dyDescent="0.3">
      <c r="C1655" t="s">
        <v>18</v>
      </c>
      <c r="D1655" t="s">
        <v>36</v>
      </c>
      <c r="E1655">
        <v>145222.9</v>
      </c>
      <c r="F1655">
        <v>0</v>
      </c>
      <c r="G1655" s="60">
        <v>14611</v>
      </c>
      <c r="H1655" s="27">
        <v>34700</v>
      </c>
    </row>
    <row r="1656" spans="3:8" x14ac:dyDescent="0.3">
      <c r="C1656" t="s">
        <v>18</v>
      </c>
      <c r="D1656" t="s">
        <v>36</v>
      </c>
      <c r="E1656">
        <v>4694.6499999999996</v>
      </c>
      <c r="F1656">
        <v>0</v>
      </c>
      <c r="G1656" s="60">
        <v>14611</v>
      </c>
      <c r="H1656" s="27">
        <v>34700</v>
      </c>
    </row>
    <row r="1657" spans="3:8" x14ac:dyDescent="0.3">
      <c r="C1657" t="s">
        <v>18</v>
      </c>
      <c r="D1657" t="s">
        <v>36</v>
      </c>
      <c r="E1657">
        <v>28083.15</v>
      </c>
      <c r="F1657">
        <v>0</v>
      </c>
      <c r="G1657" s="60">
        <v>14611</v>
      </c>
      <c r="H1657" s="27">
        <v>34700</v>
      </c>
    </row>
    <row r="1658" spans="3:8" x14ac:dyDescent="0.3">
      <c r="C1658" t="s">
        <v>18</v>
      </c>
      <c r="D1658" t="s">
        <v>36</v>
      </c>
      <c r="E1658">
        <v>23949.85</v>
      </c>
      <c r="F1658">
        <v>0</v>
      </c>
      <c r="G1658" s="60">
        <v>14611</v>
      </c>
      <c r="H1658" s="27">
        <v>34700</v>
      </c>
    </row>
    <row r="1659" spans="3:8" x14ac:dyDescent="0.3">
      <c r="C1659" t="s">
        <v>18</v>
      </c>
      <c r="D1659" t="s">
        <v>36</v>
      </c>
      <c r="E1659">
        <v>17828.3</v>
      </c>
      <c r="F1659">
        <v>0</v>
      </c>
      <c r="G1659" s="60">
        <v>14611</v>
      </c>
      <c r="H1659" s="27">
        <v>34700</v>
      </c>
    </row>
    <row r="1660" spans="3:8" x14ac:dyDescent="0.3">
      <c r="C1660" t="s">
        <v>18</v>
      </c>
      <c r="D1660" t="s">
        <v>36</v>
      </c>
      <c r="E1660">
        <v>6789.25</v>
      </c>
      <c r="F1660">
        <v>0</v>
      </c>
      <c r="G1660" s="60">
        <v>14611</v>
      </c>
      <c r="H1660" s="27">
        <v>34700</v>
      </c>
    </row>
    <row r="1661" spans="3:8" x14ac:dyDescent="0.3">
      <c r="C1661" t="s">
        <v>18</v>
      </c>
      <c r="D1661" t="s">
        <v>36</v>
      </c>
      <c r="E1661">
        <v>7782.1</v>
      </c>
      <c r="F1661">
        <v>0</v>
      </c>
      <c r="G1661" s="60">
        <v>14611</v>
      </c>
      <c r="H1661" s="27">
        <v>34700</v>
      </c>
    </row>
    <row r="1662" spans="3:8" x14ac:dyDescent="0.3">
      <c r="C1662" t="s">
        <v>18</v>
      </c>
      <c r="D1662" t="s">
        <v>36</v>
      </c>
      <c r="E1662">
        <v>49701.55</v>
      </c>
      <c r="F1662">
        <v>0</v>
      </c>
      <c r="G1662" s="60">
        <v>13725</v>
      </c>
      <c r="H1662" s="27">
        <v>34700</v>
      </c>
    </row>
    <row r="1663" spans="3:8" x14ac:dyDescent="0.3">
      <c r="C1663" t="s">
        <v>18</v>
      </c>
      <c r="D1663" t="s">
        <v>36</v>
      </c>
      <c r="E1663">
        <v>4047.8</v>
      </c>
      <c r="F1663">
        <v>0</v>
      </c>
      <c r="G1663" s="60">
        <v>14611</v>
      </c>
      <c r="H1663" s="27">
        <v>34700</v>
      </c>
    </row>
    <row r="1664" spans="3:8" x14ac:dyDescent="0.3">
      <c r="C1664" t="s">
        <v>20</v>
      </c>
      <c r="D1664" t="s">
        <v>36</v>
      </c>
      <c r="E1664">
        <v>5504.1</v>
      </c>
      <c r="F1664">
        <v>0</v>
      </c>
      <c r="G1664" s="60">
        <v>14611</v>
      </c>
      <c r="H1664" s="27">
        <v>34700</v>
      </c>
    </row>
    <row r="1665" spans="3:8" x14ac:dyDescent="0.3">
      <c r="C1665" t="s">
        <v>18</v>
      </c>
      <c r="D1665" t="s">
        <v>36</v>
      </c>
      <c r="E1665">
        <v>12717</v>
      </c>
      <c r="F1665">
        <v>0</v>
      </c>
      <c r="G1665" s="60">
        <v>14611</v>
      </c>
      <c r="H1665" s="27">
        <v>34700</v>
      </c>
    </row>
    <row r="1666" spans="3:8" x14ac:dyDescent="0.3">
      <c r="C1666" t="s">
        <v>18</v>
      </c>
      <c r="D1666" t="s">
        <v>36</v>
      </c>
      <c r="E1666">
        <v>37188</v>
      </c>
      <c r="F1666">
        <v>0</v>
      </c>
      <c r="G1666" s="60">
        <v>14611</v>
      </c>
      <c r="H1666" s="27">
        <v>34700</v>
      </c>
    </row>
    <row r="1667" spans="3:8" x14ac:dyDescent="0.3">
      <c r="C1667" t="s">
        <v>20</v>
      </c>
      <c r="D1667" t="s">
        <v>36</v>
      </c>
      <c r="E1667">
        <v>2341</v>
      </c>
      <c r="F1667">
        <v>0</v>
      </c>
      <c r="G1667" s="60">
        <v>14611</v>
      </c>
      <c r="H1667" s="27">
        <v>34700</v>
      </c>
    </row>
    <row r="1668" spans="3:8" x14ac:dyDescent="0.3">
      <c r="C1668" t="s">
        <v>18</v>
      </c>
      <c r="D1668" t="s">
        <v>36</v>
      </c>
      <c r="E1668">
        <v>2464</v>
      </c>
      <c r="F1668">
        <v>0</v>
      </c>
      <c r="G1668" s="60">
        <v>14611</v>
      </c>
      <c r="H1668" s="27">
        <v>34700</v>
      </c>
    </row>
    <row r="1669" spans="3:8" x14ac:dyDescent="0.3">
      <c r="C1669" t="s">
        <v>20</v>
      </c>
      <c r="D1669" t="s">
        <v>36</v>
      </c>
      <c r="E1669">
        <v>3476</v>
      </c>
      <c r="F1669">
        <v>0</v>
      </c>
      <c r="G1669" s="60">
        <v>14611</v>
      </c>
      <c r="H1669" s="27">
        <v>34700</v>
      </c>
    </row>
    <row r="1670" spans="3:8" x14ac:dyDescent="0.3">
      <c r="C1670" t="s">
        <v>20</v>
      </c>
      <c r="D1670" t="s">
        <v>36</v>
      </c>
      <c r="E1670">
        <v>6520</v>
      </c>
      <c r="F1670">
        <v>0</v>
      </c>
      <c r="G1670" s="60">
        <v>14611</v>
      </c>
      <c r="H1670" s="27">
        <v>34700</v>
      </c>
    </row>
    <row r="1671" spans="3:8" x14ac:dyDescent="0.3">
      <c r="C1671" t="s">
        <v>20</v>
      </c>
      <c r="D1671" t="s">
        <v>36</v>
      </c>
      <c r="E1671">
        <v>2502</v>
      </c>
      <c r="F1671">
        <v>0</v>
      </c>
      <c r="G1671" s="60">
        <v>14611</v>
      </c>
      <c r="H1671" s="27">
        <v>34700</v>
      </c>
    </row>
    <row r="1672" spans="3:8" x14ac:dyDescent="0.3">
      <c r="C1672" t="s">
        <v>18</v>
      </c>
      <c r="D1672" t="s">
        <v>36</v>
      </c>
      <c r="E1672">
        <v>10574</v>
      </c>
      <c r="F1672">
        <v>0</v>
      </c>
      <c r="G1672" s="60">
        <v>14263</v>
      </c>
      <c r="H1672" s="27">
        <v>34700</v>
      </c>
    </row>
    <row r="1673" spans="3:8" x14ac:dyDescent="0.3">
      <c r="C1673" t="s">
        <v>18</v>
      </c>
      <c r="D1673" t="s">
        <v>36</v>
      </c>
      <c r="E1673">
        <v>1839</v>
      </c>
      <c r="F1673">
        <v>0</v>
      </c>
      <c r="G1673" s="60">
        <v>14611</v>
      </c>
      <c r="H1673" s="27">
        <v>34700</v>
      </c>
    </row>
    <row r="1674" spans="3:8" x14ac:dyDescent="0.3">
      <c r="C1674" t="s">
        <v>18</v>
      </c>
      <c r="D1674" t="s">
        <v>36</v>
      </c>
      <c r="E1674">
        <v>1711</v>
      </c>
      <c r="F1674">
        <v>0</v>
      </c>
      <c r="G1674" s="60">
        <v>14611</v>
      </c>
      <c r="H1674" s="27">
        <v>34700</v>
      </c>
    </row>
    <row r="1675" spans="3:8" x14ac:dyDescent="0.3">
      <c r="C1675" t="s">
        <v>20</v>
      </c>
      <c r="D1675" t="s">
        <v>36</v>
      </c>
      <c r="E1675">
        <v>6136</v>
      </c>
      <c r="F1675">
        <v>0</v>
      </c>
      <c r="G1675" s="60">
        <v>14611</v>
      </c>
      <c r="H1675" s="27">
        <v>34700</v>
      </c>
    </row>
    <row r="1676" spans="3:8" x14ac:dyDescent="0.3">
      <c r="C1676" t="s">
        <v>18</v>
      </c>
      <c r="D1676" t="s">
        <v>36</v>
      </c>
      <c r="E1676">
        <v>8500</v>
      </c>
      <c r="F1676">
        <v>0</v>
      </c>
      <c r="G1676" s="60">
        <v>14611</v>
      </c>
      <c r="H1676" s="27">
        <v>34703</v>
      </c>
    </row>
    <row r="1677" spans="3:8" x14ac:dyDescent="0.3">
      <c r="C1677" t="s">
        <v>18</v>
      </c>
      <c r="D1677" t="s">
        <v>36</v>
      </c>
      <c r="E1677">
        <v>10763.05</v>
      </c>
      <c r="F1677">
        <v>0</v>
      </c>
      <c r="G1677" s="60">
        <v>14611</v>
      </c>
      <c r="H1677" s="27">
        <v>34790</v>
      </c>
    </row>
    <row r="1678" spans="3:8" x14ac:dyDescent="0.3">
      <c r="C1678" t="s">
        <v>18</v>
      </c>
      <c r="D1678" t="s">
        <v>36</v>
      </c>
      <c r="E1678">
        <v>302</v>
      </c>
      <c r="F1678">
        <v>0</v>
      </c>
      <c r="G1678" s="60">
        <v>14611</v>
      </c>
      <c r="H1678" s="27">
        <v>34820</v>
      </c>
    </row>
    <row r="1679" spans="3:8" x14ac:dyDescent="0.3">
      <c r="C1679" t="s">
        <v>18</v>
      </c>
      <c r="D1679" t="s">
        <v>37</v>
      </c>
      <c r="E1679">
        <v>12698.9</v>
      </c>
      <c r="F1679">
        <v>0</v>
      </c>
      <c r="G1679" s="60">
        <v>14611</v>
      </c>
      <c r="H1679" s="27">
        <v>34881</v>
      </c>
    </row>
    <row r="1680" spans="3:8" x14ac:dyDescent="0.3">
      <c r="C1680" t="s">
        <v>18</v>
      </c>
      <c r="D1680" t="s">
        <v>36</v>
      </c>
      <c r="E1680">
        <v>8043.3</v>
      </c>
      <c r="F1680">
        <v>0</v>
      </c>
      <c r="G1680" s="60">
        <v>14611</v>
      </c>
      <c r="H1680" s="27">
        <v>34881</v>
      </c>
    </row>
    <row r="1681" spans="3:8" x14ac:dyDescent="0.3">
      <c r="C1681" t="s">
        <v>18</v>
      </c>
      <c r="D1681" t="s">
        <v>36</v>
      </c>
      <c r="E1681">
        <v>17788</v>
      </c>
      <c r="F1681">
        <v>0</v>
      </c>
      <c r="G1681" s="60">
        <v>14611</v>
      </c>
      <c r="H1681" s="27">
        <v>34881</v>
      </c>
    </row>
    <row r="1682" spans="3:8" x14ac:dyDescent="0.3">
      <c r="C1682" t="s">
        <v>18</v>
      </c>
      <c r="D1682" t="s">
        <v>36</v>
      </c>
      <c r="E1682">
        <v>5829.4</v>
      </c>
      <c r="F1682">
        <v>0</v>
      </c>
      <c r="G1682" s="60">
        <v>14611</v>
      </c>
      <c r="H1682" s="27">
        <v>34881</v>
      </c>
    </row>
    <row r="1683" spans="3:8" x14ac:dyDescent="0.3">
      <c r="C1683" t="s">
        <v>20</v>
      </c>
      <c r="D1683" t="s">
        <v>36</v>
      </c>
      <c r="E1683">
        <v>4284</v>
      </c>
      <c r="F1683">
        <v>0</v>
      </c>
      <c r="G1683" s="60">
        <v>14611</v>
      </c>
      <c r="H1683" s="27">
        <v>34912</v>
      </c>
    </row>
    <row r="1684" spans="3:8" x14ac:dyDescent="0.3">
      <c r="C1684" t="s">
        <v>20</v>
      </c>
      <c r="D1684" t="s">
        <v>36</v>
      </c>
      <c r="E1684">
        <v>2529</v>
      </c>
      <c r="F1684">
        <v>421677</v>
      </c>
      <c r="G1684" s="60">
        <v>14611</v>
      </c>
      <c r="H1684" s="27">
        <v>34912</v>
      </c>
    </row>
    <row r="1685" spans="3:8" x14ac:dyDescent="0.3">
      <c r="C1685" t="s">
        <v>20</v>
      </c>
      <c r="D1685" t="s">
        <v>36</v>
      </c>
      <c r="E1685">
        <v>961</v>
      </c>
      <c r="F1685">
        <v>0</v>
      </c>
      <c r="G1685" s="60">
        <v>14611</v>
      </c>
      <c r="H1685" s="27">
        <v>34912</v>
      </c>
    </row>
    <row r="1686" spans="3:8" x14ac:dyDescent="0.3">
      <c r="C1686" t="s">
        <v>20</v>
      </c>
      <c r="D1686" t="s">
        <v>36</v>
      </c>
      <c r="E1686">
        <v>3312.5</v>
      </c>
      <c r="F1686">
        <v>0</v>
      </c>
      <c r="G1686" s="60">
        <v>14611</v>
      </c>
      <c r="H1686" s="27">
        <v>34912</v>
      </c>
    </row>
    <row r="1687" spans="3:8" x14ac:dyDescent="0.3">
      <c r="C1687" t="s">
        <v>18</v>
      </c>
      <c r="D1687" t="s">
        <v>36</v>
      </c>
      <c r="E1687">
        <v>4927</v>
      </c>
      <c r="F1687">
        <v>0</v>
      </c>
      <c r="G1687" s="60">
        <v>14611</v>
      </c>
      <c r="H1687" s="27">
        <v>34912</v>
      </c>
    </row>
    <row r="1688" spans="3:8" x14ac:dyDescent="0.3">
      <c r="C1688" t="s">
        <v>18</v>
      </c>
      <c r="D1688" t="s">
        <v>36</v>
      </c>
      <c r="E1688">
        <v>2457</v>
      </c>
      <c r="F1688">
        <v>0</v>
      </c>
      <c r="G1688" s="60">
        <v>14611</v>
      </c>
      <c r="H1688" s="27">
        <v>34912</v>
      </c>
    </row>
    <row r="1689" spans="3:8" x14ac:dyDescent="0.3">
      <c r="C1689" t="s">
        <v>20</v>
      </c>
      <c r="D1689" t="s">
        <v>36</v>
      </c>
      <c r="E1689">
        <v>2104</v>
      </c>
      <c r="F1689">
        <v>0</v>
      </c>
      <c r="G1689" s="60">
        <v>14611</v>
      </c>
      <c r="H1689" s="27">
        <v>34943</v>
      </c>
    </row>
    <row r="1690" spans="3:8" x14ac:dyDescent="0.3">
      <c r="C1690" t="s">
        <v>18</v>
      </c>
      <c r="D1690" t="s">
        <v>36</v>
      </c>
      <c r="E1690">
        <v>5974</v>
      </c>
      <c r="F1690">
        <v>0</v>
      </c>
      <c r="G1690" s="60">
        <v>14611</v>
      </c>
      <c r="H1690" s="27">
        <v>34943</v>
      </c>
    </row>
    <row r="1691" spans="3:8" x14ac:dyDescent="0.3">
      <c r="C1691" t="s">
        <v>20</v>
      </c>
      <c r="D1691" t="s">
        <v>36</v>
      </c>
      <c r="E1691">
        <v>6198</v>
      </c>
      <c r="F1691">
        <v>631429</v>
      </c>
      <c r="G1691" s="60">
        <v>14611</v>
      </c>
      <c r="H1691" s="27">
        <v>34943</v>
      </c>
    </row>
    <row r="1692" spans="3:8" x14ac:dyDescent="0.3">
      <c r="C1692" t="s">
        <v>20</v>
      </c>
      <c r="D1692" t="s">
        <v>36</v>
      </c>
      <c r="E1692">
        <v>2488</v>
      </c>
      <c r="F1692">
        <v>0</v>
      </c>
      <c r="G1692" s="60">
        <v>16254</v>
      </c>
      <c r="H1692" s="27">
        <v>34943</v>
      </c>
    </row>
    <row r="1693" spans="3:8" x14ac:dyDescent="0.3">
      <c r="C1693" t="s">
        <v>18</v>
      </c>
      <c r="D1693" t="s">
        <v>36</v>
      </c>
      <c r="E1693">
        <v>5504</v>
      </c>
      <c r="F1693">
        <v>0</v>
      </c>
      <c r="G1693" s="60">
        <v>13516</v>
      </c>
      <c r="H1693" s="27">
        <v>34943</v>
      </c>
    </row>
    <row r="1694" spans="3:8" x14ac:dyDescent="0.3">
      <c r="C1694" t="s">
        <v>18</v>
      </c>
      <c r="D1694" t="s">
        <v>36</v>
      </c>
      <c r="E1694">
        <v>21208</v>
      </c>
      <c r="F1694">
        <v>0</v>
      </c>
      <c r="G1694" s="60">
        <v>16529</v>
      </c>
      <c r="H1694" s="27">
        <v>34943</v>
      </c>
    </row>
    <row r="1695" spans="3:8" x14ac:dyDescent="0.3">
      <c r="C1695" t="s">
        <v>18</v>
      </c>
      <c r="D1695" t="s">
        <v>36</v>
      </c>
      <c r="E1695">
        <v>7451</v>
      </c>
      <c r="F1695">
        <v>0</v>
      </c>
      <c r="G1695" s="60">
        <v>15389</v>
      </c>
      <c r="H1695" s="27">
        <v>34943</v>
      </c>
    </row>
    <row r="1696" spans="3:8" x14ac:dyDescent="0.3">
      <c r="C1696" t="s">
        <v>18</v>
      </c>
      <c r="D1696" t="s">
        <v>36</v>
      </c>
      <c r="E1696">
        <v>24738.45</v>
      </c>
      <c r="F1696">
        <v>0</v>
      </c>
      <c r="G1696" s="60">
        <v>14611</v>
      </c>
      <c r="H1696" s="27">
        <v>34973</v>
      </c>
    </row>
    <row r="1697" spans="3:8" x14ac:dyDescent="0.3">
      <c r="C1697" t="s">
        <v>18</v>
      </c>
      <c r="D1697" t="s">
        <v>36</v>
      </c>
      <c r="E1697">
        <v>1349</v>
      </c>
      <c r="F1697">
        <v>0</v>
      </c>
      <c r="G1697" s="60">
        <v>14611</v>
      </c>
      <c r="H1697" s="27">
        <v>35065</v>
      </c>
    </row>
    <row r="1698" spans="3:8" x14ac:dyDescent="0.3">
      <c r="C1698" t="s">
        <v>18</v>
      </c>
      <c r="D1698" t="s">
        <v>36</v>
      </c>
      <c r="E1698">
        <v>65738</v>
      </c>
      <c r="F1698">
        <v>0</v>
      </c>
      <c r="G1698" s="60">
        <v>14611</v>
      </c>
      <c r="H1698" s="27">
        <v>35065</v>
      </c>
    </row>
    <row r="1699" spans="3:8" x14ac:dyDescent="0.3">
      <c r="C1699" t="s">
        <v>18</v>
      </c>
      <c r="D1699" t="s">
        <v>36</v>
      </c>
      <c r="E1699">
        <v>14725</v>
      </c>
      <c r="F1699">
        <v>0</v>
      </c>
      <c r="G1699" s="60">
        <v>14611</v>
      </c>
      <c r="H1699" s="27">
        <v>35065</v>
      </c>
    </row>
    <row r="1700" spans="3:8" x14ac:dyDescent="0.3">
      <c r="C1700" t="s">
        <v>20</v>
      </c>
      <c r="D1700" t="s">
        <v>36</v>
      </c>
      <c r="E1700">
        <v>111650.29</v>
      </c>
      <c r="F1700">
        <v>0</v>
      </c>
      <c r="G1700" s="60">
        <v>14611</v>
      </c>
      <c r="H1700" s="27">
        <v>35065</v>
      </c>
    </row>
    <row r="1701" spans="3:8" x14ac:dyDescent="0.3">
      <c r="C1701" t="s">
        <v>18</v>
      </c>
      <c r="D1701" t="s">
        <v>36</v>
      </c>
      <c r="E1701">
        <v>11274.01</v>
      </c>
      <c r="F1701">
        <v>0</v>
      </c>
      <c r="G1701" s="60">
        <v>14611</v>
      </c>
      <c r="H1701" s="27">
        <v>35065</v>
      </c>
    </row>
    <row r="1702" spans="3:8" x14ac:dyDescent="0.3">
      <c r="C1702" t="s">
        <v>18</v>
      </c>
      <c r="D1702" t="s">
        <v>36</v>
      </c>
      <c r="E1702">
        <v>11274.01</v>
      </c>
      <c r="F1702">
        <v>0</v>
      </c>
      <c r="G1702" s="60">
        <v>14611</v>
      </c>
      <c r="H1702" s="27">
        <v>35065</v>
      </c>
    </row>
    <row r="1703" spans="3:8" x14ac:dyDescent="0.3">
      <c r="C1703" t="s">
        <v>18</v>
      </c>
      <c r="D1703" t="s">
        <v>36</v>
      </c>
      <c r="E1703">
        <v>6822</v>
      </c>
      <c r="F1703">
        <v>0</v>
      </c>
      <c r="G1703" s="60">
        <v>14611</v>
      </c>
      <c r="H1703" s="27">
        <v>35125</v>
      </c>
    </row>
    <row r="1704" spans="3:8" x14ac:dyDescent="0.3">
      <c r="C1704" t="s">
        <v>18</v>
      </c>
      <c r="D1704" t="s">
        <v>36</v>
      </c>
      <c r="E1704">
        <v>18090</v>
      </c>
      <c r="F1704">
        <v>0</v>
      </c>
      <c r="G1704" s="60">
        <v>14611</v>
      </c>
      <c r="H1704" s="27">
        <v>35125</v>
      </c>
    </row>
    <row r="1705" spans="3:8" x14ac:dyDescent="0.3">
      <c r="C1705" t="s">
        <v>18</v>
      </c>
      <c r="D1705" t="s">
        <v>36</v>
      </c>
      <c r="E1705">
        <v>2213</v>
      </c>
      <c r="F1705">
        <v>0</v>
      </c>
      <c r="G1705" s="60">
        <v>14611</v>
      </c>
      <c r="H1705" s="27">
        <v>35125</v>
      </c>
    </row>
    <row r="1706" spans="3:8" x14ac:dyDescent="0.3">
      <c r="C1706" t="s">
        <v>18</v>
      </c>
      <c r="D1706" t="s">
        <v>36</v>
      </c>
      <c r="E1706">
        <v>16640</v>
      </c>
      <c r="F1706">
        <v>0</v>
      </c>
      <c r="G1706" s="60">
        <v>14611</v>
      </c>
      <c r="H1706" s="27">
        <v>35125</v>
      </c>
    </row>
    <row r="1707" spans="3:8" x14ac:dyDescent="0.3">
      <c r="C1707" t="s">
        <v>18</v>
      </c>
      <c r="D1707" t="s">
        <v>36</v>
      </c>
      <c r="E1707">
        <v>10978.35</v>
      </c>
      <c r="F1707">
        <v>0</v>
      </c>
      <c r="G1707" s="60">
        <v>14611</v>
      </c>
      <c r="H1707" s="27">
        <v>35125</v>
      </c>
    </row>
    <row r="1708" spans="3:8" x14ac:dyDescent="0.3">
      <c r="C1708" t="s">
        <v>18</v>
      </c>
      <c r="D1708" t="s">
        <v>36</v>
      </c>
      <c r="E1708">
        <v>4691</v>
      </c>
      <c r="F1708">
        <v>0</v>
      </c>
      <c r="G1708" s="60">
        <v>14611</v>
      </c>
      <c r="H1708" s="27">
        <v>35156</v>
      </c>
    </row>
    <row r="1709" spans="3:8" x14ac:dyDescent="0.3">
      <c r="C1709" t="s">
        <v>18</v>
      </c>
      <c r="D1709" t="s">
        <v>37</v>
      </c>
      <c r="E1709">
        <v>20592</v>
      </c>
      <c r="F1709">
        <v>0</v>
      </c>
      <c r="G1709" s="60">
        <v>14611</v>
      </c>
      <c r="H1709" s="27">
        <v>35156</v>
      </c>
    </row>
    <row r="1710" spans="3:8" x14ac:dyDescent="0.3">
      <c r="C1710" t="s">
        <v>18</v>
      </c>
      <c r="D1710" t="s">
        <v>36</v>
      </c>
      <c r="E1710">
        <v>8366.5499999999993</v>
      </c>
      <c r="F1710">
        <v>0</v>
      </c>
      <c r="G1710" s="60">
        <v>14611</v>
      </c>
      <c r="H1710" s="27">
        <v>35217</v>
      </c>
    </row>
    <row r="1711" spans="3:8" x14ac:dyDescent="0.3">
      <c r="C1711" t="s">
        <v>18</v>
      </c>
      <c r="D1711" t="s">
        <v>36</v>
      </c>
      <c r="E1711">
        <v>84096</v>
      </c>
      <c r="F1711">
        <v>0</v>
      </c>
      <c r="G1711" s="60">
        <v>14611</v>
      </c>
      <c r="H1711" s="27">
        <v>35217</v>
      </c>
    </row>
    <row r="1712" spans="3:8" x14ac:dyDescent="0.3">
      <c r="C1712" t="s">
        <v>18</v>
      </c>
      <c r="D1712" t="s">
        <v>36</v>
      </c>
      <c r="E1712">
        <v>4794</v>
      </c>
      <c r="F1712">
        <v>0</v>
      </c>
      <c r="G1712" s="60">
        <v>14611</v>
      </c>
      <c r="H1712" s="27">
        <v>35247</v>
      </c>
    </row>
    <row r="1713" spans="3:8" x14ac:dyDescent="0.3">
      <c r="C1713" t="s">
        <v>18</v>
      </c>
      <c r="D1713" t="s">
        <v>36</v>
      </c>
      <c r="E1713">
        <v>3473</v>
      </c>
      <c r="F1713">
        <v>0</v>
      </c>
      <c r="G1713" s="60">
        <v>14611</v>
      </c>
      <c r="H1713" s="27">
        <v>35278</v>
      </c>
    </row>
    <row r="1714" spans="3:8" x14ac:dyDescent="0.3">
      <c r="C1714" t="s">
        <v>20</v>
      </c>
      <c r="D1714" t="s">
        <v>36</v>
      </c>
      <c r="E1714">
        <v>2435</v>
      </c>
      <c r="F1714">
        <v>0</v>
      </c>
      <c r="G1714" s="60">
        <v>14611</v>
      </c>
      <c r="H1714" s="27">
        <v>35278</v>
      </c>
    </row>
    <row r="1715" spans="3:8" x14ac:dyDescent="0.3">
      <c r="C1715" t="s">
        <v>20</v>
      </c>
      <c r="D1715" t="s">
        <v>36</v>
      </c>
      <c r="E1715">
        <v>3131</v>
      </c>
      <c r="F1715">
        <v>0</v>
      </c>
      <c r="G1715" s="60">
        <v>14611</v>
      </c>
      <c r="H1715" s="27">
        <v>35278</v>
      </c>
    </row>
    <row r="1716" spans="3:8" x14ac:dyDescent="0.3">
      <c r="C1716" t="s">
        <v>18</v>
      </c>
      <c r="D1716" t="s">
        <v>36</v>
      </c>
      <c r="E1716">
        <v>3694.75</v>
      </c>
      <c r="F1716">
        <v>0</v>
      </c>
      <c r="G1716" s="60">
        <v>14611</v>
      </c>
      <c r="H1716" s="27">
        <v>35309</v>
      </c>
    </row>
    <row r="1717" spans="3:8" x14ac:dyDescent="0.3">
      <c r="C1717" t="s">
        <v>18</v>
      </c>
      <c r="D1717" t="s">
        <v>36</v>
      </c>
      <c r="E1717">
        <v>17480.25</v>
      </c>
      <c r="F1717">
        <v>0</v>
      </c>
      <c r="G1717" s="60">
        <v>14611</v>
      </c>
      <c r="H1717" s="27">
        <v>35339</v>
      </c>
    </row>
    <row r="1718" spans="3:8" x14ac:dyDescent="0.3">
      <c r="C1718" t="s">
        <v>20</v>
      </c>
      <c r="D1718" t="s">
        <v>36</v>
      </c>
      <c r="E1718">
        <v>2338</v>
      </c>
      <c r="F1718">
        <v>0</v>
      </c>
      <c r="G1718" s="60">
        <v>14611</v>
      </c>
      <c r="H1718" s="27">
        <v>35339</v>
      </c>
    </row>
    <row r="1719" spans="3:8" x14ac:dyDescent="0.3">
      <c r="C1719" t="s">
        <v>18</v>
      </c>
      <c r="D1719" t="s">
        <v>36</v>
      </c>
      <c r="E1719">
        <v>6072</v>
      </c>
      <c r="F1719">
        <v>0</v>
      </c>
      <c r="G1719" s="60">
        <v>14611</v>
      </c>
      <c r="H1719" s="27">
        <v>35339</v>
      </c>
    </row>
    <row r="1720" spans="3:8" x14ac:dyDescent="0.3">
      <c r="C1720" t="s">
        <v>20</v>
      </c>
      <c r="D1720" t="s">
        <v>36</v>
      </c>
      <c r="E1720">
        <v>9300</v>
      </c>
      <c r="F1720">
        <v>0</v>
      </c>
      <c r="G1720" s="60">
        <v>14611</v>
      </c>
      <c r="H1720" s="27">
        <v>35339</v>
      </c>
    </row>
    <row r="1721" spans="3:8" x14ac:dyDescent="0.3">
      <c r="C1721" t="s">
        <v>18</v>
      </c>
      <c r="D1721" t="s">
        <v>36</v>
      </c>
      <c r="E1721">
        <v>1368</v>
      </c>
      <c r="F1721">
        <v>0</v>
      </c>
      <c r="G1721" s="60">
        <v>14611</v>
      </c>
      <c r="H1721" s="27">
        <v>35370</v>
      </c>
    </row>
    <row r="1722" spans="3:8" x14ac:dyDescent="0.3">
      <c r="C1722" t="s">
        <v>18</v>
      </c>
      <c r="D1722" t="s">
        <v>36</v>
      </c>
      <c r="E1722">
        <v>1264</v>
      </c>
      <c r="F1722">
        <v>0</v>
      </c>
      <c r="G1722" s="60">
        <v>14611</v>
      </c>
      <c r="H1722" s="27">
        <v>35370</v>
      </c>
    </row>
    <row r="1723" spans="3:8" x14ac:dyDescent="0.3">
      <c r="C1723" t="s">
        <v>18</v>
      </c>
      <c r="D1723" t="s">
        <v>36</v>
      </c>
      <c r="E1723">
        <v>4860</v>
      </c>
      <c r="F1723">
        <v>0</v>
      </c>
      <c r="G1723" s="60">
        <v>14611</v>
      </c>
      <c r="H1723" s="27">
        <v>35400</v>
      </c>
    </row>
    <row r="1724" spans="3:8" x14ac:dyDescent="0.3">
      <c r="C1724" t="s">
        <v>20</v>
      </c>
      <c r="D1724" t="s">
        <v>36</v>
      </c>
      <c r="E1724">
        <v>1824</v>
      </c>
      <c r="F1724">
        <v>0</v>
      </c>
      <c r="G1724" s="60">
        <v>14611</v>
      </c>
      <c r="H1724" s="27">
        <v>35400</v>
      </c>
    </row>
    <row r="1725" spans="3:8" x14ac:dyDescent="0.3">
      <c r="C1725" t="s">
        <v>18</v>
      </c>
      <c r="D1725" t="s">
        <v>36</v>
      </c>
      <c r="E1725">
        <v>66311</v>
      </c>
      <c r="F1725">
        <v>0</v>
      </c>
      <c r="G1725" s="60">
        <v>14611</v>
      </c>
      <c r="H1725" s="27">
        <v>35462</v>
      </c>
    </row>
    <row r="1726" spans="3:8" x14ac:dyDescent="0.3">
      <c r="C1726" t="s">
        <v>18</v>
      </c>
      <c r="D1726" t="s">
        <v>36</v>
      </c>
      <c r="E1726">
        <v>1969</v>
      </c>
      <c r="F1726">
        <v>0</v>
      </c>
      <c r="G1726" s="60">
        <v>14611</v>
      </c>
      <c r="H1726" s="27">
        <v>35462</v>
      </c>
    </row>
    <row r="1727" spans="3:8" x14ac:dyDescent="0.3">
      <c r="C1727" t="s">
        <v>20</v>
      </c>
      <c r="D1727" t="s">
        <v>36</v>
      </c>
      <c r="E1727">
        <v>5881.75</v>
      </c>
      <c r="F1727">
        <v>0</v>
      </c>
      <c r="G1727" s="60">
        <v>14611</v>
      </c>
      <c r="H1727" s="27">
        <v>35490</v>
      </c>
    </row>
    <row r="1728" spans="3:8" x14ac:dyDescent="0.3">
      <c r="C1728" t="s">
        <v>20</v>
      </c>
      <c r="D1728" t="s">
        <v>36</v>
      </c>
      <c r="E1728">
        <v>2188</v>
      </c>
      <c r="F1728">
        <v>0</v>
      </c>
      <c r="G1728" s="60">
        <v>14611</v>
      </c>
      <c r="H1728" s="27">
        <v>35521</v>
      </c>
    </row>
    <row r="1729" spans="3:8" x14ac:dyDescent="0.3">
      <c r="C1729" t="s">
        <v>18</v>
      </c>
      <c r="D1729" t="s">
        <v>36</v>
      </c>
      <c r="E1729">
        <v>49938</v>
      </c>
      <c r="F1729">
        <v>0</v>
      </c>
      <c r="G1729" s="60">
        <v>14611</v>
      </c>
      <c r="H1729" s="27">
        <v>35551</v>
      </c>
    </row>
    <row r="1730" spans="3:8" x14ac:dyDescent="0.3">
      <c r="C1730" t="s">
        <v>18</v>
      </c>
      <c r="D1730" t="s">
        <v>36</v>
      </c>
      <c r="E1730">
        <v>1015</v>
      </c>
      <c r="F1730">
        <v>0</v>
      </c>
      <c r="G1730" s="60">
        <v>14611</v>
      </c>
      <c r="H1730" s="27">
        <v>35551</v>
      </c>
    </row>
    <row r="1731" spans="3:8" x14ac:dyDescent="0.3">
      <c r="C1731" t="s">
        <v>18</v>
      </c>
      <c r="D1731" t="s">
        <v>36</v>
      </c>
      <c r="E1731">
        <v>11814</v>
      </c>
      <c r="F1731">
        <v>0</v>
      </c>
      <c r="G1731" s="60">
        <v>14611</v>
      </c>
      <c r="H1731" s="27">
        <v>35551</v>
      </c>
    </row>
    <row r="1732" spans="3:8" x14ac:dyDescent="0.3">
      <c r="C1732" t="s">
        <v>18</v>
      </c>
      <c r="D1732" t="s">
        <v>36</v>
      </c>
      <c r="E1732">
        <v>9816</v>
      </c>
      <c r="F1732">
        <v>0</v>
      </c>
      <c r="G1732" s="60">
        <v>14611</v>
      </c>
      <c r="H1732" s="27">
        <v>35551</v>
      </c>
    </row>
    <row r="1733" spans="3:8" x14ac:dyDescent="0.3">
      <c r="C1733" t="s">
        <v>18</v>
      </c>
      <c r="D1733" t="s">
        <v>36</v>
      </c>
      <c r="E1733">
        <v>13219</v>
      </c>
      <c r="F1733">
        <v>0</v>
      </c>
      <c r="G1733" s="60">
        <v>14611</v>
      </c>
      <c r="H1733" s="27">
        <v>35551</v>
      </c>
    </row>
    <row r="1734" spans="3:8" x14ac:dyDescent="0.3">
      <c r="C1734" t="s">
        <v>18</v>
      </c>
      <c r="D1734" t="s">
        <v>36</v>
      </c>
      <c r="E1734">
        <v>2323</v>
      </c>
      <c r="F1734">
        <v>0</v>
      </c>
      <c r="G1734" s="60">
        <v>14611</v>
      </c>
      <c r="H1734" s="27">
        <v>35582</v>
      </c>
    </row>
    <row r="1735" spans="3:8" x14ac:dyDescent="0.3">
      <c r="C1735" t="s">
        <v>18</v>
      </c>
      <c r="D1735" t="s">
        <v>36</v>
      </c>
      <c r="E1735">
        <v>10517</v>
      </c>
      <c r="F1735">
        <v>0</v>
      </c>
      <c r="G1735" s="60">
        <v>14611</v>
      </c>
      <c r="H1735" s="27">
        <v>35582</v>
      </c>
    </row>
    <row r="1736" spans="3:8" x14ac:dyDescent="0.3">
      <c r="C1736" t="s">
        <v>18</v>
      </c>
      <c r="D1736" t="s">
        <v>36</v>
      </c>
      <c r="E1736">
        <v>190632</v>
      </c>
      <c r="F1736">
        <v>0</v>
      </c>
      <c r="G1736" s="60">
        <v>14611</v>
      </c>
      <c r="H1736" s="27">
        <v>35612</v>
      </c>
    </row>
    <row r="1737" spans="3:8" x14ac:dyDescent="0.3">
      <c r="C1737" t="s">
        <v>18</v>
      </c>
      <c r="D1737" t="s">
        <v>36</v>
      </c>
      <c r="E1737">
        <v>3775</v>
      </c>
      <c r="F1737">
        <v>0</v>
      </c>
      <c r="G1737" s="60">
        <v>15342</v>
      </c>
      <c r="H1737" s="27">
        <v>35612</v>
      </c>
    </row>
    <row r="1738" spans="3:8" x14ac:dyDescent="0.3">
      <c r="C1738" t="s">
        <v>20</v>
      </c>
      <c r="D1738" t="s">
        <v>36</v>
      </c>
      <c r="E1738">
        <v>1283</v>
      </c>
      <c r="F1738">
        <v>0</v>
      </c>
      <c r="G1738" s="60">
        <v>14611</v>
      </c>
      <c r="H1738" s="27">
        <v>35643</v>
      </c>
    </row>
    <row r="1739" spans="3:8" x14ac:dyDescent="0.3">
      <c r="C1739" t="s">
        <v>18</v>
      </c>
      <c r="D1739" t="s">
        <v>36</v>
      </c>
      <c r="E1739">
        <v>1963</v>
      </c>
      <c r="F1739">
        <v>0</v>
      </c>
      <c r="G1739" s="60">
        <v>14611</v>
      </c>
      <c r="H1739" s="27">
        <v>35643</v>
      </c>
    </row>
    <row r="1740" spans="3:8" x14ac:dyDescent="0.3">
      <c r="C1740" t="s">
        <v>18</v>
      </c>
      <c r="D1740" t="s">
        <v>36</v>
      </c>
      <c r="E1740">
        <v>9668</v>
      </c>
      <c r="F1740">
        <v>0</v>
      </c>
      <c r="G1740" s="60">
        <v>14611</v>
      </c>
      <c r="H1740" s="27">
        <v>35643</v>
      </c>
    </row>
    <row r="1741" spans="3:8" x14ac:dyDescent="0.3">
      <c r="C1741" t="s">
        <v>20</v>
      </c>
      <c r="D1741" t="s">
        <v>36</v>
      </c>
      <c r="E1741">
        <v>83229</v>
      </c>
      <c r="F1741">
        <v>0</v>
      </c>
      <c r="G1741" s="60">
        <v>14611</v>
      </c>
      <c r="H1741" s="27">
        <v>35643</v>
      </c>
    </row>
    <row r="1742" spans="3:8" x14ac:dyDescent="0.3">
      <c r="C1742" t="s">
        <v>18</v>
      </c>
      <c r="D1742" t="s">
        <v>36</v>
      </c>
      <c r="E1742">
        <v>4469</v>
      </c>
      <c r="F1742">
        <v>0</v>
      </c>
      <c r="G1742" s="60">
        <v>14611</v>
      </c>
      <c r="H1742" s="27">
        <v>35674</v>
      </c>
    </row>
    <row r="1743" spans="3:8" x14ac:dyDescent="0.3">
      <c r="C1743" t="s">
        <v>20</v>
      </c>
      <c r="D1743" t="s">
        <v>36</v>
      </c>
      <c r="E1743">
        <v>49636</v>
      </c>
      <c r="F1743">
        <v>1592560</v>
      </c>
      <c r="G1743" s="60">
        <v>14611</v>
      </c>
      <c r="H1743" s="27">
        <v>35674</v>
      </c>
    </row>
    <row r="1744" spans="3:8" x14ac:dyDescent="0.3">
      <c r="C1744" t="s">
        <v>18</v>
      </c>
      <c r="D1744" t="s">
        <v>36</v>
      </c>
      <c r="E1744">
        <v>4418</v>
      </c>
      <c r="F1744">
        <v>0</v>
      </c>
      <c r="G1744" s="60">
        <v>14611</v>
      </c>
      <c r="H1744" s="27">
        <v>35704</v>
      </c>
    </row>
    <row r="1745" spans="3:8" x14ac:dyDescent="0.3">
      <c r="C1745" t="s">
        <v>18</v>
      </c>
      <c r="D1745" t="s">
        <v>36</v>
      </c>
      <c r="E1745">
        <v>3887</v>
      </c>
      <c r="F1745">
        <v>0</v>
      </c>
      <c r="G1745" s="60">
        <v>14611</v>
      </c>
      <c r="H1745" s="27">
        <v>35735</v>
      </c>
    </row>
    <row r="1746" spans="3:8" x14ac:dyDescent="0.3">
      <c r="C1746" t="s">
        <v>18</v>
      </c>
      <c r="D1746" t="s">
        <v>36</v>
      </c>
      <c r="E1746">
        <v>1831</v>
      </c>
      <c r="F1746">
        <v>0</v>
      </c>
      <c r="G1746" s="60">
        <v>14611</v>
      </c>
      <c r="H1746" s="27">
        <v>35765</v>
      </c>
    </row>
    <row r="1747" spans="3:8" x14ac:dyDescent="0.3">
      <c r="C1747" t="s">
        <v>18</v>
      </c>
      <c r="D1747" t="s">
        <v>36</v>
      </c>
      <c r="E1747">
        <v>29613</v>
      </c>
      <c r="F1747">
        <v>0</v>
      </c>
      <c r="G1747" s="60">
        <v>14611</v>
      </c>
      <c r="H1747" s="27">
        <v>35796</v>
      </c>
    </row>
    <row r="1748" spans="3:8" x14ac:dyDescent="0.3">
      <c r="C1748" t="s">
        <v>18</v>
      </c>
      <c r="D1748" t="s">
        <v>36</v>
      </c>
      <c r="E1748">
        <v>3213</v>
      </c>
      <c r="F1748">
        <v>0</v>
      </c>
      <c r="G1748" s="60">
        <v>14611</v>
      </c>
      <c r="H1748" s="27">
        <v>35796</v>
      </c>
    </row>
    <row r="1749" spans="3:8" x14ac:dyDescent="0.3">
      <c r="C1749" t="s">
        <v>20</v>
      </c>
      <c r="D1749" t="s">
        <v>36</v>
      </c>
      <c r="E1749">
        <v>3504</v>
      </c>
      <c r="F1749">
        <v>356974</v>
      </c>
      <c r="G1749" s="60">
        <v>14611</v>
      </c>
      <c r="H1749" s="27">
        <v>35796</v>
      </c>
    </row>
    <row r="1750" spans="3:8" x14ac:dyDescent="0.3">
      <c r="C1750" t="s">
        <v>18</v>
      </c>
      <c r="D1750" t="s">
        <v>36</v>
      </c>
      <c r="E1750">
        <v>15684</v>
      </c>
      <c r="F1750">
        <v>0</v>
      </c>
      <c r="G1750" s="60">
        <v>14611</v>
      </c>
      <c r="H1750" s="27">
        <v>35796</v>
      </c>
    </row>
    <row r="1751" spans="3:8" x14ac:dyDescent="0.3">
      <c r="C1751" t="s">
        <v>18</v>
      </c>
      <c r="D1751" t="s">
        <v>36</v>
      </c>
      <c r="E1751">
        <v>3237</v>
      </c>
      <c r="F1751">
        <v>0</v>
      </c>
      <c r="G1751" s="60">
        <v>14611</v>
      </c>
      <c r="H1751" s="27">
        <v>35805</v>
      </c>
    </row>
    <row r="1752" spans="3:8" x14ac:dyDescent="0.3">
      <c r="C1752" t="s">
        <v>18</v>
      </c>
      <c r="D1752" t="s">
        <v>36</v>
      </c>
      <c r="E1752">
        <v>4039</v>
      </c>
      <c r="F1752">
        <v>0</v>
      </c>
      <c r="G1752" s="60">
        <v>14611</v>
      </c>
      <c r="H1752" s="27">
        <v>35855</v>
      </c>
    </row>
    <row r="1753" spans="3:8" x14ac:dyDescent="0.3">
      <c r="C1753" t="s">
        <v>20</v>
      </c>
      <c r="D1753" t="s">
        <v>36</v>
      </c>
      <c r="E1753">
        <v>2279</v>
      </c>
      <c r="F1753">
        <v>0</v>
      </c>
      <c r="G1753" s="60">
        <v>14611</v>
      </c>
      <c r="H1753" s="27">
        <v>35886</v>
      </c>
    </row>
    <row r="1754" spans="3:8" x14ac:dyDescent="0.3">
      <c r="C1754" t="s">
        <v>18</v>
      </c>
      <c r="D1754" t="s">
        <v>37</v>
      </c>
      <c r="E1754">
        <v>60000</v>
      </c>
      <c r="F1754">
        <v>0</v>
      </c>
      <c r="G1754" s="60">
        <v>14611</v>
      </c>
      <c r="H1754" s="27">
        <v>35916</v>
      </c>
    </row>
    <row r="1755" spans="3:8" x14ac:dyDescent="0.3">
      <c r="C1755" t="s">
        <v>18</v>
      </c>
      <c r="D1755" t="s">
        <v>36</v>
      </c>
      <c r="E1755">
        <v>2411</v>
      </c>
      <c r="F1755">
        <v>0</v>
      </c>
      <c r="G1755" s="60">
        <v>14611</v>
      </c>
      <c r="H1755" s="27">
        <v>35947</v>
      </c>
    </row>
    <row r="1756" spans="3:8" x14ac:dyDescent="0.3">
      <c r="C1756" t="s">
        <v>18</v>
      </c>
      <c r="D1756" t="s">
        <v>36</v>
      </c>
      <c r="E1756">
        <v>6267</v>
      </c>
      <c r="F1756">
        <v>0</v>
      </c>
      <c r="G1756" s="60">
        <v>14611</v>
      </c>
      <c r="H1756" s="27">
        <v>35947</v>
      </c>
    </row>
    <row r="1757" spans="3:8" x14ac:dyDescent="0.3">
      <c r="C1757" t="s">
        <v>20</v>
      </c>
      <c r="D1757" t="s">
        <v>36</v>
      </c>
      <c r="E1757">
        <v>3502</v>
      </c>
      <c r="F1757">
        <v>0</v>
      </c>
      <c r="G1757" s="60">
        <v>14611</v>
      </c>
      <c r="H1757" s="27">
        <v>35947</v>
      </c>
    </row>
    <row r="1758" spans="3:8" x14ac:dyDescent="0.3">
      <c r="C1758" t="s">
        <v>18</v>
      </c>
      <c r="D1758" t="s">
        <v>36</v>
      </c>
      <c r="E1758">
        <v>12420</v>
      </c>
      <c r="F1758">
        <v>0</v>
      </c>
      <c r="G1758" s="60">
        <v>14611</v>
      </c>
      <c r="H1758" s="27">
        <v>35977</v>
      </c>
    </row>
    <row r="1759" spans="3:8" x14ac:dyDescent="0.3">
      <c r="C1759" t="s">
        <v>18</v>
      </c>
      <c r="D1759" t="s">
        <v>36</v>
      </c>
      <c r="E1759">
        <v>3185</v>
      </c>
      <c r="F1759">
        <v>0</v>
      </c>
      <c r="G1759" s="60">
        <v>14611</v>
      </c>
      <c r="H1759" s="27">
        <v>36008</v>
      </c>
    </row>
    <row r="1760" spans="3:8" x14ac:dyDescent="0.3">
      <c r="C1760" t="s">
        <v>18</v>
      </c>
      <c r="D1760" t="s">
        <v>38</v>
      </c>
      <c r="E1760">
        <v>6073</v>
      </c>
      <c r="F1760">
        <v>30223</v>
      </c>
      <c r="G1760" s="60">
        <v>31778</v>
      </c>
      <c r="H1760" s="27">
        <v>36008</v>
      </c>
    </row>
    <row r="1761" spans="3:8" x14ac:dyDescent="0.3">
      <c r="C1761" t="s">
        <v>20</v>
      </c>
      <c r="D1761" t="s">
        <v>36</v>
      </c>
      <c r="E1761">
        <v>3715</v>
      </c>
      <c r="F1761">
        <v>0</v>
      </c>
      <c r="G1761" s="60">
        <v>14611</v>
      </c>
      <c r="H1761" s="27">
        <v>36039</v>
      </c>
    </row>
    <row r="1762" spans="3:8" x14ac:dyDescent="0.3">
      <c r="C1762" t="s">
        <v>18</v>
      </c>
      <c r="D1762" t="s">
        <v>36</v>
      </c>
      <c r="E1762">
        <v>1362</v>
      </c>
      <c r="F1762">
        <v>0</v>
      </c>
      <c r="G1762" s="60">
        <v>14611</v>
      </c>
      <c r="H1762" s="27">
        <v>36039</v>
      </c>
    </row>
    <row r="1763" spans="3:8" x14ac:dyDescent="0.3">
      <c r="C1763" t="s">
        <v>18</v>
      </c>
      <c r="D1763" t="s">
        <v>36</v>
      </c>
      <c r="E1763">
        <v>16666</v>
      </c>
      <c r="F1763">
        <v>0</v>
      </c>
      <c r="G1763" s="60">
        <v>14611</v>
      </c>
      <c r="H1763" s="27">
        <v>36039</v>
      </c>
    </row>
    <row r="1764" spans="3:8" x14ac:dyDescent="0.3">
      <c r="C1764" t="s">
        <v>20</v>
      </c>
      <c r="D1764" t="s">
        <v>36</v>
      </c>
      <c r="E1764">
        <v>2417</v>
      </c>
      <c r="F1764">
        <v>301371</v>
      </c>
      <c r="G1764" s="60">
        <v>24108</v>
      </c>
      <c r="H1764" s="27">
        <v>36039</v>
      </c>
    </row>
    <row r="1765" spans="3:8" x14ac:dyDescent="0.3">
      <c r="C1765" t="s">
        <v>18</v>
      </c>
      <c r="D1765" t="s">
        <v>36</v>
      </c>
      <c r="E1765">
        <v>15633</v>
      </c>
      <c r="F1765">
        <v>0</v>
      </c>
      <c r="G1765" s="60">
        <v>14611</v>
      </c>
      <c r="H1765" s="27">
        <v>36100</v>
      </c>
    </row>
    <row r="1766" spans="3:8" x14ac:dyDescent="0.3">
      <c r="C1766" t="s">
        <v>18</v>
      </c>
      <c r="D1766" t="s">
        <v>36</v>
      </c>
      <c r="E1766">
        <v>3680</v>
      </c>
      <c r="F1766">
        <v>0</v>
      </c>
      <c r="G1766" s="60">
        <v>14611</v>
      </c>
      <c r="H1766" s="27">
        <v>36130</v>
      </c>
    </row>
    <row r="1767" spans="3:8" x14ac:dyDescent="0.3">
      <c r="C1767" t="s">
        <v>20</v>
      </c>
      <c r="D1767" t="s">
        <v>36</v>
      </c>
      <c r="E1767">
        <v>2220</v>
      </c>
      <c r="F1767">
        <v>0</v>
      </c>
      <c r="G1767" s="60">
        <v>14611</v>
      </c>
      <c r="H1767" s="27">
        <v>36130</v>
      </c>
    </row>
    <row r="1768" spans="3:8" x14ac:dyDescent="0.3">
      <c r="C1768" t="s">
        <v>18</v>
      </c>
      <c r="D1768" t="s">
        <v>36</v>
      </c>
      <c r="E1768">
        <v>41062</v>
      </c>
      <c r="F1768">
        <v>0</v>
      </c>
      <c r="G1768" s="60">
        <v>14611</v>
      </c>
      <c r="H1768" s="27">
        <v>36130</v>
      </c>
    </row>
    <row r="1769" spans="3:8" x14ac:dyDescent="0.3">
      <c r="C1769" t="s">
        <v>20</v>
      </c>
      <c r="D1769" t="s">
        <v>36</v>
      </c>
      <c r="E1769">
        <v>303</v>
      </c>
      <c r="F1769">
        <v>0</v>
      </c>
      <c r="G1769" s="60">
        <v>14611</v>
      </c>
      <c r="H1769" s="27">
        <v>36161</v>
      </c>
    </row>
    <row r="1770" spans="3:8" x14ac:dyDescent="0.3">
      <c r="C1770" t="s">
        <v>18</v>
      </c>
      <c r="D1770" t="s">
        <v>36</v>
      </c>
      <c r="E1770">
        <v>8586</v>
      </c>
      <c r="F1770">
        <v>0</v>
      </c>
      <c r="G1770" s="60">
        <v>14611</v>
      </c>
      <c r="H1770" s="27">
        <v>36161</v>
      </c>
    </row>
    <row r="1771" spans="3:8" x14ac:dyDescent="0.3">
      <c r="C1771" t="s">
        <v>18</v>
      </c>
      <c r="D1771" t="s">
        <v>36</v>
      </c>
      <c r="E1771">
        <v>2462</v>
      </c>
      <c r="F1771">
        <v>0</v>
      </c>
      <c r="G1771" s="60">
        <v>14611</v>
      </c>
      <c r="H1771" s="27">
        <v>36161</v>
      </c>
    </row>
    <row r="1772" spans="3:8" x14ac:dyDescent="0.3">
      <c r="C1772" t="s">
        <v>18</v>
      </c>
      <c r="D1772" t="s">
        <v>36</v>
      </c>
      <c r="E1772">
        <v>13344</v>
      </c>
      <c r="F1772">
        <v>0</v>
      </c>
      <c r="G1772" s="60">
        <v>14611</v>
      </c>
      <c r="H1772" s="27">
        <v>36161</v>
      </c>
    </row>
    <row r="1773" spans="3:8" x14ac:dyDescent="0.3">
      <c r="C1773" t="s">
        <v>18</v>
      </c>
      <c r="D1773" t="s">
        <v>36</v>
      </c>
      <c r="E1773">
        <v>2911</v>
      </c>
      <c r="F1773">
        <v>0</v>
      </c>
      <c r="G1773" s="60">
        <v>14611</v>
      </c>
      <c r="H1773" s="27">
        <v>36161</v>
      </c>
    </row>
    <row r="1774" spans="3:8" x14ac:dyDescent="0.3">
      <c r="C1774" t="s">
        <v>18</v>
      </c>
      <c r="D1774" t="s">
        <v>36</v>
      </c>
      <c r="E1774">
        <v>10033</v>
      </c>
      <c r="F1774">
        <v>0</v>
      </c>
      <c r="G1774" s="60">
        <v>14611</v>
      </c>
      <c r="H1774" s="27">
        <v>36161</v>
      </c>
    </row>
    <row r="1775" spans="3:8" x14ac:dyDescent="0.3">
      <c r="C1775" t="s">
        <v>18</v>
      </c>
      <c r="D1775" t="s">
        <v>36</v>
      </c>
      <c r="E1775">
        <v>1347</v>
      </c>
      <c r="F1775">
        <v>0</v>
      </c>
      <c r="G1775" s="60">
        <v>14611</v>
      </c>
      <c r="H1775" s="27">
        <v>36161</v>
      </c>
    </row>
    <row r="1776" spans="3:8" x14ac:dyDescent="0.3">
      <c r="C1776" t="s">
        <v>18</v>
      </c>
      <c r="D1776" t="s">
        <v>36</v>
      </c>
      <c r="E1776">
        <v>2863</v>
      </c>
      <c r="F1776">
        <v>0</v>
      </c>
      <c r="G1776" s="60">
        <v>14611</v>
      </c>
      <c r="H1776" s="27">
        <v>36163</v>
      </c>
    </row>
    <row r="1777" spans="3:8" x14ac:dyDescent="0.3">
      <c r="C1777" t="s">
        <v>18</v>
      </c>
      <c r="D1777" t="s">
        <v>36</v>
      </c>
      <c r="E1777">
        <v>1285</v>
      </c>
      <c r="F1777">
        <v>0</v>
      </c>
      <c r="G1777" s="60">
        <v>14611</v>
      </c>
      <c r="H1777" s="27">
        <v>36163</v>
      </c>
    </row>
    <row r="1778" spans="3:8" x14ac:dyDescent="0.3">
      <c r="C1778" t="s">
        <v>18</v>
      </c>
      <c r="D1778" t="s">
        <v>36</v>
      </c>
      <c r="E1778">
        <v>2234</v>
      </c>
      <c r="F1778">
        <v>0</v>
      </c>
      <c r="G1778" s="60">
        <v>14611</v>
      </c>
      <c r="H1778" s="27">
        <v>36164</v>
      </c>
    </row>
    <row r="1779" spans="3:8" x14ac:dyDescent="0.3">
      <c r="C1779" t="s">
        <v>18</v>
      </c>
      <c r="D1779" t="s">
        <v>36</v>
      </c>
      <c r="E1779">
        <v>3504</v>
      </c>
      <c r="F1779">
        <v>0</v>
      </c>
      <c r="G1779" s="60">
        <v>14611</v>
      </c>
      <c r="H1779" s="27">
        <v>36165</v>
      </c>
    </row>
    <row r="1780" spans="3:8" x14ac:dyDescent="0.3">
      <c r="C1780" t="s">
        <v>18</v>
      </c>
      <c r="D1780" t="s">
        <v>36</v>
      </c>
      <c r="E1780">
        <v>14701</v>
      </c>
      <c r="F1780">
        <v>0</v>
      </c>
      <c r="G1780" s="60">
        <v>14611</v>
      </c>
      <c r="H1780" s="27">
        <v>36166</v>
      </c>
    </row>
    <row r="1781" spans="3:8" x14ac:dyDescent="0.3">
      <c r="C1781" t="s">
        <v>18</v>
      </c>
      <c r="D1781" t="s">
        <v>36</v>
      </c>
      <c r="E1781">
        <v>3374</v>
      </c>
      <c r="F1781">
        <v>0</v>
      </c>
      <c r="G1781" s="60">
        <v>14611</v>
      </c>
      <c r="H1781" s="27">
        <v>36166</v>
      </c>
    </row>
    <row r="1782" spans="3:8" x14ac:dyDescent="0.3">
      <c r="C1782" t="s">
        <v>18</v>
      </c>
      <c r="D1782" t="s">
        <v>36</v>
      </c>
      <c r="E1782">
        <v>14794</v>
      </c>
      <c r="F1782">
        <v>0</v>
      </c>
      <c r="G1782" s="60">
        <v>14611</v>
      </c>
      <c r="H1782" s="27">
        <v>36166</v>
      </c>
    </row>
    <row r="1783" spans="3:8" x14ac:dyDescent="0.3">
      <c r="C1783" t="s">
        <v>18</v>
      </c>
      <c r="D1783" t="s">
        <v>36</v>
      </c>
      <c r="E1783">
        <v>1427</v>
      </c>
      <c r="F1783">
        <v>0</v>
      </c>
      <c r="G1783" s="60">
        <v>14611</v>
      </c>
      <c r="H1783" s="27">
        <v>36166</v>
      </c>
    </row>
    <row r="1784" spans="3:8" x14ac:dyDescent="0.3">
      <c r="C1784" t="s">
        <v>18</v>
      </c>
      <c r="D1784" t="s">
        <v>36</v>
      </c>
      <c r="E1784">
        <v>6249</v>
      </c>
      <c r="F1784">
        <v>0</v>
      </c>
      <c r="G1784" s="60">
        <v>14611</v>
      </c>
      <c r="H1784" s="27">
        <v>36168</v>
      </c>
    </row>
    <row r="1785" spans="3:8" x14ac:dyDescent="0.3">
      <c r="C1785" t="s">
        <v>20</v>
      </c>
      <c r="D1785" t="s">
        <v>36</v>
      </c>
      <c r="E1785">
        <v>1065</v>
      </c>
      <c r="F1785">
        <v>0</v>
      </c>
      <c r="G1785" s="60">
        <v>14611</v>
      </c>
      <c r="H1785" s="27">
        <v>36168</v>
      </c>
    </row>
    <row r="1786" spans="3:8" x14ac:dyDescent="0.3">
      <c r="C1786" t="s">
        <v>18</v>
      </c>
      <c r="D1786" t="s">
        <v>36</v>
      </c>
      <c r="E1786">
        <v>58893</v>
      </c>
      <c r="F1786">
        <v>0</v>
      </c>
      <c r="G1786" s="60">
        <v>14611</v>
      </c>
      <c r="H1786" s="27">
        <v>36168</v>
      </c>
    </row>
    <row r="1787" spans="3:8" x14ac:dyDescent="0.3">
      <c r="C1787" t="s">
        <v>20</v>
      </c>
      <c r="D1787" t="s">
        <v>36</v>
      </c>
      <c r="E1787">
        <v>1804</v>
      </c>
      <c r="F1787">
        <v>0</v>
      </c>
      <c r="G1787" s="60">
        <v>14611</v>
      </c>
      <c r="H1787" s="27">
        <v>36169</v>
      </c>
    </row>
    <row r="1788" spans="3:8" x14ac:dyDescent="0.3">
      <c r="C1788" t="s">
        <v>18</v>
      </c>
      <c r="D1788" t="s">
        <v>36</v>
      </c>
      <c r="E1788">
        <v>1734</v>
      </c>
      <c r="F1788">
        <v>0</v>
      </c>
      <c r="G1788" s="60">
        <v>14611</v>
      </c>
      <c r="H1788" s="27">
        <v>36170</v>
      </c>
    </row>
    <row r="1789" spans="3:8" x14ac:dyDescent="0.3">
      <c r="C1789" t="s">
        <v>18</v>
      </c>
      <c r="D1789" t="s">
        <v>36</v>
      </c>
      <c r="E1789">
        <v>16867</v>
      </c>
      <c r="F1789">
        <v>0</v>
      </c>
      <c r="G1789" s="60">
        <v>14611</v>
      </c>
      <c r="H1789" s="27">
        <v>36170</v>
      </c>
    </row>
    <row r="1790" spans="3:8" x14ac:dyDescent="0.3">
      <c r="C1790" t="s">
        <v>18</v>
      </c>
      <c r="D1790" t="s">
        <v>36</v>
      </c>
      <c r="E1790">
        <v>19100</v>
      </c>
      <c r="F1790">
        <v>0</v>
      </c>
      <c r="G1790" s="60">
        <v>14611</v>
      </c>
      <c r="H1790" s="27">
        <v>36170</v>
      </c>
    </row>
    <row r="1791" spans="3:8" x14ac:dyDescent="0.3">
      <c r="C1791" t="s">
        <v>18</v>
      </c>
      <c r="D1791" t="s">
        <v>36</v>
      </c>
      <c r="E1791">
        <v>37049</v>
      </c>
      <c r="F1791">
        <v>0</v>
      </c>
      <c r="G1791" s="60">
        <v>14611</v>
      </c>
      <c r="H1791" s="27">
        <v>36171</v>
      </c>
    </row>
    <row r="1792" spans="3:8" x14ac:dyDescent="0.3">
      <c r="C1792" t="s">
        <v>18</v>
      </c>
      <c r="D1792" t="s">
        <v>36</v>
      </c>
      <c r="E1792">
        <v>4518</v>
      </c>
      <c r="F1792">
        <v>0</v>
      </c>
      <c r="G1792" s="60">
        <v>14611</v>
      </c>
      <c r="H1792" s="27">
        <v>36171</v>
      </c>
    </row>
    <row r="1793" spans="3:8" x14ac:dyDescent="0.3">
      <c r="C1793" t="s">
        <v>18</v>
      </c>
      <c r="D1793" t="s">
        <v>36</v>
      </c>
      <c r="E1793">
        <v>2315</v>
      </c>
      <c r="F1793">
        <v>0</v>
      </c>
      <c r="G1793" s="60">
        <v>14611</v>
      </c>
      <c r="H1793" s="27">
        <v>36172</v>
      </c>
    </row>
    <row r="1794" spans="3:8" x14ac:dyDescent="0.3">
      <c r="C1794" t="s">
        <v>18</v>
      </c>
      <c r="D1794" t="s">
        <v>36</v>
      </c>
      <c r="E1794">
        <v>17616</v>
      </c>
      <c r="F1794">
        <v>0</v>
      </c>
      <c r="G1794" s="60">
        <v>14611</v>
      </c>
      <c r="H1794" s="27">
        <v>36172</v>
      </c>
    </row>
    <row r="1795" spans="3:8" x14ac:dyDescent="0.3">
      <c r="C1795" t="s">
        <v>18</v>
      </c>
      <c r="D1795" t="s">
        <v>36</v>
      </c>
      <c r="E1795">
        <v>22434</v>
      </c>
      <c r="F1795">
        <v>0</v>
      </c>
      <c r="G1795" s="60">
        <v>14611</v>
      </c>
      <c r="H1795" s="27">
        <v>36172</v>
      </c>
    </row>
    <row r="1796" spans="3:8" x14ac:dyDescent="0.3">
      <c r="C1796" t="s">
        <v>18</v>
      </c>
      <c r="D1796" t="s">
        <v>36</v>
      </c>
      <c r="E1796">
        <v>12844</v>
      </c>
      <c r="F1796">
        <v>0</v>
      </c>
      <c r="G1796" s="60">
        <v>14611</v>
      </c>
      <c r="H1796" s="27">
        <v>36172</v>
      </c>
    </row>
    <row r="1797" spans="3:8" x14ac:dyDescent="0.3">
      <c r="C1797" t="s">
        <v>18</v>
      </c>
      <c r="D1797" t="s">
        <v>36</v>
      </c>
      <c r="E1797">
        <v>2162</v>
      </c>
      <c r="F1797">
        <v>0</v>
      </c>
      <c r="G1797" s="60">
        <v>14611</v>
      </c>
      <c r="H1797" s="27">
        <v>36172</v>
      </c>
    </row>
    <row r="1798" spans="3:8" x14ac:dyDescent="0.3">
      <c r="C1798" t="s">
        <v>18</v>
      </c>
      <c r="D1798" t="s">
        <v>36</v>
      </c>
      <c r="E1798">
        <v>2808</v>
      </c>
      <c r="F1798">
        <v>0</v>
      </c>
      <c r="G1798" s="60">
        <v>14611</v>
      </c>
      <c r="H1798" s="27">
        <v>36172</v>
      </c>
    </row>
    <row r="1799" spans="3:8" x14ac:dyDescent="0.3">
      <c r="C1799" t="s">
        <v>18</v>
      </c>
      <c r="D1799" t="s">
        <v>36</v>
      </c>
      <c r="E1799">
        <v>9939</v>
      </c>
      <c r="F1799">
        <v>0</v>
      </c>
      <c r="G1799" s="60">
        <v>14611</v>
      </c>
      <c r="H1799" s="27">
        <v>36172</v>
      </c>
    </row>
    <row r="1800" spans="3:8" x14ac:dyDescent="0.3">
      <c r="C1800" t="s">
        <v>18</v>
      </c>
      <c r="D1800" t="s">
        <v>36</v>
      </c>
      <c r="E1800">
        <v>23628</v>
      </c>
      <c r="F1800">
        <v>0</v>
      </c>
      <c r="G1800" s="60">
        <v>14611</v>
      </c>
      <c r="H1800" s="27">
        <v>36192</v>
      </c>
    </row>
    <row r="1801" spans="3:8" x14ac:dyDescent="0.3">
      <c r="C1801" t="s">
        <v>20</v>
      </c>
      <c r="D1801" t="s">
        <v>36</v>
      </c>
      <c r="E1801">
        <v>6048</v>
      </c>
      <c r="F1801">
        <v>0</v>
      </c>
      <c r="G1801" s="60">
        <v>14611</v>
      </c>
      <c r="H1801" s="27">
        <v>36220</v>
      </c>
    </row>
    <row r="1802" spans="3:8" x14ac:dyDescent="0.3">
      <c r="C1802" t="s">
        <v>18</v>
      </c>
      <c r="D1802" t="s">
        <v>36</v>
      </c>
      <c r="E1802">
        <v>71040</v>
      </c>
      <c r="F1802">
        <v>0</v>
      </c>
      <c r="G1802" s="60">
        <v>14611</v>
      </c>
      <c r="H1802" s="27">
        <v>36251</v>
      </c>
    </row>
    <row r="1803" spans="3:8" x14ac:dyDescent="0.3">
      <c r="C1803" t="s">
        <v>20</v>
      </c>
      <c r="D1803" t="s">
        <v>36</v>
      </c>
      <c r="E1803">
        <v>1236</v>
      </c>
      <c r="F1803">
        <v>0</v>
      </c>
      <c r="G1803" s="60">
        <v>14611</v>
      </c>
      <c r="H1803" s="27">
        <v>36281</v>
      </c>
    </row>
    <row r="1804" spans="3:8" x14ac:dyDescent="0.3">
      <c r="C1804" t="s">
        <v>20</v>
      </c>
      <c r="D1804" t="s">
        <v>36</v>
      </c>
      <c r="E1804">
        <v>13452</v>
      </c>
      <c r="F1804">
        <v>0</v>
      </c>
      <c r="G1804" s="60">
        <v>14611</v>
      </c>
      <c r="H1804" s="27">
        <v>36281</v>
      </c>
    </row>
    <row r="1805" spans="3:8" x14ac:dyDescent="0.3">
      <c r="C1805" t="s">
        <v>18</v>
      </c>
      <c r="D1805" t="s">
        <v>36</v>
      </c>
      <c r="E1805">
        <v>17956</v>
      </c>
      <c r="F1805">
        <v>0</v>
      </c>
      <c r="G1805" s="60">
        <v>14611</v>
      </c>
      <c r="H1805" s="27">
        <v>36312</v>
      </c>
    </row>
    <row r="1806" spans="3:8" x14ac:dyDescent="0.3">
      <c r="C1806" t="s">
        <v>20</v>
      </c>
      <c r="D1806" t="s">
        <v>36</v>
      </c>
      <c r="E1806">
        <v>1143</v>
      </c>
      <c r="F1806">
        <v>0</v>
      </c>
      <c r="G1806" s="60">
        <v>14611</v>
      </c>
      <c r="H1806" s="27">
        <v>36312</v>
      </c>
    </row>
    <row r="1807" spans="3:8" x14ac:dyDescent="0.3">
      <c r="C1807" t="s">
        <v>18</v>
      </c>
      <c r="D1807" t="s">
        <v>36</v>
      </c>
      <c r="E1807">
        <v>993</v>
      </c>
      <c r="F1807">
        <v>0</v>
      </c>
      <c r="G1807" s="60">
        <v>14611</v>
      </c>
      <c r="H1807" s="27">
        <v>36312</v>
      </c>
    </row>
    <row r="1808" spans="3:8" x14ac:dyDescent="0.3">
      <c r="C1808" t="s">
        <v>18</v>
      </c>
      <c r="D1808" t="s">
        <v>36</v>
      </c>
      <c r="E1808">
        <v>556</v>
      </c>
      <c r="F1808">
        <v>0</v>
      </c>
      <c r="G1808" s="60">
        <v>14611</v>
      </c>
      <c r="H1808" s="27">
        <v>36342</v>
      </c>
    </row>
    <row r="1809" spans="3:8" x14ac:dyDescent="0.3">
      <c r="C1809" t="s">
        <v>20</v>
      </c>
      <c r="D1809" t="s">
        <v>36</v>
      </c>
      <c r="E1809">
        <v>2010</v>
      </c>
      <c r="F1809">
        <v>0</v>
      </c>
      <c r="G1809" s="60">
        <v>14611</v>
      </c>
      <c r="H1809" s="27">
        <v>36342</v>
      </c>
    </row>
    <row r="1810" spans="3:8" x14ac:dyDescent="0.3">
      <c r="C1810" t="s">
        <v>18</v>
      </c>
      <c r="D1810" t="s">
        <v>36</v>
      </c>
      <c r="E1810">
        <v>12349</v>
      </c>
      <c r="F1810">
        <v>126590</v>
      </c>
      <c r="G1810" s="60">
        <v>23552</v>
      </c>
      <c r="H1810" s="27">
        <v>36342</v>
      </c>
    </row>
    <row r="1811" spans="3:8" x14ac:dyDescent="0.3">
      <c r="C1811" t="s">
        <v>18</v>
      </c>
      <c r="D1811" t="s">
        <v>36</v>
      </c>
      <c r="E1811">
        <v>12349</v>
      </c>
      <c r="F1811">
        <v>126590</v>
      </c>
      <c r="G1811" s="60">
        <v>23552</v>
      </c>
      <c r="H1811" s="27">
        <v>36342</v>
      </c>
    </row>
    <row r="1812" spans="3:8" x14ac:dyDescent="0.3">
      <c r="C1812" t="s">
        <v>20</v>
      </c>
      <c r="D1812" t="s">
        <v>38</v>
      </c>
      <c r="E1812">
        <v>2514</v>
      </c>
      <c r="F1812">
        <v>33879</v>
      </c>
      <c r="G1812" s="60">
        <v>31337</v>
      </c>
      <c r="H1812" s="27">
        <v>36342</v>
      </c>
    </row>
    <row r="1813" spans="3:8" x14ac:dyDescent="0.3">
      <c r="C1813" t="s">
        <v>18</v>
      </c>
      <c r="D1813" t="s">
        <v>38</v>
      </c>
      <c r="E1813">
        <v>2514</v>
      </c>
      <c r="F1813">
        <v>46072</v>
      </c>
      <c r="G1813" s="60">
        <v>31995</v>
      </c>
      <c r="H1813" s="27">
        <v>36342</v>
      </c>
    </row>
    <row r="1814" spans="3:8" x14ac:dyDescent="0.3">
      <c r="C1814" t="s">
        <v>20</v>
      </c>
      <c r="D1814" t="s">
        <v>38</v>
      </c>
      <c r="E1814">
        <v>838</v>
      </c>
      <c r="F1814">
        <v>19679</v>
      </c>
      <c r="G1814" s="60">
        <v>31337</v>
      </c>
      <c r="H1814" s="27">
        <v>36342</v>
      </c>
    </row>
    <row r="1815" spans="3:8" x14ac:dyDescent="0.3">
      <c r="C1815" t="s">
        <v>20</v>
      </c>
      <c r="D1815" t="s">
        <v>36</v>
      </c>
      <c r="E1815">
        <v>1804</v>
      </c>
      <c r="F1815">
        <v>0</v>
      </c>
      <c r="G1815" s="60">
        <v>14611</v>
      </c>
      <c r="H1815" s="27">
        <v>36404</v>
      </c>
    </row>
    <row r="1816" spans="3:8" x14ac:dyDescent="0.3">
      <c r="C1816" t="s">
        <v>20</v>
      </c>
      <c r="D1816" t="s">
        <v>36</v>
      </c>
      <c r="E1816">
        <v>6510</v>
      </c>
      <c r="F1816">
        <v>0</v>
      </c>
      <c r="G1816" s="60">
        <v>14611</v>
      </c>
      <c r="H1816" s="27">
        <v>36404</v>
      </c>
    </row>
    <row r="1817" spans="3:8" x14ac:dyDescent="0.3">
      <c r="C1817" t="s">
        <v>20</v>
      </c>
      <c r="D1817" t="s">
        <v>36</v>
      </c>
      <c r="E1817">
        <v>2028</v>
      </c>
      <c r="F1817">
        <v>0</v>
      </c>
      <c r="G1817" s="60">
        <v>22647</v>
      </c>
      <c r="H1817" s="27">
        <v>36434</v>
      </c>
    </row>
    <row r="1818" spans="3:8" x14ac:dyDescent="0.3">
      <c r="C1818" t="s">
        <v>20</v>
      </c>
      <c r="D1818" t="s">
        <v>36</v>
      </c>
      <c r="E1818">
        <v>3540</v>
      </c>
      <c r="F1818">
        <v>37295</v>
      </c>
      <c r="G1818" s="60">
        <v>28307</v>
      </c>
      <c r="H1818" s="27">
        <v>36434</v>
      </c>
    </row>
    <row r="1819" spans="3:8" x14ac:dyDescent="0.3">
      <c r="C1819" t="s">
        <v>18</v>
      </c>
      <c r="D1819" t="s">
        <v>36</v>
      </c>
      <c r="E1819">
        <v>83165</v>
      </c>
      <c r="F1819">
        <v>0</v>
      </c>
      <c r="G1819" s="60">
        <v>14611</v>
      </c>
      <c r="H1819" s="27">
        <v>36495</v>
      </c>
    </row>
    <row r="1820" spans="3:8" x14ac:dyDescent="0.3">
      <c r="C1820" t="s">
        <v>18</v>
      </c>
      <c r="D1820" t="s">
        <v>36</v>
      </c>
      <c r="E1820">
        <v>12782</v>
      </c>
      <c r="F1820">
        <v>0</v>
      </c>
      <c r="G1820" s="60">
        <v>14611</v>
      </c>
      <c r="H1820" s="27">
        <v>36495</v>
      </c>
    </row>
    <row r="1821" spans="3:8" x14ac:dyDescent="0.3">
      <c r="C1821" t="s">
        <v>18</v>
      </c>
      <c r="D1821" t="s">
        <v>36</v>
      </c>
      <c r="E1821">
        <v>66243</v>
      </c>
      <c r="F1821">
        <v>0</v>
      </c>
      <c r="G1821" s="60">
        <v>14611</v>
      </c>
      <c r="H1821" s="27">
        <v>36526</v>
      </c>
    </row>
    <row r="1822" spans="3:8" x14ac:dyDescent="0.3">
      <c r="C1822" t="s">
        <v>18</v>
      </c>
      <c r="D1822" t="s">
        <v>36</v>
      </c>
      <c r="E1822">
        <v>2437</v>
      </c>
      <c r="F1822">
        <v>0</v>
      </c>
      <c r="G1822" s="60">
        <v>14611</v>
      </c>
      <c r="H1822" s="27">
        <v>36526</v>
      </c>
    </row>
    <row r="1823" spans="3:8" x14ac:dyDescent="0.3">
      <c r="C1823" t="s">
        <v>20</v>
      </c>
      <c r="D1823" t="s">
        <v>36</v>
      </c>
      <c r="E1823">
        <v>36131</v>
      </c>
      <c r="F1823">
        <v>0</v>
      </c>
      <c r="G1823" s="60">
        <v>14611</v>
      </c>
      <c r="H1823" s="27">
        <v>36526</v>
      </c>
    </row>
    <row r="1824" spans="3:8" x14ac:dyDescent="0.3">
      <c r="C1824" t="s">
        <v>20</v>
      </c>
      <c r="D1824" t="s">
        <v>36</v>
      </c>
      <c r="E1824">
        <v>34986</v>
      </c>
      <c r="F1824">
        <v>0</v>
      </c>
      <c r="G1824" s="60">
        <v>14611</v>
      </c>
      <c r="H1824" s="27">
        <v>36526</v>
      </c>
    </row>
    <row r="1825" spans="3:8" x14ac:dyDescent="0.3">
      <c r="C1825" t="s">
        <v>18</v>
      </c>
      <c r="D1825" t="s">
        <v>36</v>
      </c>
      <c r="E1825">
        <v>7763</v>
      </c>
      <c r="F1825">
        <v>0</v>
      </c>
      <c r="G1825" s="60">
        <v>14611</v>
      </c>
      <c r="H1825" s="27">
        <v>36526</v>
      </c>
    </row>
    <row r="1826" spans="3:8" x14ac:dyDescent="0.3">
      <c r="C1826" t="s">
        <v>20</v>
      </c>
      <c r="D1826" t="s">
        <v>38</v>
      </c>
      <c r="E1826">
        <v>35803</v>
      </c>
      <c r="F1826">
        <v>0</v>
      </c>
      <c r="G1826" s="60">
        <v>14611</v>
      </c>
      <c r="H1826" s="27">
        <v>36527</v>
      </c>
    </row>
    <row r="1827" spans="3:8" x14ac:dyDescent="0.3">
      <c r="C1827" t="s">
        <v>18</v>
      </c>
      <c r="D1827" t="s">
        <v>36</v>
      </c>
      <c r="E1827">
        <v>10032</v>
      </c>
      <c r="F1827">
        <v>0</v>
      </c>
      <c r="G1827" s="60">
        <v>14611</v>
      </c>
      <c r="H1827" s="27">
        <v>36527</v>
      </c>
    </row>
    <row r="1828" spans="3:8" x14ac:dyDescent="0.3">
      <c r="C1828" t="s">
        <v>18</v>
      </c>
      <c r="D1828" t="s">
        <v>37</v>
      </c>
      <c r="E1828">
        <v>379513</v>
      </c>
      <c r="F1828">
        <v>0</v>
      </c>
      <c r="G1828" s="60">
        <v>14611</v>
      </c>
      <c r="H1828" s="27">
        <v>36527</v>
      </c>
    </row>
    <row r="1829" spans="3:8" x14ac:dyDescent="0.3">
      <c r="C1829" t="s">
        <v>18</v>
      </c>
      <c r="D1829" t="s">
        <v>37</v>
      </c>
      <c r="E1829">
        <v>3223</v>
      </c>
      <c r="F1829">
        <v>0</v>
      </c>
      <c r="G1829" s="60">
        <v>14611</v>
      </c>
      <c r="H1829" s="27">
        <v>36527</v>
      </c>
    </row>
    <row r="1830" spans="3:8" x14ac:dyDescent="0.3">
      <c r="C1830" t="s">
        <v>18</v>
      </c>
      <c r="D1830" t="s">
        <v>36</v>
      </c>
      <c r="E1830">
        <v>18355</v>
      </c>
      <c r="F1830">
        <v>0</v>
      </c>
      <c r="G1830" s="60">
        <v>14611</v>
      </c>
      <c r="H1830" s="27">
        <v>36527</v>
      </c>
    </row>
    <row r="1831" spans="3:8" x14ac:dyDescent="0.3">
      <c r="C1831" t="s">
        <v>20</v>
      </c>
      <c r="D1831" t="s">
        <v>37</v>
      </c>
      <c r="E1831">
        <v>1500</v>
      </c>
      <c r="F1831">
        <v>0</v>
      </c>
      <c r="G1831" s="60">
        <v>14611</v>
      </c>
      <c r="H1831" s="27">
        <v>36527</v>
      </c>
    </row>
    <row r="1832" spans="3:8" x14ac:dyDescent="0.3">
      <c r="C1832" t="s">
        <v>18</v>
      </c>
      <c r="D1832" t="s">
        <v>37</v>
      </c>
      <c r="E1832">
        <v>1000</v>
      </c>
      <c r="F1832">
        <v>0</v>
      </c>
      <c r="G1832" s="60">
        <v>14611</v>
      </c>
      <c r="H1832" s="27">
        <v>36527</v>
      </c>
    </row>
    <row r="1833" spans="3:8" x14ac:dyDescent="0.3">
      <c r="C1833" t="s">
        <v>18</v>
      </c>
      <c r="D1833" t="s">
        <v>36</v>
      </c>
      <c r="E1833">
        <v>1362</v>
      </c>
      <c r="F1833">
        <v>0</v>
      </c>
      <c r="G1833" s="60">
        <v>14611</v>
      </c>
      <c r="H1833" s="27">
        <v>36527</v>
      </c>
    </row>
    <row r="1834" spans="3:8" x14ac:dyDescent="0.3">
      <c r="C1834" t="s">
        <v>18</v>
      </c>
      <c r="D1834" t="s">
        <v>36</v>
      </c>
      <c r="E1834">
        <v>1756</v>
      </c>
      <c r="F1834">
        <v>0</v>
      </c>
      <c r="G1834" s="60">
        <v>14611</v>
      </c>
      <c r="H1834" s="27">
        <v>36529</v>
      </c>
    </row>
    <row r="1835" spans="3:8" x14ac:dyDescent="0.3">
      <c r="C1835" t="s">
        <v>18</v>
      </c>
      <c r="D1835" t="s">
        <v>36</v>
      </c>
      <c r="E1835">
        <v>912</v>
      </c>
      <c r="F1835">
        <v>0</v>
      </c>
      <c r="G1835" s="60">
        <v>14611</v>
      </c>
      <c r="H1835" s="27">
        <v>36529</v>
      </c>
    </row>
    <row r="1836" spans="3:8" x14ac:dyDescent="0.3">
      <c r="C1836" t="s">
        <v>18</v>
      </c>
      <c r="D1836" t="s">
        <v>36</v>
      </c>
      <c r="E1836">
        <v>3134</v>
      </c>
      <c r="F1836">
        <v>0</v>
      </c>
      <c r="G1836" s="60">
        <v>14611</v>
      </c>
      <c r="H1836" s="27">
        <v>36532</v>
      </c>
    </row>
    <row r="1837" spans="3:8" x14ac:dyDescent="0.3">
      <c r="C1837" t="s">
        <v>18</v>
      </c>
      <c r="D1837" t="s">
        <v>36</v>
      </c>
      <c r="E1837">
        <v>15415.75</v>
      </c>
      <c r="F1837">
        <v>0</v>
      </c>
      <c r="G1837" s="60">
        <v>14611</v>
      </c>
      <c r="H1837" s="27">
        <v>36532</v>
      </c>
    </row>
    <row r="1838" spans="3:8" x14ac:dyDescent="0.3">
      <c r="C1838" t="s">
        <v>18</v>
      </c>
      <c r="D1838" t="s">
        <v>36</v>
      </c>
      <c r="E1838">
        <v>13928</v>
      </c>
      <c r="F1838">
        <v>0</v>
      </c>
      <c r="G1838" s="60">
        <v>14611</v>
      </c>
      <c r="H1838" s="27">
        <v>36534</v>
      </c>
    </row>
    <row r="1839" spans="3:8" x14ac:dyDescent="0.3">
      <c r="C1839" t="s">
        <v>18</v>
      </c>
      <c r="D1839" t="s">
        <v>36</v>
      </c>
      <c r="E1839">
        <v>13484</v>
      </c>
      <c r="F1839">
        <v>0</v>
      </c>
      <c r="G1839" s="60">
        <v>14611</v>
      </c>
      <c r="H1839" s="27">
        <v>36534</v>
      </c>
    </row>
    <row r="1840" spans="3:8" x14ac:dyDescent="0.3">
      <c r="C1840" t="s">
        <v>18</v>
      </c>
      <c r="D1840" t="s">
        <v>38</v>
      </c>
      <c r="E1840">
        <v>5635</v>
      </c>
      <c r="F1840">
        <v>39656</v>
      </c>
      <c r="G1840" s="60">
        <v>34349</v>
      </c>
      <c r="H1840" s="27">
        <v>36557</v>
      </c>
    </row>
    <row r="1841" spans="3:8" x14ac:dyDescent="0.3">
      <c r="C1841" t="s">
        <v>20</v>
      </c>
      <c r="D1841" t="s">
        <v>38</v>
      </c>
      <c r="E1841">
        <v>5635</v>
      </c>
      <c r="F1841">
        <v>38166</v>
      </c>
      <c r="G1841" s="60">
        <v>34038</v>
      </c>
      <c r="H1841" s="27">
        <v>36557</v>
      </c>
    </row>
    <row r="1842" spans="3:8" x14ac:dyDescent="0.3">
      <c r="C1842" t="s">
        <v>18</v>
      </c>
      <c r="D1842" t="s">
        <v>36</v>
      </c>
      <c r="E1842">
        <v>45732</v>
      </c>
      <c r="F1842">
        <v>0</v>
      </c>
      <c r="G1842" s="60">
        <v>14611</v>
      </c>
      <c r="H1842" s="27">
        <v>36586</v>
      </c>
    </row>
    <row r="1843" spans="3:8" x14ac:dyDescent="0.3">
      <c r="C1843" t="s">
        <v>18</v>
      </c>
      <c r="D1843" t="s">
        <v>36</v>
      </c>
      <c r="E1843">
        <v>2333</v>
      </c>
      <c r="F1843">
        <v>0</v>
      </c>
      <c r="G1843" s="60">
        <v>14611</v>
      </c>
      <c r="H1843" s="27">
        <v>36617</v>
      </c>
    </row>
    <row r="1844" spans="3:8" x14ac:dyDescent="0.3">
      <c r="C1844" t="s">
        <v>18</v>
      </c>
      <c r="D1844" t="s">
        <v>36</v>
      </c>
      <c r="E1844">
        <v>3635</v>
      </c>
      <c r="F1844">
        <v>0</v>
      </c>
      <c r="G1844" s="60">
        <v>14611</v>
      </c>
      <c r="H1844" s="27">
        <v>36647</v>
      </c>
    </row>
    <row r="1845" spans="3:8" x14ac:dyDescent="0.3">
      <c r="C1845" t="s">
        <v>20</v>
      </c>
      <c r="D1845" t="s">
        <v>36</v>
      </c>
      <c r="E1845">
        <v>13111</v>
      </c>
      <c r="F1845">
        <v>1387896.95</v>
      </c>
      <c r="G1845" s="60">
        <v>14611</v>
      </c>
      <c r="H1845" s="27">
        <v>36647</v>
      </c>
    </row>
    <row r="1846" spans="3:8" x14ac:dyDescent="0.3">
      <c r="C1846" t="s">
        <v>18</v>
      </c>
      <c r="D1846" t="s">
        <v>36</v>
      </c>
      <c r="E1846">
        <v>3459</v>
      </c>
      <c r="F1846">
        <v>0</v>
      </c>
      <c r="G1846" s="60">
        <v>14611</v>
      </c>
      <c r="H1846" s="27">
        <v>36647</v>
      </c>
    </row>
    <row r="1847" spans="3:8" x14ac:dyDescent="0.3">
      <c r="C1847" t="s">
        <v>18</v>
      </c>
      <c r="D1847" t="s">
        <v>36</v>
      </c>
      <c r="E1847">
        <v>2751</v>
      </c>
      <c r="F1847">
        <v>103470</v>
      </c>
      <c r="G1847" s="60">
        <v>17788</v>
      </c>
      <c r="H1847" s="27">
        <v>36678</v>
      </c>
    </row>
    <row r="1848" spans="3:8" x14ac:dyDescent="0.3">
      <c r="C1848" t="s">
        <v>20</v>
      </c>
      <c r="D1848" t="s">
        <v>36</v>
      </c>
      <c r="E1848">
        <v>6303</v>
      </c>
      <c r="F1848">
        <v>261780</v>
      </c>
      <c r="G1848" s="60">
        <v>24654</v>
      </c>
      <c r="H1848" s="27">
        <v>36678</v>
      </c>
    </row>
    <row r="1849" spans="3:8" x14ac:dyDescent="0.3">
      <c r="C1849" t="s">
        <v>18</v>
      </c>
      <c r="D1849" t="s">
        <v>36</v>
      </c>
      <c r="E1849">
        <v>15576</v>
      </c>
      <c r="F1849">
        <v>0</v>
      </c>
      <c r="G1849" s="60">
        <v>14611</v>
      </c>
      <c r="H1849" s="27">
        <v>36708</v>
      </c>
    </row>
    <row r="1850" spans="3:8" x14ac:dyDescent="0.3">
      <c r="C1850" t="s">
        <v>18</v>
      </c>
      <c r="D1850" t="s">
        <v>36</v>
      </c>
      <c r="E1850">
        <v>9876</v>
      </c>
      <c r="F1850">
        <v>89266</v>
      </c>
      <c r="G1850" s="60">
        <v>16589</v>
      </c>
      <c r="H1850" s="27">
        <v>36739</v>
      </c>
    </row>
    <row r="1851" spans="3:8" x14ac:dyDescent="0.3">
      <c r="C1851" t="s">
        <v>18</v>
      </c>
      <c r="D1851" t="s">
        <v>36</v>
      </c>
      <c r="E1851">
        <v>10627.84</v>
      </c>
      <c r="F1851">
        <v>0</v>
      </c>
      <c r="G1851" s="60">
        <v>38789</v>
      </c>
      <c r="H1851" s="27">
        <v>36770</v>
      </c>
    </row>
    <row r="1852" spans="3:8" x14ac:dyDescent="0.3">
      <c r="C1852" t="s">
        <v>18</v>
      </c>
      <c r="D1852" t="s">
        <v>36</v>
      </c>
      <c r="E1852">
        <v>10627.84</v>
      </c>
      <c r="F1852">
        <v>0</v>
      </c>
      <c r="G1852" s="60">
        <v>38789</v>
      </c>
      <c r="H1852" s="27">
        <v>36770</v>
      </c>
    </row>
    <row r="1853" spans="3:8" x14ac:dyDescent="0.3">
      <c r="C1853" t="s">
        <v>18</v>
      </c>
      <c r="D1853" t="s">
        <v>36</v>
      </c>
      <c r="E1853">
        <v>14268.77</v>
      </c>
      <c r="F1853">
        <v>0</v>
      </c>
      <c r="G1853" s="60">
        <v>16983</v>
      </c>
      <c r="H1853" s="27">
        <v>36770</v>
      </c>
    </row>
    <row r="1854" spans="3:8" x14ac:dyDescent="0.3">
      <c r="C1854" t="s">
        <v>18</v>
      </c>
      <c r="D1854" t="s">
        <v>36</v>
      </c>
      <c r="E1854">
        <v>13694.42</v>
      </c>
      <c r="F1854">
        <v>0</v>
      </c>
      <c r="G1854" s="60">
        <v>14100</v>
      </c>
      <c r="H1854" s="27">
        <v>36770</v>
      </c>
    </row>
    <row r="1855" spans="3:8" x14ac:dyDescent="0.3">
      <c r="C1855" t="s">
        <v>18</v>
      </c>
      <c r="D1855" t="s">
        <v>36</v>
      </c>
      <c r="E1855">
        <v>4052</v>
      </c>
      <c r="F1855">
        <v>0</v>
      </c>
      <c r="G1855" s="60">
        <v>14611</v>
      </c>
      <c r="H1855" s="27">
        <v>36800</v>
      </c>
    </row>
    <row r="1856" spans="3:8" x14ac:dyDescent="0.3">
      <c r="C1856" t="s">
        <v>18</v>
      </c>
      <c r="D1856" t="s">
        <v>36</v>
      </c>
      <c r="E1856">
        <v>11088</v>
      </c>
      <c r="F1856">
        <v>0</v>
      </c>
      <c r="G1856" s="60">
        <v>14611</v>
      </c>
      <c r="H1856" s="27">
        <v>36800</v>
      </c>
    </row>
    <row r="1857" spans="3:8" x14ac:dyDescent="0.3">
      <c r="C1857" t="s">
        <v>20</v>
      </c>
      <c r="D1857" t="s">
        <v>36</v>
      </c>
      <c r="E1857">
        <v>494</v>
      </c>
      <c r="F1857">
        <v>0</v>
      </c>
      <c r="G1857" s="60">
        <v>14611</v>
      </c>
      <c r="H1857" s="27">
        <v>36800</v>
      </c>
    </row>
    <row r="1858" spans="3:8" x14ac:dyDescent="0.3">
      <c r="C1858" t="s">
        <v>18</v>
      </c>
      <c r="D1858" t="s">
        <v>36</v>
      </c>
      <c r="E1858">
        <v>136015</v>
      </c>
      <c r="F1858">
        <v>0</v>
      </c>
      <c r="G1858" s="60">
        <v>14611</v>
      </c>
      <c r="H1858" s="27">
        <v>36800</v>
      </c>
    </row>
    <row r="1859" spans="3:8" x14ac:dyDescent="0.3">
      <c r="C1859" t="s">
        <v>18</v>
      </c>
      <c r="D1859" t="s">
        <v>36</v>
      </c>
      <c r="E1859">
        <v>1159</v>
      </c>
      <c r="F1859">
        <v>0</v>
      </c>
      <c r="G1859" s="60">
        <v>14611</v>
      </c>
      <c r="H1859" s="27">
        <v>36800</v>
      </c>
    </row>
    <row r="1860" spans="3:8" x14ac:dyDescent="0.3">
      <c r="C1860" t="s">
        <v>20</v>
      </c>
      <c r="D1860" t="s">
        <v>36</v>
      </c>
      <c r="E1860">
        <v>5244</v>
      </c>
      <c r="F1860">
        <v>219231</v>
      </c>
      <c r="G1860" s="60">
        <v>26115</v>
      </c>
      <c r="H1860" s="27">
        <v>36800</v>
      </c>
    </row>
    <row r="1861" spans="3:8" x14ac:dyDescent="0.3">
      <c r="C1861" t="s">
        <v>18</v>
      </c>
      <c r="D1861" t="s">
        <v>36</v>
      </c>
      <c r="E1861">
        <v>3011</v>
      </c>
      <c r="F1861">
        <v>0</v>
      </c>
      <c r="G1861" s="60">
        <v>14611</v>
      </c>
      <c r="H1861" s="27">
        <v>36831</v>
      </c>
    </row>
    <row r="1862" spans="3:8" x14ac:dyDescent="0.3">
      <c r="C1862" t="s">
        <v>18</v>
      </c>
      <c r="D1862" t="s">
        <v>36</v>
      </c>
      <c r="E1862">
        <v>14580</v>
      </c>
      <c r="F1862">
        <v>0</v>
      </c>
      <c r="G1862" s="60">
        <v>14611</v>
      </c>
      <c r="H1862" s="27">
        <v>36861</v>
      </c>
    </row>
    <row r="1863" spans="3:8" x14ac:dyDescent="0.3">
      <c r="C1863" t="s">
        <v>18</v>
      </c>
      <c r="D1863" t="s">
        <v>37</v>
      </c>
      <c r="E1863">
        <v>28000</v>
      </c>
      <c r="F1863">
        <v>0</v>
      </c>
      <c r="G1863" s="60">
        <v>14611</v>
      </c>
      <c r="H1863" s="27">
        <v>36892</v>
      </c>
    </row>
    <row r="1864" spans="3:8" x14ac:dyDescent="0.3">
      <c r="C1864" t="s">
        <v>20</v>
      </c>
      <c r="D1864" t="s">
        <v>37</v>
      </c>
      <c r="E1864">
        <v>10602</v>
      </c>
      <c r="F1864">
        <v>0</v>
      </c>
      <c r="G1864" s="60">
        <v>14611</v>
      </c>
      <c r="H1864" s="27">
        <v>36892</v>
      </c>
    </row>
    <row r="1865" spans="3:8" x14ac:dyDescent="0.3">
      <c r="C1865" t="s">
        <v>20</v>
      </c>
      <c r="D1865" t="s">
        <v>36</v>
      </c>
      <c r="E1865">
        <v>101628</v>
      </c>
      <c r="F1865">
        <v>0</v>
      </c>
      <c r="G1865" s="60">
        <v>14611</v>
      </c>
      <c r="H1865" s="27">
        <v>36892</v>
      </c>
    </row>
    <row r="1866" spans="3:8" x14ac:dyDescent="0.3">
      <c r="C1866" t="s">
        <v>18</v>
      </c>
      <c r="D1866" t="s">
        <v>36</v>
      </c>
      <c r="E1866">
        <v>5771</v>
      </c>
      <c r="F1866">
        <v>0</v>
      </c>
      <c r="G1866" s="60">
        <v>14611</v>
      </c>
      <c r="H1866" s="27">
        <v>36892</v>
      </c>
    </row>
    <row r="1867" spans="3:8" x14ac:dyDescent="0.3">
      <c r="C1867" t="s">
        <v>18</v>
      </c>
      <c r="D1867" t="s">
        <v>37</v>
      </c>
      <c r="E1867">
        <v>3507</v>
      </c>
      <c r="F1867">
        <v>0</v>
      </c>
      <c r="G1867" s="60">
        <v>14611</v>
      </c>
      <c r="H1867" s="27">
        <v>36892</v>
      </c>
    </row>
    <row r="1868" spans="3:8" x14ac:dyDescent="0.3">
      <c r="C1868" t="s">
        <v>18</v>
      </c>
      <c r="D1868" t="s">
        <v>36</v>
      </c>
      <c r="E1868">
        <v>42872</v>
      </c>
      <c r="F1868">
        <v>0</v>
      </c>
      <c r="G1868" s="60">
        <v>14611</v>
      </c>
      <c r="H1868" s="27">
        <v>36892</v>
      </c>
    </row>
    <row r="1869" spans="3:8" x14ac:dyDescent="0.3">
      <c r="C1869" t="s">
        <v>20</v>
      </c>
      <c r="D1869" t="s">
        <v>36</v>
      </c>
      <c r="E1869">
        <v>1162</v>
      </c>
      <c r="F1869">
        <v>0</v>
      </c>
      <c r="G1869" s="60">
        <v>14611</v>
      </c>
      <c r="H1869" s="27">
        <v>36892</v>
      </c>
    </row>
    <row r="1870" spans="3:8" x14ac:dyDescent="0.3">
      <c r="C1870" t="s">
        <v>18</v>
      </c>
      <c r="D1870" t="s">
        <v>36</v>
      </c>
      <c r="E1870">
        <v>16620</v>
      </c>
      <c r="F1870">
        <v>0</v>
      </c>
      <c r="G1870" s="60">
        <v>14611</v>
      </c>
      <c r="H1870" s="27">
        <v>36892</v>
      </c>
    </row>
    <row r="1871" spans="3:8" x14ac:dyDescent="0.3">
      <c r="C1871" t="s">
        <v>20</v>
      </c>
      <c r="D1871" t="s">
        <v>36</v>
      </c>
      <c r="E1871">
        <v>74229</v>
      </c>
      <c r="F1871">
        <v>0</v>
      </c>
      <c r="G1871" s="60">
        <v>14611</v>
      </c>
      <c r="H1871" s="27">
        <v>36892</v>
      </c>
    </row>
    <row r="1872" spans="3:8" x14ac:dyDescent="0.3">
      <c r="C1872" t="s">
        <v>20</v>
      </c>
      <c r="D1872" t="s">
        <v>36</v>
      </c>
      <c r="E1872">
        <v>18732</v>
      </c>
      <c r="F1872">
        <v>0</v>
      </c>
      <c r="G1872" s="60">
        <v>14611</v>
      </c>
      <c r="H1872" s="27">
        <v>36892</v>
      </c>
    </row>
    <row r="1873" spans="3:8" x14ac:dyDescent="0.3">
      <c r="C1873" t="s">
        <v>20</v>
      </c>
      <c r="D1873" t="s">
        <v>36</v>
      </c>
      <c r="E1873">
        <v>7449</v>
      </c>
      <c r="F1873">
        <v>313840</v>
      </c>
      <c r="G1873" s="60">
        <v>28672</v>
      </c>
      <c r="H1873" s="27">
        <v>36892</v>
      </c>
    </row>
    <row r="1874" spans="3:8" x14ac:dyDescent="0.3">
      <c r="C1874" t="s">
        <v>20</v>
      </c>
      <c r="D1874" t="s">
        <v>36</v>
      </c>
      <c r="E1874">
        <v>0</v>
      </c>
      <c r="F1874">
        <v>0</v>
      </c>
      <c r="G1874" s="60">
        <v>16249</v>
      </c>
      <c r="H1874" s="27">
        <v>36921</v>
      </c>
    </row>
    <row r="1875" spans="3:8" x14ac:dyDescent="0.3">
      <c r="C1875" t="s">
        <v>18</v>
      </c>
      <c r="D1875" t="s">
        <v>36</v>
      </c>
      <c r="E1875">
        <v>19858</v>
      </c>
      <c r="F1875">
        <v>0</v>
      </c>
      <c r="G1875" s="60">
        <v>14611</v>
      </c>
      <c r="H1875" s="27">
        <v>36923</v>
      </c>
    </row>
    <row r="1876" spans="3:8" x14ac:dyDescent="0.3">
      <c r="C1876" t="s">
        <v>18</v>
      </c>
      <c r="D1876" t="s">
        <v>36</v>
      </c>
      <c r="E1876">
        <v>14846</v>
      </c>
      <c r="F1876">
        <v>0</v>
      </c>
      <c r="G1876" s="60">
        <v>14611</v>
      </c>
      <c r="H1876" s="27">
        <v>36923</v>
      </c>
    </row>
    <row r="1877" spans="3:8" x14ac:dyDescent="0.3">
      <c r="C1877" t="s">
        <v>18</v>
      </c>
      <c r="D1877" t="s">
        <v>36</v>
      </c>
      <c r="E1877">
        <v>3148</v>
      </c>
      <c r="F1877">
        <v>0</v>
      </c>
      <c r="G1877" s="60">
        <v>14611</v>
      </c>
      <c r="H1877" s="27">
        <v>36923</v>
      </c>
    </row>
    <row r="1878" spans="3:8" x14ac:dyDescent="0.3">
      <c r="C1878" t="s">
        <v>18</v>
      </c>
      <c r="D1878" t="s">
        <v>36</v>
      </c>
      <c r="E1878">
        <v>2361</v>
      </c>
      <c r="F1878">
        <v>0</v>
      </c>
      <c r="G1878" s="60">
        <v>14611</v>
      </c>
      <c r="H1878" s="27">
        <v>36923</v>
      </c>
    </row>
    <row r="1879" spans="3:8" x14ac:dyDescent="0.3">
      <c r="C1879" t="s">
        <v>18</v>
      </c>
      <c r="D1879" t="s">
        <v>36</v>
      </c>
      <c r="E1879">
        <v>4068</v>
      </c>
      <c r="F1879">
        <v>0</v>
      </c>
      <c r="G1879" s="60">
        <v>14611</v>
      </c>
      <c r="H1879" s="27">
        <v>36923</v>
      </c>
    </row>
    <row r="1880" spans="3:8" x14ac:dyDescent="0.3">
      <c r="C1880" t="s">
        <v>18</v>
      </c>
      <c r="D1880" t="s">
        <v>36</v>
      </c>
      <c r="E1880">
        <v>23174</v>
      </c>
      <c r="F1880">
        <v>0</v>
      </c>
      <c r="G1880" s="60">
        <v>14611</v>
      </c>
      <c r="H1880" s="27">
        <v>36923</v>
      </c>
    </row>
    <row r="1881" spans="3:8" x14ac:dyDescent="0.3">
      <c r="C1881" t="s">
        <v>18</v>
      </c>
      <c r="D1881" t="s">
        <v>36</v>
      </c>
      <c r="E1881">
        <v>25608</v>
      </c>
      <c r="F1881">
        <v>0</v>
      </c>
      <c r="G1881" s="60">
        <v>14611</v>
      </c>
      <c r="H1881" s="27">
        <v>36923</v>
      </c>
    </row>
    <row r="1882" spans="3:8" x14ac:dyDescent="0.3">
      <c r="C1882" t="s">
        <v>18</v>
      </c>
      <c r="D1882" t="s">
        <v>36</v>
      </c>
      <c r="E1882">
        <v>7928</v>
      </c>
      <c r="F1882">
        <v>0</v>
      </c>
      <c r="G1882" s="60">
        <v>14611</v>
      </c>
      <c r="H1882" s="27">
        <v>36923</v>
      </c>
    </row>
    <row r="1883" spans="3:8" x14ac:dyDescent="0.3">
      <c r="C1883" t="s">
        <v>20</v>
      </c>
      <c r="D1883" t="s">
        <v>36</v>
      </c>
      <c r="E1883">
        <v>17696</v>
      </c>
      <c r="F1883">
        <v>0</v>
      </c>
      <c r="G1883" s="60">
        <v>14611</v>
      </c>
      <c r="H1883" s="27">
        <v>36923</v>
      </c>
    </row>
    <row r="1884" spans="3:8" x14ac:dyDescent="0.3">
      <c r="C1884" t="s">
        <v>20</v>
      </c>
      <c r="D1884" t="s">
        <v>36</v>
      </c>
      <c r="E1884">
        <v>1169</v>
      </c>
      <c r="F1884">
        <v>0</v>
      </c>
      <c r="G1884" s="60">
        <v>14611</v>
      </c>
      <c r="H1884" s="27">
        <v>36923</v>
      </c>
    </row>
    <row r="1885" spans="3:8" x14ac:dyDescent="0.3">
      <c r="C1885" t="s">
        <v>18</v>
      </c>
      <c r="D1885" t="s">
        <v>36</v>
      </c>
      <c r="E1885">
        <v>3190</v>
      </c>
      <c r="F1885">
        <v>0</v>
      </c>
      <c r="G1885" s="60">
        <v>14611</v>
      </c>
      <c r="H1885" s="27">
        <v>36923</v>
      </c>
    </row>
    <row r="1886" spans="3:8" x14ac:dyDescent="0.3">
      <c r="C1886" t="s">
        <v>20</v>
      </c>
      <c r="D1886" t="s">
        <v>36</v>
      </c>
      <c r="E1886">
        <v>3746</v>
      </c>
      <c r="F1886">
        <v>0</v>
      </c>
      <c r="G1886" s="60">
        <v>14611</v>
      </c>
      <c r="H1886" s="27">
        <v>36923</v>
      </c>
    </row>
    <row r="1887" spans="3:8" x14ac:dyDescent="0.3">
      <c r="C1887" t="s">
        <v>18</v>
      </c>
      <c r="D1887" t="s">
        <v>36</v>
      </c>
      <c r="E1887">
        <v>650</v>
      </c>
      <c r="F1887">
        <v>70493</v>
      </c>
      <c r="G1887" s="60">
        <v>16803</v>
      </c>
      <c r="H1887" s="27">
        <v>36923</v>
      </c>
    </row>
    <row r="1888" spans="3:8" x14ac:dyDescent="0.3">
      <c r="C1888" t="s">
        <v>18</v>
      </c>
      <c r="D1888" t="s">
        <v>36</v>
      </c>
      <c r="E1888">
        <v>9364.6</v>
      </c>
      <c r="F1888">
        <v>1015591</v>
      </c>
      <c r="G1888" s="60">
        <v>16772</v>
      </c>
      <c r="H1888" s="27">
        <v>36923</v>
      </c>
    </row>
    <row r="1889" spans="3:8" x14ac:dyDescent="0.3">
      <c r="C1889" t="s">
        <v>18</v>
      </c>
      <c r="D1889" t="s">
        <v>36</v>
      </c>
      <c r="E1889">
        <v>3975.1</v>
      </c>
      <c r="F1889">
        <v>431095</v>
      </c>
      <c r="G1889" s="60">
        <v>16803</v>
      </c>
      <c r="H1889" s="27">
        <v>36923</v>
      </c>
    </row>
    <row r="1890" spans="3:8" x14ac:dyDescent="0.3">
      <c r="C1890" t="s">
        <v>18</v>
      </c>
      <c r="D1890" t="s">
        <v>36</v>
      </c>
      <c r="E1890">
        <v>2791.7</v>
      </c>
      <c r="F1890">
        <v>302759</v>
      </c>
      <c r="G1890" s="60">
        <v>16803</v>
      </c>
      <c r="H1890" s="27">
        <v>36923</v>
      </c>
    </row>
    <row r="1891" spans="3:8" x14ac:dyDescent="0.3">
      <c r="C1891" t="s">
        <v>20</v>
      </c>
      <c r="D1891" t="s">
        <v>36</v>
      </c>
      <c r="E1891">
        <v>3675</v>
      </c>
      <c r="F1891">
        <v>0</v>
      </c>
      <c r="G1891" s="60">
        <v>14611</v>
      </c>
      <c r="H1891" s="27">
        <v>36951</v>
      </c>
    </row>
    <row r="1892" spans="3:8" x14ac:dyDescent="0.3">
      <c r="C1892" t="s">
        <v>20</v>
      </c>
      <c r="D1892" t="s">
        <v>36</v>
      </c>
      <c r="E1892">
        <v>1803</v>
      </c>
      <c r="F1892">
        <v>0</v>
      </c>
      <c r="G1892" s="60">
        <v>14611</v>
      </c>
      <c r="H1892" s="27">
        <v>36982</v>
      </c>
    </row>
    <row r="1893" spans="3:8" x14ac:dyDescent="0.3">
      <c r="C1893" t="s">
        <v>18</v>
      </c>
      <c r="D1893" t="s">
        <v>36</v>
      </c>
      <c r="E1893">
        <v>1826</v>
      </c>
      <c r="F1893">
        <v>0</v>
      </c>
      <c r="G1893" s="60">
        <v>14611</v>
      </c>
      <c r="H1893" s="27">
        <v>36982</v>
      </c>
    </row>
    <row r="1894" spans="3:8" x14ac:dyDescent="0.3">
      <c r="C1894" t="s">
        <v>18</v>
      </c>
      <c r="D1894" t="s">
        <v>37</v>
      </c>
      <c r="E1894">
        <v>5404</v>
      </c>
      <c r="F1894">
        <v>0</v>
      </c>
      <c r="G1894" s="60">
        <v>14611</v>
      </c>
      <c r="H1894" s="27">
        <v>36982</v>
      </c>
    </row>
    <row r="1895" spans="3:8" x14ac:dyDescent="0.3">
      <c r="C1895" t="s">
        <v>18</v>
      </c>
      <c r="D1895" t="s">
        <v>36</v>
      </c>
      <c r="E1895">
        <v>3869</v>
      </c>
      <c r="F1895">
        <v>0</v>
      </c>
      <c r="G1895" s="60">
        <v>14611</v>
      </c>
      <c r="H1895" s="27">
        <v>36982</v>
      </c>
    </row>
    <row r="1896" spans="3:8" x14ac:dyDescent="0.3">
      <c r="C1896" t="s">
        <v>18</v>
      </c>
      <c r="D1896" t="s">
        <v>36</v>
      </c>
      <c r="E1896">
        <v>4457</v>
      </c>
      <c r="F1896">
        <v>0</v>
      </c>
      <c r="G1896" s="60">
        <v>14611</v>
      </c>
      <c r="H1896" s="27">
        <v>36982</v>
      </c>
    </row>
    <row r="1897" spans="3:8" x14ac:dyDescent="0.3">
      <c r="C1897" t="s">
        <v>18</v>
      </c>
      <c r="D1897" t="s">
        <v>36</v>
      </c>
      <c r="E1897">
        <v>2735</v>
      </c>
      <c r="F1897">
        <v>0</v>
      </c>
      <c r="G1897" s="60">
        <v>14611</v>
      </c>
      <c r="H1897" s="27">
        <v>36982</v>
      </c>
    </row>
    <row r="1898" spans="3:8" x14ac:dyDescent="0.3">
      <c r="C1898" t="s">
        <v>18</v>
      </c>
      <c r="D1898" t="s">
        <v>36</v>
      </c>
      <c r="E1898">
        <v>24514</v>
      </c>
      <c r="F1898">
        <v>0</v>
      </c>
      <c r="G1898" s="60">
        <v>14611</v>
      </c>
      <c r="H1898" s="27">
        <v>36982</v>
      </c>
    </row>
    <row r="1899" spans="3:8" x14ac:dyDescent="0.3">
      <c r="C1899" t="s">
        <v>18</v>
      </c>
      <c r="D1899" t="s">
        <v>36</v>
      </c>
      <c r="E1899">
        <v>20298</v>
      </c>
      <c r="F1899">
        <v>0</v>
      </c>
      <c r="G1899" s="60">
        <v>14611</v>
      </c>
      <c r="H1899" s="27">
        <v>36982</v>
      </c>
    </row>
    <row r="1900" spans="3:8" x14ac:dyDescent="0.3">
      <c r="C1900" t="s">
        <v>18</v>
      </c>
      <c r="D1900" t="s">
        <v>36</v>
      </c>
      <c r="E1900">
        <v>2688</v>
      </c>
      <c r="F1900">
        <v>0</v>
      </c>
      <c r="G1900" s="60">
        <v>14611</v>
      </c>
      <c r="H1900" s="27">
        <v>37012</v>
      </c>
    </row>
    <row r="1901" spans="3:8" x14ac:dyDescent="0.3">
      <c r="C1901" t="s">
        <v>20</v>
      </c>
      <c r="D1901" t="s">
        <v>36</v>
      </c>
      <c r="E1901">
        <v>5863</v>
      </c>
      <c r="F1901">
        <v>738160</v>
      </c>
      <c r="G1901" s="60">
        <v>27395</v>
      </c>
      <c r="H1901" s="27">
        <v>37012</v>
      </c>
    </row>
    <row r="1902" spans="3:8" x14ac:dyDescent="0.3">
      <c r="C1902" t="s">
        <v>18</v>
      </c>
      <c r="D1902" t="s">
        <v>36</v>
      </c>
      <c r="E1902">
        <v>2850</v>
      </c>
      <c r="F1902">
        <v>0</v>
      </c>
      <c r="G1902" s="60">
        <v>14611</v>
      </c>
      <c r="H1902" s="27">
        <v>37043</v>
      </c>
    </row>
    <row r="1903" spans="3:8" x14ac:dyDescent="0.3">
      <c r="C1903" t="s">
        <v>18</v>
      </c>
      <c r="D1903" t="s">
        <v>36</v>
      </c>
      <c r="E1903">
        <v>7938</v>
      </c>
      <c r="F1903">
        <v>860850</v>
      </c>
      <c r="G1903" s="60">
        <v>16954</v>
      </c>
      <c r="H1903" s="27">
        <v>37043</v>
      </c>
    </row>
    <row r="1904" spans="3:8" x14ac:dyDescent="0.3">
      <c r="C1904" t="s">
        <v>20</v>
      </c>
      <c r="D1904" t="s">
        <v>37</v>
      </c>
      <c r="E1904">
        <v>60432</v>
      </c>
      <c r="F1904">
        <v>0</v>
      </c>
      <c r="G1904" s="60">
        <v>14611</v>
      </c>
      <c r="H1904" s="27">
        <v>37104</v>
      </c>
    </row>
    <row r="1905" spans="3:8" x14ac:dyDescent="0.3">
      <c r="C1905" t="s">
        <v>18</v>
      </c>
      <c r="D1905" t="s">
        <v>36</v>
      </c>
      <c r="E1905">
        <v>2360</v>
      </c>
      <c r="F1905">
        <v>0</v>
      </c>
      <c r="G1905" s="60">
        <v>14611</v>
      </c>
      <c r="H1905" s="27">
        <v>37135</v>
      </c>
    </row>
    <row r="1906" spans="3:8" x14ac:dyDescent="0.3">
      <c r="C1906" t="s">
        <v>18</v>
      </c>
      <c r="D1906" t="s">
        <v>36</v>
      </c>
      <c r="E1906">
        <v>2278.9</v>
      </c>
      <c r="F1906">
        <v>247148</v>
      </c>
      <c r="G1906" s="60">
        <v>16977</v>
      </c>
      <c r="H1906" s="27">
        <v>37135</v>
      </c>
    </row>
    <row r="1907" spans="3:8" x14ac:dyDescent="0.3">
      <c r="C1907" t="s">
        <v>18</v>
      </c>
      <c r="D1907" t="s">
        <v>36</v>
      </c>
      <c r="E1907">
        <v>3263.05</v>
      </c>
      <c r="F1907">
        <v>353879</v>
      </c>
      <c r="G1907" s="60">
        <v>17010</v>
      </c>
      <c r="H1907" s="27">
        <v>37135</v>
      </c>
    </row>
    <row r="1908" spans="3:8" x14ac:dyDescent="0.3">
      <c r="C1908" t="s">
        <v>20</v>
      </c>
      <c r="D1908" t="s">
        <v>36</v>
      </c>
      <c r="E1908">
        <v>7026</v>
      </c>
      <c r="F1908">
        <v>73586</v>
      </c>
      <c r="G1908" s="60">
        <v>27030</v>
      </c>
      <c r="H1908" s="27">
        <v>37165</v>
      </c>
    </row>
    <row r="1909" spans="3:8" x14ac:dyDescent="0.3">
      <c r="C1909" t="s">
        <v>20</v>
      </c>
      <c r="D1909" t="s">
        <v>36</v>
      </c>
      <c r="E1909">
        <v>7026</v>
      </c>
      <c r="F1909">
        <v>71980</v>
      </c>
      <c r="G1909" s="60">
        <v>23180</v>
      </c>
      <c r="H1909" s="27">
        <v>37165</v>
      </c>
    </row>
    <row r="1910" spans="3:8" x14ac:dyDescent="0.3">
      <c r="C1910" t="s">
        <v>18</v>
      </c>
      <c r="D1910" t="s">
        <v>36</v>
      </c>
      <c r="E1910">
        <v>85956</v>
      </c>
      <c r="F1910">
        <v>0</v>
      </c>
      <c r="G1910" s="60">
        <v>17302</v>
      </c>
      <c r="H1910" s="27">
        <v>37165</v>
      </c>
    </row>
    <row r="1911" spans="3:8" x14ac:dyDescent="0.3">
      <c r="C1911" t="s">
        <v>18</v>
      </c>
      <c r="D1911" t="s">
        <v>38</v>
      </c>
      <c r="E1911">
        <v>530</v>
      </c>
      <c r="F1911">
        <v>0</v>
      </c>
      <c r="G1911" s="60">
        <v>33201</v>
      </c>
      <c r="H1911" s="27">
        <v>37165</v>
      </c>
    </row>
    <row r="1912" spans="3:8" x14ac:dyDescent="0.3">
      <c r="C1912" t="s">
        <v>20</v>
      </c>
      <c r="D1912" t="s">
        <v>38</v>
      </c>
      <c r="E1912">
        <v>530</v>
      </c>
      <c r="F1912">
        <v>0</v>
      </c>
      <c r="G1912" s="60">
        <v>35241</v>
      </c>
      <c r="H1912" s="27">
        <v>37165</v>
      </c>
    </row>
    <row r="1913" spans="3:8" x14ac:dyDescent="0.3">
      <c r="C1913" t="s">
        <v>20</v>
      </c>
      <c r="D1913" t="s">
        <v>38</v>
      </c>
      <c r="E1913">
        <v>530</v>
      </c>
      <c r="F1913">
        <v>0</v>
      </c>
      <c r="G1913" s="60">
        <v>36173</v>
      </c>
      <c r="H1913" s="27">
        <v>37165</v>
      </c>
    </row>
    <row r="1914" spans="3:8" x14ac:dyDescent="0.3">
      <c r="C1914" t="s">
        <v>20</v>
      </c>
      <c r="D1914" t="s">
        <v>36</v>
      </c>
      <c r="E1914">
        <v>26327</v>
      </c>
      <c r="F1914">
        <v>0</v>
      </c>
      <c r="G1914" s="60">
        <v>14611</v>
      </c>
      <c r="H1914" s="27">
        <v>37196</v>
      </c>
    </row>
    <row r="1915" spans="3:8" x14ac:dyDescent="0.3">
      <c r="C1915" t="s">
        <v>18</v>
      </c>
      <c r="D1915" t="s">
        <v>36</v>
      </c>
      <c r="E1915">
        <v>33552</v>
      </c>
      <c r="F1915">
        <v>0</v>
      </c>
      <c r="G1915" s="60">
        <v>14611</v>
      </c>
      <c r="H1915" s="27">
        <v>37196</v>
      </c>
    </row>
    <row r="1916" spans="3:8" x14ac:dyDescent="0.3">
      <c r="C1916" t="s">
        <v>18</v>
      </c>
      <c r="D1916" t="s">
        <v>36</v>
      </c>
      <c r="E1916">
        <v>32532</v>
      </c>
      <c r="F1916">
        <v>0</v>
      </c>
      <c r="G1916" s="60">
        <v>14611</v>
      </c>
      <c r="H1916" s="27">
        <v>37196</v>
      </c>
    </row>
    <row r="1917" spans="3:8" x14ac:dyDescent="0.3">
      <c r="C1917" t="s">
        <v>18</v>
      </c>
      <c r="D1917" t="s">
        <v>36</v>
      </c>
      <c r="E1917">
        <v>24096</v>
      </c>
      <c r="F1917">
        <v>0</v>
      </c>
      <c r="G1917" s="60">
        <v>14611</v>
      </c>
      <c r="H1917" s="27">
        <v>37196</v>
      </c>
    </row>
    <row r="1918" spans="3:8" x14ac:dyDescent="0.3">
      <c r="C1918" t="s">
        <v>20</v>
      </c>
      <c r="D1918" t="s">
        <v>36</v>
      </c>
      <c r="E1918">
        <v>27073</v>
      </c>
      <c r="F1918">
        <v>0</v>
      </c>
      <c r="G1918" s="60">
        <v>14611</v>
      </c>
      <c r="H1918" s="27">
        <v>37196</v>
      </c>
    </row>
    <row r="1919" spans="3:8" x14ac:dyDescent="0.3">
      <c r="C1919" t="s">
        <v>18</v>
      </c>
      <c r="D1919" t="s">
        <v>36</v>
      </c>
      <c r="E1919">
        <v>13417</v>
      </c>
      <c r="F1919">
        <v>0</v>
      </c>
      <c r="G1919" s="60">
        <v>14611</v>
      </c>
      <c r="H1919" s="27">
        <v>37196</v>
      </c>
    </row>
    <row r="1920" spans="3:8" x14ac:dyDescent="0.3">
      <c r="C1920" t="s">
        <v>20</v>
      </c>
      <c r="D1920" t="s">
        <v>36</v>
      </c>
      <c r="E1920">
        <v>77676</v>
      </c>
      <c r="F1920">
        <v>0</v>
      </c>
      <c r="G1920" s="60">
        <v>14611</v>
      </c>
      <c r="H1920" s="27">
        <v>37196</v>
      </c>
    </row>
    <row r="1921" spans="3:8" x14ac:dyDescent="0.3">
      <c r="C1921" t="s">
        <v>20</v>
      </c>
      <c r="D1921" t="s">
        <v>36</v>
      </c>
      <c r="E1921">
        <v>15284</v>
      </c>
      <c r="F1921">
        <v>0</v>
      </c>
      <c r="G1921" s="60">
        <v>14611</v>
      </c>
      <c r="H1921" s="27">
        <v>37226</v>
      </c>
    </row>
    <row r="1922" spans="3:8" x14ac:dyDescent="0.3">
      <c r="C1922" t="s">
        <v>18</v>
      </c>
      <c r="D1922" t="s">
        <v>36</v>
      </c>
      <c r="E1922">
        <v>10191</v>
      </c>
      <c r="F1922">
        <v>0</v>
      </c>
      <c r="G1922" s="60">
        <v>14611</v>
      </c>
      <c r="H1922" s="27">
        <v>37226</v>
      </c>
    </row>
    <row r="1923" spans="3:8" x14ac:dyDescent="0.3">
      <c r="C1923" t="s">
        <v>18</v>
      </c>
      <c r="D1923" t="s">
        <v>38</v>
      </c>
      <c r="E1923">
        <v>17172</v>
      </c>
      <c r="F1923">
        <v>0</v>
      </c>
      <c r="G1923" s="60">
        <v>31095</v>
      </c>
      <c r="H1923" s="27">
        <v>37226</v>
      </c>
    </row>
    <row r="1924" spans="3:8" x14ac:dyDescent="0.3">
      <c r="C1924" t="s">
        <v>18</v>
      </c>
      <c r="D1924" t="s">
        <v>38</v>
      </c>
      <c r="E1924">
        <v>2772</v>
      </c>
      <c r="F1924">
        <v>0</v>
      </c>
      <c r="G1924" s="60">
        <v>31963</v>
      </c>
      <c r="H1924" s="27">
        <v>37226</v>
      </c>
    </row>
    <row r="1925" spans="3:8" x14ac:dyDescent="0.3">
      <c r="C1925" t="s">
        <v>18</v>
      </c>
      <c r="D1925" t="s">
        <v>36</v>
      </c>
      <c r="E1925">
        <v>4413</v>
      </c>
      <c r="F1925">
        <v>0</v>
      </c>
      <c r="G1925" s="60">
        <v>14611</v>
      </c>
      <c r="H1925" s="27">
        <v>37257</v>
      </c>
    </row>
    <row r="1926" spans="3:8" x14ac:dyDescent="0.3">
      <c r="C1926" t="s">
        <v>18</v>
      </c>
      <c r="D1926" t="s">
        <v>36</v>
      </c>
      <c r="E1926">
        <v>4392</v>
      </c>
      <c r="F1926">
        <v>0</v>
      </c>
      <c r="G1926" s="60">
        <v>14611</v>
      </c>
      <c r="H1926" s="27">
        <v>37257</v>
      </c>
    </row>
    <row r="1927" spans="3:8" x14ac:dyDescent="0.3">
      <c r="C1927" t="s">
        <v>18</v>
      </c>
      <c r="D1927" t="s">
        <v>36</v>
      </c>
      <c r="E1927">
        <v>4776</v>
      </c>
      <c r="F1927">
        <v>0</v>
      </c>
      <c r="G1927" s="60">
        <v>14611</v>
      </c>
      <c r="H1927" s="27">
        <v>37257</v>
      </c>
    </row>
    <row r="1928" spans="3:8" x14ac:dyDescent="0.3">
      <c r="C1928" t="s">
        <v>18</v>
      </c>
      <c r="D1928" t="s">
        <v>36</v>
      </c>
      <c r="E1928">
        <v>7791</v>
      </c>
      <c r="F1928">
        <v>0</v>
      </c>
      <c r="G1928" s="60">
        <v>14611</v>
      </c>
      <c r="H1928" s="27">
        <v>37257</v>
      </c>
    </row>
    <row r="1929" spans="3:8" x14ac:dyDescent="0.3">
      <c r="C1929" t="s">
        <v>18</v>
      </c>
      <c r="D1929" t="s">
        <v>36</v>
      </c>
      <c r="E1929">
        <v>1160</v>
      </c>
      <c r="F1929">
        <v>0</v>
      </c>
      <c r="G1929" s="60">
        <v>14611</v>
      </c>
      <c r="H1929" s="27">
        <v>37257</v>
      </c>
    </row>
    <row r="1930" spans="3:8" x14ac:dyDescent="0.3">
      <c r="C1930" t="s">
        <v>18</v>
      </c>
      <c r="D1930" t="s">
        <v>36</v>
      </c>
      <c r="E1930">
        <v>12224</v>
      </c>
      <c r="F1930">
        <v>0</v>
      </c>
      <c r="G1930" s="60">
        <v>14611</v>
      </c>
      <c r="H1930" s="27">
        <v>37257</v>
      </c>
    </row>
    <row r="1931" spans="3:8" x14ac:dyDescent="0.3">
      <c r="C1931" t="s">
        <v>18</v>
      </c>
      <c r="D1931" t="s">
        <v>36</v>
      </c>
      <c r="E1931">
        <v>3652</v>
      </c>
      <c r="F1931">
        <v>0</v>
      </c>
      <c r="G1931" s="60">
        <v>14611</v>
      </c>
      <c r="H1931" s="27">
        <v>37257</v>
      </c>
    </row>
    <row r="1932" spans="3:8" x14ac:dyDescent="0.3">
      <c r="C1932" t="s">
        <v>18</v>
      </c>
      <c r="D1932" t="s">
        <v>36</v>
      </c>
      <c r="E1932">
        <v>3272</v>
      </c>
      <c r="F1932">
        <v>0</v>
      </c>
      <c r="G1932" s="60">
        <v>14611</v>
      </c>
      <c r="H1932" s="27">
        <v>37257</v>
      </c>
    </row>
    <row r="1933" spans="3:8" x14ac:dyDescent="0.3">
      <c r="C1933" t="s">
        <v>18</v>
      </c>
      <c r="D1933" t="s">
        <v>36</v>
      </c>
      <c r="E1933">
        <v>1612</v>
      </c>
      <c r="F1933">
        <v>0</v>
      </c>
      <c r="G1933" s="60">
        <v>14611</v>
      </c>
      <c r="H1933" s="27">
        <v>37257</v>
      </c>
    </row>
    <row r="1934" spans="3:8" x14ac:dyDescent="0.3">
      <c r="C1934" t="s">
        <v>18</v>
      </c>
      <c r="D1934" t="s">
        <v>36</v>
      </c>
      <c r="E1934">
        <v>1932</v>
      </c>
      <c r="F1934">
        <v>0</v>
      </c>
      <c r="G1934" s="60">
        <v>14611</v>
      </c>
      <c r="H1934" s="27">
        <v>37257</v>
      </c>
    </row>
    <row r="1935" spans="3:8" x14ac:dyDescent="0.3">
      <c r="C1935" t="s">
        <v>18</v>
      </c>
      <c r="D1935" t="s">
        <v>36</v>
      </c>
      <c r="E1935">
        <v>2062</v>
      </c>
      <c r="F1935">
        <v>0</v>
      </c>
      <c r="G1935" s="60">
        <v>14611</v>
      </c>
      <c r="H1935" s="27">
        <v>37257</v>
      </c>
    </row>
    <row r="1936" spans="3:8" x14ac:dyDescent="0.3">
      <c r="C1936" t="s">
        <v>18</v>
      </c>
      <c r="D1936" t="s">
        <v>36</v>
      </c>
      <c r="E1936">
        <v>7014</v>
      </c>
      <c r="F1936">
        <v>0</v>
      </c>
      <c r="G1936" s="60">
        <v>14611</v>
      </c>
      <c r="H1936" s="27">
        <v>37257</v>
      </c>
    </row>
    <row r="1937" spans="3:8" x14ac:dyDescent="0.3">
      <c r="C1937" t="s">
        <v>18</v>
      </c>
      <c r="D1937" t="s">
        <v>36</v>
      </c>
      <c r="E1937">
        <v>11838</v>
      </c>
      <c r="F1937">
        <v>0</v>
      </c>
      <c r="G1937" s="60">
        <v>14611</v>
      </c>
      <c r="H1937" s="27">
        <v>37257</v>
      </c>
    </row>
    <row r="1938" spans="3:8" x14ac:dyDescent="0.3">
      <c r="C1938" t="s">
        <v>20</v>
      </c>
      <c r="D1938" t="s">
        <v>37</v>
      </c>
      <c r="E1938">
        <v>16871</v>
      </c>
      <c r="F1938">
        <v>0</v>
      </c>
      <c r="G1938" s="60">
        <v>14611</v>
      </c>
      <c r="H1938" s="27">
        <v>37257</v>
      </c>
    </row>
    <row r="1939" spans="3:8" x14ac:dyDescent="0.3">
      <c r="C1939" t="s">
        <v>18</v>
      </c>
      <c r="D1939" t="s">
        <v>36</v>
      </c>
      <c r="E1939">
        <v>1262</v>
      </c>
      <c r="F1939">
        <v>0</v>
      </c>
      <c r="G1939" s="60">
        <v>14611</v>
      </c>
      <c r="H1939" s="27">
        <v>37257</v>
      </c>
    </row>
    <row r="1940" spans="3:8" x14ac:dyDescent="0.3">
      <c r="C1940" t="s">
        <v>18</v>
      </c>
      <c r="D1940" t="s">
        <v>38</v>
      </c>
      <c r="E1940">
        <v>10058.49</v>
      </c>
      <c r="F1940">
        <v>0</v>
      </c>
      <c r="G1940" s="60">
        <v>14611</v>
      </c>
      <c r="H1940" s="27">
        <v>37257</v>
      </c>
    </row>
    <row r="1941" spans="3:8" x14ac:dyDescent="0.3">
      <c r="C1941" t="s">
        <v>20</v>
      </c>
      <c r="D1941" t="s">
        <v>37</v>
      </c>
      <c r="E1941">
        <v>32085.5</v>
      </c>
      <c r="F1941">
        <v>500000</v>
      </c>
      <c r="G1941" s="60">
        <v>37667</v>
      </c>
      <c r="H1941" s="27">
        <v>37257</v>
      </c>
    </row>
    <row r="1942" spans="3:8" x14ac:dyDescent="0.3">
      <c r="C1942" t="s">
        <v>18</v>
      </c>
      <c r="D1942" t="s">
        <v>36</v>
      </c>
      <c r="E1942">
        <v>9760</v>
      </c>
      <c r="F1942">
        <v>0</v>
      </c>
      <c r="G1942" s="60">
        <v>14611</v>
      </c>
      <c r="H1942" s="27">
        <v>37257</v>
      </c>
    </row>
    <row r="1943" spans="3:8" x14ac:dyDescent="0.3">
      <c r="C1943" t="s">
        <v>18</v>
      </c>
      <c r="D1943" t="s">
        <v>36</v>
      </c>
      <c r="E1943">
        <v>20273</v>
      </c>
      <c r="F1943">
        <v>0</v>
      </c>
      <c r="G1943" s="60">
        <v>14611</v>
      </c>
      <c r="H1943" s="27">
        <v>37257</v>
      </c>
    </row>
    <row r="1944" spans="3:8" x14ac:dyDescent="0.3">
      <c r="C1944" t="s">
        <v>20</v>
      </c>
      <c r="D1944" t="s">
        <v>36</v>
      </c>
      <c r="E1944">
        <v>19952</v>
      </c>
      <c r="F1944">
        <v>0</v>
      </c>
      <c r="G1944" s="60">
        <v>14611</v>
      </c>
      <c r="H1944" s="27">
        <v>37257</v>
      </c>
    </row>
    <row r="1945" spans="3:8" x14ac:dyDescent="0.3">
      <c r="C1945" t="s">
        <v>18</v>
      </c>
      <c r="D1945" t="s">
        <v>36</v>
      </c>
      <c r="E1945">
        <v>2091</v>
      </c>
      <c r="F1945">
        <v>0</v>
      </c>
      <c r="G1945" s="60">
        <v>14611</v>
      </c>
      <c r="H1945" s="27">
        <v>37257</v>
      </c>
    </row>
    <row r="1946" spans="3:8" x14ac:dyDescent="0.3">
      <c r="C1946" t="s">
        <v>18</v>
      </c>
      <c r="D1946" t="s">
        <v>36</v>
      </c>
      <c r="E1946">
        <v>30310</v>
      </c>
      <c r="F1946">
        <v>0</v>
      </c>
      <c r="G1946" s="60">
        <v>14611</v>
      </c>
      <c r="H1946" s="27">
        <v>37257</v>
      </c>
    </row>
    <row r="1947" spans="3:8" x14ac:dyDescent="0.3">
      <c r="C1947" t="s">
        <v>18</v>
      </c>
      <c r="D1947" t="s">
        <v>36</v>
      </c>
      <c r="E1947">
        <v>64464</v>
      </c>
      <c r="F1947">
        <v>0</v>
      </c>
      <c r="G1947" s="60">
        <v>14611</v>
      </c>
      <c r="H1947" s="27">
        <v>37257</v>
      </c>
    </row>
    <row r="1948" spans="3:8" x14ac:dyDescent="0.3">
      <c r="C1948" t="s">
        <v>20</v>
      </c>
      <c r="D1948" t="s">
        <v>36</v>
      </c>
      <c r="E1948">
        <v>2311</v>
      </c>
      <c r="F1948">
        <v>0</v>
      </c>
      <c r="G1948" s="60">
        <v>14611</v>
      </c>
      <c r="H1948" s="27">
        <v>37257</v>
      </c>
    </row>
    <row r="1949" spans="3:8" x14ac:dyDescent="0.3">
      <c r="C1949" t="s">
        <v>18</v>
      </c>
      <c r="D1949" t="s">
        <v>36</v>
      </c>
      <c r="E1949">
        <v>5064</v>
      </c>
      <c r="F1949">
        <v>547332</v>
      </c>
      <c r="G1949" s="60">
        <v>17029</v>
      </c>
      <c r="H1949" s="27">
        <v>37257</v>
      </c>
    </row>
    <row r="1950" spans="3:8" x14ac:dyDescent="0.3">
      <c r="C1950" t="s">
        <v>18</v>
      </c>
      <c r="D1950" t="s">
        <v>38</v>
      </c>
      <c r="E1950">
        <v>4283</v>
      </c>
      <c r="F1950">
        <v>464470</v>
      </c>
      <c r="G1950" s="60">
        <v>17114</v>
      </c>
      <c r="H1950" s="27">
        <v>37257</v>
      </c>
    </row>
    <row r="1951" spans="3:8" x14ac:dyDescent="0.3">
      <c r="C1951" t="s">
        <v>18</v>
      </c>
      <c r="D1951" t="s">
        <v>36</v>
      </c>
      <c r="E1951">
        <v>6569.35</v>
      </c>
      <c r="F1951">
        <v>726832</v>
      </c>
      <c r="G1951" s="60">
        <v>17898</v>
      </c>
      <c r="H1951" s="27">
        <v>37257</v>
      </c>
    </row>
    <row r="1952" spans="3:8" x14ac:dyDescent="0.3">
      <c r="C1952" t="s">
        <v>18</v>
      </c>
      <c r="D1952" t="s">
        <v>36</v>
      </c>
      <c r="E1952">
        <v>30310</v>
      </c>
      <c r="F1952">
        <v>0</v>
      </c>
      <c r="G1952" s="60">
        <v>14611</v>
      </c>
      <c r="H1952" s="27">
        <v>37257</v>
      </c>
    </row>
    <row r="1953" spans="3:8" x14ac:dyDescent="0.3">
      <c r="C1953" t="s">
        <v>20</v>
      </c>
      <c r="D1953" t="s">
        <v>37</v>
      </c>
      <c r="E1953">
        <v>32085.5</v>
      </c>
      <c r="F1953">
        <v>500000</v>
      </c>
      <c r="G1953" s="60">
        <v>24596</v>
      </c>
      <c r="H1953" s="27">
        <v>37257</v>
      </c>
    </row>
    <row r="1954" spans="3:8" x14ac:dyDescent="0.3">
      <c r="C1954" t="s">
        <v>18</v>
      </c>
      <c r="D1954" t="s">
        <v>36</v>
      </c>
      <c r="E1954">
        <v>74249</v>
      </c>
      <c r="F1954">
        <v>0</v>
      </c>
      <c r="G1954" s="60">
        <v>14611</v>
      </c>
      <c r="H1954" s="27">
        <v>37288</v>
      </c>
    </row>
    <row r="1955" spans="3:8" x14ac:dyDescent="0.3">
      <c r="C1955" t="s">
        <v>20</v>
      </c>
      <c r="D1955" t="s">
        <v>36</v>
      </c>
      <c r="E1955">
        <v>15724</v>
      </c>
      <c r="F1955">
        <v>0</v>
      </c>
      <c r="G1955" s="60">
        <v>14611</v>
      </c>
      <c r="H1955" s="27">
        <v>37288</v>
      </c>
    </row>
    <row r="1956" spans="3:8" x14ac:dyDescent="0.3">
      <c r="C1956" t="s">
        <v>20</v>
      </c>
      <c r="D1956" t="s">
        <v>36</v>
      </c>
      <c r="E1956">
        <v>26867</v>
      </c>
      <c r="F1956">
        <v>0</v>
      </c>
      <c r="G1956" s="60">
        <v>18629</v>
      </c>
      <c r="H1956" s="27">
        <v>37288</v>
      </c>
    </row>
    <row r="1957" spans="3:8" x14ac:dyDescent="0.3">
      <c r="C1957" t="s">
        <v>18</v>
      </c>
      <c r="D1957" t="s">
        <v>36</v>
      </c>
      <c r="E1957">
        <v>52680</v>
      </c>
      <c r="F1957">
        <v>0</v>
      </c>
      <c r="G1957" s="60">
        <v>14611</v>
      </c>
      <c r="H1957" s="27">
        <v>37288</v>
      </c>
    </row>
    <row r="1958" spans="3:8" x14ac:dyDescent="0.3">
      <c r="C1958" t="s">
        <v>18</v>
      </c>
      <c r="D1958" t="s">
        <v>36</v>
      </c>
      <c r="E1958">
        <v>17092</v>
      </c>
      <c r="F1958">
        <v>38212</v>
      </c>
      <c r="G1958" s="60">
        <v>17168</v>
      </c>
      <c r="H1958" s="27">
        <v>37288</v>
      </c>
    </row>
    <row r="1959" spans="3:8" x14ac:dyDescent="0.3">
      <c r="C1959" t="s">
        <v>20</v>
      </c>
      <c r="D1959" t="s">
        <v>36</v>
      </c>
      <c r="E1959">
        <v>6526</v>
      </c>
      <c r="F1959">
        <v>65647</v>
      </c>
      <c r="G1959" s="60">
        <v>21551</v>
      </c>
      <c r="H1959" s="27">
        <v>37288</v>
      </c>
    </row>
    <row r="1960" spans="3:8" x14ac:dyDescent="0.3">
      <c r="C1960" t="s">
        <v>20</v>
      </c>
      <c r="D1960" t="s">
        <v>36</v>
      </c>
      <c r="E1960">
        <v>6526</v>
      </c>
      <c r="F1960">
        <v>67866</v>
      </c>
      <c r="G1960" s="60">
        <v>25569</v>
      </c>
      <c r="H1960" s="27">
        <v>37288</v>
      </c>
    </row>
    <row r="1961" spans="3:8" x14ac:dyDescent="0.3">
      <c r="C1961" t="s">
        <v>20</v>
      </c>
      <c r="D1961" t="s">
        <v>36</v>
      </c>
      <c r="E1961">
        <v>6526</v>
      </c>
      <c r="F1961">
        <v>65064</v>
      </c>
      <c r="G1961" s="60">
        <v>20857</v>
      </c>
      <c r="H1961" s="27">
        <v>37288</v>
      </c>
    </row>
    <row r="1962" spans="3:8" x14ac:dyDescent="0.3">
      <c r="C1962" t="s">
        <v>18</v>
      </c>
      <c r="D1962" t="s">
        <v>36</v>
      </c>
      <c r="E1962">
        <v>2237</v>
      </c>
      <c r="F1962">
        <v>242632</v>
      </c>
      <c r="G1962" s="60">
        <v>17168</v>
      </c>
      <c r="H1962" s="27">
        <v>37288</v>
      </c>
    </row>
    <row r="1963" spans="3:8" x14ac:dyDescent="0.3">
      <c r="C1963" t="s">
        <v>20</v>
      </c>
      <c r="D1963" t="s">
        <v>36</v>
      </c>
      <c r="E1963">
        <v>4283</v>
      </c>
      <c r="F1963">
        <v>388402</v>
      </c>
      <c r="G1963" s="60">
        <v>17168</v>
      </c>
      <c r="H1963" s="27">
        <v>37288</v>
      </c>
    </row>
    <row r="1964" spans="3:8" x14ac:dyDescent="0.3">
      <c r="C1964" t="s">
        <v>18</v>
      </c>
      <c r="D1964" t="s">
        <v>36</v>
      </c>
      <c r="E1964">
        <v>3666</v>
      </c>
      <c r="F1964">
        <v>431548</v>
      </c>
      <c r="G1964" s="60">
        <v>19784</v>
      </c>
      <c r="H1964" s="27">
        <v>37288</v>
      </c>
    </row>
    <row r="1965" spans="3:8" x14ac:dyDescent="0.3">
      <c r="C1965" t="s">
        <v>20</v>
      </c>
      <c r="D1965" t="s">
        <v>36</v>
      </c>
      <c r="E1965">
        <v>4083</v>
      </c>
      <c r="F1965">
        <v>171717</v>
      </c>
      <c r="G1965" s="60">
        <v>28357</v>
      </c>
      <c r="H1965" s="27">
        <v>37288</v>
      </c>
    </row>
    <row r="1966" spans="3:8" x14ac:dyDescent="0.3">
      <c r="C1966" t="s">
        <v>18</v>
      </c>
      <c r="D1966" t="s">
        <v>36</v>
      </c>
      <c r="E1966">
        <v>289239.71999999997</v>
      </c>
      <c r="F1966">
        <v>7199047</v>
      </c>
      <c r="G1966" s="60">
        <v>14611</v>
      </c>
      <c r="H1966" s="27">
        <v>37316</v>
      </c>
    </row>
    <row r="1967" spans="3:8" x14ac:dyDescent="0.3">
      <c r="C1967" t="s">
        <v>18</v>
      </c>
      <c r="D1967" t="s">
        <v>36</v>
      </c>
      <c r="E1967">
        <v>11298</v>
      </c>
      <c r="F1967">
        <v>0</v>
      </c>
      <c r="G1967" s="60">
        <v>14611</v>
      </c>
      <c r="H1967" s="27">
        <v>37316</v>
      </c>
    </row>
    <row r="1968" spans="3:8" x14ac:dyDescent="0.3">
      <c r="C1968" t="s">
        <v>20</v>
      </c>
      <c r="D1968" t="s">
        <v>36</v>
      </c>
      <c r="E1968">
        <v>34605</v>
      </c>
      <c r="F1968">
        <v>0</v>
      </c>
      <c r="G1968" s="60">
        <v>14611</v>
      </c>
      <c r="H1968" s="27">
        <v>37316</v>
      </c>
    </row>
    <row r="1969" spans="3:8" x14ac:dyDescent="0.3">
      <c r="C1969" t="s">
        <v>18</v>
      </c>
      <c r="D1969" t="s">
        <v>36</v>
      </c>
      <c r="E1969">
        <v>19429</v>
      </c>
      <c r="F1969">
        <v>0</v>
      </c>
      <c r="G1969" s="60">
        <v>14611</v>
      </c>
      <c r="H1969" s="27">
        <v>37316</v>
      </c>
    </row>
    <row r="1970" spans="3:8" x14ac:dyDescent="0.3">
      <c r="C1970" t="s">
        <v>18</v>
      </c>
      <c r="D1970" t="s">
        <v>36</v>
      </c>
      <c r="E1970">
        <v>41306</v>
      </c>
      <c r="F1970">
        <v>0</v>
      </c>
      <c r="G1970" s="60">
        <v>14611</v>
      </c>
      <c r="H1970" s="27">
        <v>37316</v>
      </c>
    </row>
    <row r="1971" spans="3:8" x14ac:dyDescent="0.3">
      <c r="C1971" t="s">
        <v>18</v>
      </c>
      <c r="D1971" t="s">
        <v>38</v>
      </c>
      <c r="E1971">
        <v>2964</v>
      </c>
      <c r="F1971">
        <v>44448</v>
      </c>
      <c r="G1971" s="60">
        <v>35732</v>
      </c>
      <c r="H1971" s="27">
        <v>37316</v>
      </c>
    </row>
    <row r="1972" spans="3:8" x14ac:dyDescent="0.3">
      <c r="C1972" t="s">
        <v>18</v>
      </c>
      <c r="D1972" t="s">
        <v>36</v>
      </c>
      <c r="E1972">
        <v>3058</v>
      </c>
      <c r="F1972">
        <v>0</v>
      </c>
      <c r="G1972" s="60">
        <v>14611</v>
      </c>
      <c r="H1972" s="27">
        <v>37347</v>
      </c>
    </row>
    <row r="1973" spans="3:8" x14ac:dyDescent="0.3">
      <c r="C1973" t="s">
        <v>20</v>
      </c>
      <c r="D1973" t="s">
        <v>36</v>
      </c>
      <c r="E1973">
        <v>14666</v>
      </c>
      <c r="F1973">
        <v>0</v>
      </c>
      <c r="G1973" s="60">
        <v>14611</v>
      </c>
      <c r="H1973" s="27">
        <v>37347</v>
      </c>
    </row>
    <row r="1974" spans="3:8" x14ac:dyDescent="0.3">
      <c r="C1974" t="s">
        <v>18</v>
      </c>
      <c r="D1974" t="s">
        <v>37</v>
      </c>
      <c r="E1974">
        <v>6127</v>
      </c>
      <c r="F1974">
        <v>0</v>
      </c>
      <c r="G1974" s="60">
        <v>14611</v>
      </c>
      <c r="H1974" s="27">
        <v>37347</v>
      </c>
    </row>
    <row r="1975" spans="3:8" x14ac:dyDescent="0.3">
      <c r="C1975" t="s">
        <v>20</v>
      </c>
      <c r="D1975" t="s">
        <v>38</v>
      </c>
      <c r="E1975">
        <v>1929</v>
      </c>
      <c r="F1975">
        <v>0</v>
      </c>
      <c r="G1975" s="60">
        <v>31138</v>
      </c>
      <c r="H1975" s="27">
        <v>37377</v>
      </c>
    </row>
    <row r="1976" spans="3:8" x14ac:dyDescent="0.3">
      <c r="C1976" t="s">
        <v>20</v>
      </c>
      <c r="D1976" t="s">
        <v>36</v>
      </c>
      <c r="E1976">
        <v>1106</v>
      </c>
      <c r="F1976">
        <v>0</v>
      </c>
      <c r="G1976" s="60">
        <v>14611</v>
      </c>
      <c r="H1976" s="27">
        <v>37377</v>
      </c>
    </row>
    <row r="1977" spans="3:8" x14ac:dyDescent="0.3">
      <c r="C1977" t="s">
        <v>18</v>
      </c>
      <c r="D1977" t="s">
        <v>36</v>
      </c>
      <c r="E1977">
        <v>33588</v>
      </c>
      <c r="F1977">
        <v>0</v>
      </c>
      <c r="G1977" s="60">
        <v>14611</v>
      </c>
      <c r="H1977" s="27">
        <v>37377</v>
      </c>
    </row>
    <row r="1978" spans="3:8" x14ac:dyDescent="0.3">
      <c r="C1978" t="s">
        <v>18</v>
      </c>
      <c r="D1978" t="s">
        <v>36</v>
      </c>
      <c r="E1978">
        <v>2529</v>
      </c>
      <c r="F1978">
        <v>0</v>
      </c>
      <c r="G1978" s="60">
        <v>14611</v>
      </c>
      <c r="H1978" s="27">
        <v>37377</v>
      </c>
    </row>
    <row r="1979" spans="3:8" x14ac:dyDescent="0.3">
      <c r="C1979" t="s">
        <v>18</v>
      </c>
      <c r="D1979" t="s">
        <v>36</v>
      </c>
      <c r="E1979">
        <v>6923</v>
      </c>
      <c r="F1979">
        <v>608571</v>
      </c>
      <c r="G1979" s="60">
        <v>15342</v>
      </c>
      <c r="H1979" s="27">
        <v>37377</v>
      </c>
    </row>
    <row r="1980" spans="3:8" x14ac:dyDescent="0.3">
      <c r="C1980" t="s">
        <v>20</v>
      </c>
      <c r="D1980" t="s">
        <v>36</v>
      </c>
      <c r="E1980">
        <v>15192</v>
      </c>
      <c r="F1980">
        <v>0</v>
      </c>
      <c r="G1980" s="60">
        <v>14611</v>
      </c>
      <c r="H1980" s="27">
        <v>37377</v>
      </c>
    </row>
    <row r="1981" spans="3:8" x14ac:dyDescent="0.3">
      <c r="C1981" t="s">
        <v>18</v>
      </c>
      <c r="D1981" t="s">
        <v>36</v>
      </c>
      <c r="E1981">
        <v>7230.25</v>
      </c>
      <c r="F1981">
        <v>0</v>
      </c>
      <c r="G1981" s="60">
        <v>14611</v>
      </c>
      <c r="H1981" s="27">
        <v>37377</v>
      </c>
    </row>
    <row r="1982" spans="3:8" x14ac:dyDescent="0.3">
      <c r="C1982" t="s">
        <v>18</v>
      </c>
      <c r="D1982" t="s">
        <v>36</v>
      </c>
      <c r="E1982">
        <v>10342</v>
      </c>
      <c r="F1982">
        <v>0</v>
      </c>
      <c r="G1982" s="60">
        <v>14611</v>
      </c>
      <c r="H1982" s="27">
        <v>37377</v>
      </c>
    </row>
    <row r="1983" spans="3:8" x14ac:dyDescent="0.3">
      <c r="C1983" t="s">
        <v>18</v>
      </c>
      <c r="D1983" t="s">
        <v>36</v>
      </c>
      <c r="E1983">
        <v>204255</v>
      </c>
      <c r="F1983">
        <v>0</v>
      </c>
      <c r="G1983" s="60">
        <v>14611</v>
      </c>
      <c r="H1983" s="27">
        <v>37377</v>
      </c>
    </row>
    <row r="1984" spans="3:8" x14ac:dyDescent="0.3">
      <c r="C1984" t="s">
        <v>20</v>
      </c>
      <c r="D1984" t="s">
        <v>36</v>
      </c>
      <c r="E1984">
        <v>2901</v>
      </c>
      <c r="F1984">
        <v>121827</v>
      </c>
      <c r="G1984" s="60">
        <v>27942</v>
      </c>
      <c r="H1984" s="27">
        <v>37377</v>
      </c>
    </row>
    <row r="1985" spans="3:8" x14ac:dyDescent="0.3">
      <c r="C1985" t="s">
        <v>18</v>
      </c>
      <c r="D1985" t="s">
        <v>36</v>
      </c>
      <c r="E1985">
        <v>42776.07</v>
      </c>
      <c r="F1985">
        <v>3593849</v>
      </c>
      <c r="G1985" s="60">
        <v>14611</v>
      </c>
      <c r="H1985" s="27">
        <v>37408</v>
      </c>
    </row>
    <row r="1986" spans="3:8" x14ac:dyDescent="0.3">
      <c r="C1986" t="s">
        <v>18</v>
      </c>
      <c r="D1986" t="s">
        <v>37</v>
      </c>
      <c r="E1986">
        <v>20090</v>
      </c>
      <c r="F1986">
        <v>0</v>
      </c>
      <c r="G1986" s="60">
        <v>14611</v>
      </c>
      <c r="H1986" s="27">
        <v>37408</v>
      </c>
    </row>
    <row r="1987" spans="3:8" x14ac:dyDescent="0.3">
      <c r="C1987" t="s">
        <v>18</v>
      </c>
      <c r="D1987" t="s">
        <v>36</v>
      </c>
      <c r="E1987">
        <v>3476</v>
      </c>
      <c r="F1987">
        <v>0</v>
      </c>
      <c r="G1987" s="60">
        <v>14611</v>
      </c>
      <c r="H1987" s="27">
        <v>37408</v>
      </c>
    </row>
    <row r="1988" spans="3:8" x14ac:dyDescent="0.3">
      <c r="C1988" t="s">
        <v>18</v>
      </c>
      <c r="D1988" t="s">
        <v>36</v>
      </c>
      <c r="E1988">
        <v>5146</v>
      </c>
      <c r="F1988">
        <v>0</v>
      </c>
      <c r="G1988" s="60">
        <v>14611</v>
      </c>
      <c r="H1988" s="27">
        <v>37408</v>
      </c>
    </row>
    <row r="1989" spans="3:8" x14ac:dyDescent="0.3">
      <c r="C1989" t="s">
        <v>18</v>
      </c>
      <c r="D1989" t="s">
        <v>36</v>
      </c>
      <c r="E1989">
        <v>5651</v>
      </c>
      <c r="F1989">
        <v>0</v>
      </c>
      <c r="G1989" s="60">
        <v>14611</v>
      </c>
      <c r="H1989" s="27">
        <v>37408</v>
      </c>
    </row>
    <row r="1990" spans="3:8" x14ac:dyDescent="0.3">
      <c r="C1990" t="s">
        <v>18</v>
      </c>
      <c r="D1990" t="s">
        <v>36</v>
      </c>
      <c r="E1990">
        <v>4998</v>
      </c>
      <c r="F1990">
        <v>0</v>
      </c>
      <c r="G1990" s="60">
        <v>14611</v>
      </c>
      <c r="H1990" s="27">
        <v>37408</v>
      </c>
    </row>
    <row r="1991" spans="3:8" x14ac:dyDescent="0.3">
      <c r="C1991" t="s">
        <v>20</v>
      </c>
      <c r="D1991" t="s">
        <v>36</v>
      </c>
      <c r="E1991">
        <v>1044</v>
      </c>
      <c r="F1991">
        <v>0</v>
      </c>
      <c r="G1991" s="60">
        <v>14611</v>
      </c>
      <c r="H1991" s="27">
        <v>37408</v>
      </c>
    </row>
    <row r="1992" spans="3:8" x14ac:dyDescent="0.3">
      <c r="C1992" t="s">
        <v>18</v>
      </c>
      <c r="D1992" t="s">
        <v>36</v>
      </c>
      <c r="E1992">
        <v>1518</v>
      </c>
      <c r="F1992">
        <v>0</v>
      </c>
      <c r="G1992" s="60">
        <v>14611</v>
      </c>
      <c r="H1992" s="27">
        <v>37408</v>
      </c>
    </row>
    <row r="1993" spans="3:8" x14ac:dyDescent="0.3">
      <c r="C1993" t="s">
        <v>18</v>
      </c>
      <c r="D1993" t="s">
        <v>36</v>
      </c>
      <c r="E1993">
        <v>1701</v>
      </c>
      <c r="F1993">
        <v>0</v>
      </c>
      <c r="G1993" s="60">
        <v>14611</v>
      </c>
      <c r="H1993" s="27">
        <v>37408</v>
      </c>
    </row>
    <row r="1994" spans="3:8" x14ac:dyDescent="0.3">
      <c r="C1994" t="s">
        <v>18</v>
      </c>
      <c r="D1994" t="s">
        <v>36</v>
      </c>
      <c r="E1994">
        <v>7728</v>
      </c>
      <c r="F1994">
        <v>0</v>
      </c>
      <c r="G1994" s="60">
        <v>14611</v>
      </c>
      <c r="H1994" s="27">
        <v>37408</v>
      </c>
    </row>
    <row r="1995" spans="3:8" x14ac:dyDescent="0.3">
      <c r="C1995" t="s">
        <v>18</v>
      </c>
      <c r="D1995" t="s">
        <v>36</v>
      </c>
      <c r="E1995">
        <v>16999</v>
      </c>
      <c r="F1995">
        <v>0</v>
      </c>
      <c r="G1995" s="60">
        <v>14611</v>
      </c>
      <c r="H1995" s="27">
        <v>37438</v>
      </c>
    </row>
    <row r="1996" spans="3:8" x14ac:dyDescent="0.3">
      <c r="C1996" t="s">
        <v>18</v>
      </c>
      <c r="D1996" t="s">
        <v>36</v>
      </c>
      <c r="E1996">
        <v>1545</v>
      </c>
      <c r="F1996">
        <v>0</v>
      </c>
      <c r="G1996" s="60">
        <v>14611</v>
      </c>
      <c r="H1996" s="27">
        <v>37438</v>
      </c>
    </row>
    <row r="1997" spans="3:8" x14ac:dyDescent="0.3">
      <c r="C1997" t="s">
        <v>18</v>
      </c>
      <c r="D1997" t="s">
        <v>36</v>
      </c>
      <c r="E1997">
        <v>4735</v>
      </c>
      <c r="F1997">
        <v>471400</v>
      </c>
      <c r="G1997" s="60">
        <v>17647</v>
      </c>
      <c r="H1997" s="27">
        <v>37438</v>
      </c>
    </row>
    <row r="1998" spans="3:8" x14ac:dyDescent="0.3">
      <c r="C1998" t="s">
        <v>18</v>
      </c>
      <c r="D1998" t="s">
        <v>36</v>
      </c>
      <c r="E1998">
        <v>0</v>
      </c>
      <c r="F1998">
        <v>0</v>
      </c>
      <c r="G1998" s="60">
        <v>37622</v>
      </c>
      <c r="H1998" s="27">
        <v>37438</v>
      </c>
    </row>
    <row r="1999" spans="3:8" x14ac:dyDescent="0.3">
      <c r="C1999" t="s">
        <v>20</v>
      </c>
      <c r="D1999" t="s">
        <v>36</v>
      </c>
      <c r="E1999">
        <v>1334</v>
      </c>
      <c r="F1999">
        <v>0</v>
      </c>
      <c r="G1999" s="60">
        <v>14611</v>
      </c>
      <c r="H1999" s="27">
        <v>37469</v>
      </c>
    </row>
    <row r="2000" spans="3:8" x14ac:dyDescent="0.3">
      <c r="C2000" t="s">
        <v>20</v>
      </c>
      <c r="D2000" t="s">
        <v>36</v>
      </c>
      <c r="E2000">
        <v>3474</v>
      </c>
      <c r="F2000">
        <v>0</v>
      </c>
      <c r="G2000" s="60">
        <v>14611</v>
      </c>
      <c r="H2000" s="27">
        <v>37469</v>
      </c>
    </row>
    <row r="2001" spans="3:8" x14ac:dyDescent="0.3">
      <c r="C2001" t="s">
        <v>18</v>
      </c>
      <c r="D2001" t="s">
        <v>38</v>
      </c>
      <c r="E2001">
        <v>26568</v>
      </c>
      <c r="F2001">
        <v>0</v>
      </c>
      <c r="G2001" s="60">
        <v>34375</v>
      </c>
      <c r="H2001" s="27">
        <v>37469</v>
      </c>
    </row>
    <row r="2002" spans="3:8" x14ac:dyDescent="0.3">
      <c r="C2002" t="s">
        <v>20</v>
      </c>
      <c r="D2002" t="s">
        <v>36</v>
      </c>
      <c r="E2002">
        <v>12702</v>
      </c>
      <c r="F2002">
        <v>0</v>
      </c>
      <c r="G2002" s="60">
        <v>14611</v>
      </c>
      <c r="H2002" s="27">
        <v>37500</v>
      </c>
    </row>
    <row r="2003" spans="3:8" x14ac:dyDescent="0.3">
      <c r="C2003" t="s">
        <v>18</v>
      </c>
      <c r="D2003" t="s">
        <v>36</v>
      </c>
      <c r="E2003">
        <v>132102</v>
      </c>
      <c r="F2003">
        <v>0</v>
      </c>
      <c r="G2003" s="60">
        <v>14611</v>
      </c>
      <c r="H2003" s="27">
        <v>37500</v>
      </c>
    </row>
    <row r="2004" spans="3:8" x14ac:dyDescent="0.3">
      <c r="C2004" t="s">
        <v>18</v>
      </c>
      <c r="D2004" t="s">
        <v>36</v>
      </c>
      <c r="E2004">
        <v>4693</v>
      </c>
      <c r="F2004">
        <v>0</v>
      </c>
      <c r="G2004" s="60">
        <v>12785</v>
      </c>
      <c r="H2004" s="27">
        <v>37500</v>
      </c>
    </row>
    <row r="2005" spans="3:8" x14ac:dyDescent="0.3">
      <c r="C2005" t="s">
        <v>18</v>
      </c>
      <c r="D2005" t="s">
        <v>36</v>
      </c>
      <c r="E2005">
        <v>8100</v>
      </c>
      <c r="F2005">
        <v>0</v>
      </c>
      <c r="G2005" s="60">
        <v>14611</v>
      </c>
      <c r="H2005" s="27">
        <v>37500</v>
      </c>
    </row>
    <row r="2006" spans="3:8" x14ac:dyDescent="0.3">
      <c r="C2006" t="s">
        <v>18</v>
      </c>
      <c r="D2006" t="s">
        <v>36</v>
      </c>
      <c r="E2006">
        <v>23227</v>
      </c>
      <c r="F2006">
        <v>2014456</v>
      </c>
      <c r="G2006" s="60">
        <v>13124</v>
      </c>
      <c r="H2006" s="27">
        <v>37500</v>
      </c>
    </row>
    <row r="2007" spans="3:8" x14ac:dyDescent="0.3">
      <c r="C2007" t="s">
        <v>20</v>
      </c>
      <c r="D2007" t="s">
        <v>36</v>
      </c>
      <c r="E2007">
        <v>2626</v>
      </c>
      <c r="F2007">
        <v>0</v>
      </c>
      <c r="G2007" s="60">
        <v>14611</v>
      </c>
      <c r="H2007" s="27">
        <v>37530</v>
      </c>
    </row>
    <row r="2008" spans="3:8" x14ac:dyDescent="0.3">
      <c r="C2008" t="s">
        <v>18</v>
      </c>
      <c r="D2008" t="s">
        <v>36</v>
      </c>
      <c r="E2008">
        <v>13324</v>
      </c>
      <c r="F2008">
        <v>0</v>
      </c>
      <c r="G2008" s="60">
        <v>14611</v>
      </c>
      <c r="H2008" s="27">
        <v>37530</v>
      </c>
    </row>
    <row r="2009" spans="3:8" x14ac:dyDescent="0.3">
      <c r="C2009" t="s">
        <v>18</v>
      </c>
      <c r="D2009" t="s">
        <v>36</v>
      </c>
      <c r="E2009">
        <v>1856</v>
      </c>
      <c r="F2009">
        <v>0</v>
      </c>
      <c r="G2009" s="60">
        <v>14611</v>
      </c>
      <c r="H2009" s="27">
        <v>37530</v>
      </c>
    </row>
    <row r="2010" spans="3:8" x14ac:dyDescent="0.3">
      <c r="C2010" t="s">
        <v>18</v>
      </c>
      <c r="D2010" t="s">
        <v>36</v>
      </c>
      <c r="E2010">
        <v>1795</v>
      </c>
      <c r="F2010">
        <v>0</v>
      </c>
      <c r="G2010" s="60">
        <v>14611</v>
      </c>
      <c r="H2010" s="27">
        <v>37530</v>
      </c>
    </row>
    <row r="2011" spans="3:8" x14ac:dyDescent="0.3">
      <c r="C2011" t="s">
        <v>20</v>
      </c>
      <c r="D2011" t="s">
        <v>36</v>
      </c>
      <c r="E2011">
        <v>1280</v>
      </c>
      <c r="F2011">
        <v>0</v>
      </c>
      <c r="G2011" s="60">
        <v>14611</v>
      </c>
      <c r="H2011" s="27">
        <v>37530</v>
      </c>
    </row>
    <row r="2012" spans="3:8" x14ac:dyDescent="0.3">
      <c r="C2012" t="s">
        <v>18</v>
      </c>
      <c r="D2012" t="s">
        <v>36</v>
      </c>
      <c r="E2012">
        <v>2047</v>
      </c>
      <c r="F2012">
        <v>0</v>
      </c>
      <c r="G2012" s="60">
        <v>14611</v>
      </c>
      <c r="H2012" s="27">
        <v>37530</v>
      </c>
    </row>
    <row r="2013" spans="3:8" x14ac:dyDescent="0.3">
      <c r="C2013" t="s">
        <v>18</v>
      </c>
      <c r="D2013" t="s">
        <v>36</v>
      </c>
      <c r="E2013">
        <v>916</v>
      </c>
      <c r="F2013">
        <v>0</v>
      </c>
      <c r="G2013" s="60">
        <v>14611</v>
      </c>
      <c r="H2013" s="27">
        <v>37530</v>
      </c>
    </row>
    <row r="2014" spans="3:8" x14ac:dyDescent="0.3">
      <c r="C2014" t="s">
        <v>20</v>
      </c>
      <c r="D2014" t="s">
        <v>36</v>
      </c>
      <c r="E2014">
        <v>3265</v>
      </c>
      <c r="F2014">
        <v>0</v>
      </c>
      <c r="G2014" s="60">
        <v>14611</v>
      </c>
      <c r="H2014" s="27">
        <v>37530</v>
      </c>
    </row>
    <row r="2015" spans="3:8" x14ac:dyDescent="0.3">
      <c r="C2015" t="s">
        <v>18</v>
      </c>
      <c r="D2015" t="s">
        <v>36</v>
      </c>
      <c r="E2015">
        <v>6533</v>
      </c>
      <c r="F2015">
        <v>0</v>
      </c>
      <c r="G2015" s="60">
        <v>14611</v>
      </c>
      <c r="H2015" s="27">
        <v>37530</v>
      </c>
    </row>
    <row r="2016" spans="3:8" x14ac:dyDescent="0.3">
      <c r="C2016" t="s">
        <v>18</v>
      </c>
      <c r="D2016" t="s">
        <v>36</v>
      </c>
      <c r="E2016">
        <v>4668</v>
      </c>
      <c r="F2016">
        <v>0</v>
      </c>
      <c r="G2016" s="60">
        <v>14611</v>
      </c>
      <c r="H2016" s="27">
        <v>37530</v>
      </c>
    </row>
    <row r="2017" spans="3:8" x14ac:dyDescent="0.3">
      <c r="C2017" t="s">
        <v>18</v>
      </c>
      <c r="D2017" t="s">
        <v>36</v>
      </c>
      <c r="E2017">
        <v>2154</v>
      </c>
      <c r="F2017">
        <v>0</v>
      </c>
      <c r="G2017" s="60">
        <v>14611</v>
      </c>
      <c r="H2017" s="27">
        <v>37530</v>
      </c>
    </row>
    <row r="2018" spans="3:8" x14ac:dyDescent="0.3">
      <c r="C2018" t="s">
        <v>20</v>
      </c>
      <c r="D2018" t="s">
        <v>36</v>
      </c>
      <c r="E2018">
        <v>1721</v>
      </c>
      <c r="F2018">
        <v>0</v>
      </c>
      <c r="G2018" s="60">
        <v>14611</v>
      </c>
      <c r="H2018" s="27">
        <v>37530</v>
      </c>
    </row>
    <row r="2019" spans="3:8" x14ac:dyDescent="0.3">
      <c r="C2019" t="s">
        <v>20</v>
      </c>
      <c r="D2019" t="s">
        <v>36</v>
      </c>
      <c r="E2019">
        <v>1052</v>
      </c>
      <c r="F2019">
        <v>0</v>
      </c>
      <c r="G2019" s="60">
        <v>29221</v>
      </c>
      <c r="H2019" s="27">
        <v>37530</v>
      </c>
    </row>
    <row r="2020" spans="3:8" x14ac:dyDescent="0.3">
      <c r="C2020" t="s">
        <v>20</v>
      </c>
      <c r="D2020" t="s">
        <v>38</v>
      </c>
      <c r="E2020">
        <v>1160</v>
      </c>
      <c r="F2020">
        <v>0</v>
      </c>
      <c r="G2020" s="60">
        <v>31716</v>
      </c>
      <c r="H2020" s="27">
        <v>37530</v>
      </c>
    </row>
    <row r="2021" spans="3:8" x14ac:dyDescent="0.3">
      <c r="C2021" t="s">
        <v>20</v>
      </c>
      <c r="D2021" t="s">
        <v>36</v>
      </c>
      <c r="E2021">
        <v>3264</v>
      </c>
      <c r="F2021">
        <v>0</v>
      </c>
      <c r="G2021" s="60">
        <v>14611</v>
      </c>
      <c r="H2021" s="27">
        <v>37530</v>
      </c>
    </row>
    <row r="2022" spans="3:8" x14ac:dyDescent="0.3">
      <c r="C2022" t="s">
        <v>20</v>
      </c>
      <c r="D2022" t="s">
        <v>36</v>
      </c>
      <c r="E2022">
        <v>6311</v>
      </c>
      <c r="F2022">
        <v>405287</v>
      </c>
      <c r="G2022" s="60">
        <v>22098</v>
      </c>
      <c r="H2022" s="27">
        <v>37530</v>
      </c>
    </row>
    <row r="2023" spans="3:8" x14ac:dyDescent="0.3">
      <c r="C2023" t="s">
        <v>20</v>
      </c>
      <c r="D2023" t="s">
        <v>36</v>
      </c>
      <c r="E2023">
        <v>16532</v>
      </c>
      <c r="F2023">
        <v>0</v>
      </c>
      <c r="G2023" s="60">
        <v>17421</v>
      </c>
      <c r="H2023" s="27">
        <v>37530</v>
      </c>
    </row>
    <row r="2024" spans="3:8" x14ac:dyDescent="0.3">
      <c r="C2024" t="s">
        <v>18</v>
      </c>
      <c r="D2024" t="s">
        <v>36</v>
      </c>
      <c r="E2024">
        <v>14304</v>
      </c>
      <c r="F2024">
        <v>0</v>
      </c>
      <c r="G2024" s="60">
        <v>14611</v>
      </c>
      <c r="H2024" s="27">
        <v>37561</v>
      </c>
    </row>
    <row r="2025" spans="3:8" x14ac:dyDescent="0.3">
      <c r="C2025" t="s">
        <v>18</v>
      </c>
      <c r="D2025" t="s">
        <v>36</v>
      </c>
      <c r="E2025">
        <v>2939</v>
      </c>
      <c r="F2025">
        <v>0</v>
      </c>
      <c r="G2025" s="60">
        <v>14611</v>
      </c>
      <c r="H2025" s="27">
        <v>37561</v>
      </c>
    </row>
    <row r="2026" spans="3:8" x14ac:dyDescent="0.3">
      <c r="C2026" t="s">
        <v>18</v>
      </c>
      <c r="D2026" t="s">
        <v>36</v>
      </c>
      <c r="E2026">
        <v>4617</v>
      </c>
      <c r="F2026">
        <v>0</v>
      </c>
      <c r="G2026" s="60">
        <v>14611</v>
      </c>
      <c r="H2026" s="27">
        <v>37561</v>
      </c>
    </row>
    <row r="2027" spans="3:8" x14ac:dyDescent="0.3">
      <c r="C2027" t="s">
        <v>20</v>
      </c>
      <c r="D2027" t="s">
        <v>36</v>
      </c>
      <c r="E2027">
        <v>1683</v>
      </c>
      <c r="F2027">
        <v>0</v>
      </c>
      <c r="G2027" s="60">
        <v>14611</v>
      </c>
      <c r="H2027" s="27">
        <v>37561</v>
      </c>
    </row>
    <row r="2028" spans="3:8" x14ac:dyDescent="0.3">
      <c r="C2028" t="s">
        <v>20</v>
      </c>
      <c r="D2028" t="s">
        <v>36</v>
      </c>
      <c r="E2028">
        <v>3351</v>
      </c>
      <c r="F2028">
        <v>0</v>
      </c>
      <c r="G2028" s="60">
        <v>14611</v>
      </c>
      <c r="H2028" s="27">
        <v>37561</v>
      </c>
    </row>
    <row r="2029" spans="3:8" x14ac:dyDescent="0.3">
      <c r="C2029" t="s">
        <v>20</v>
      </c>
      <c r="D2029" t="s">
        <v>36</v>
      </c>
      <c r="E2029">
        <v>2970</v>
      </c>
      <c r="F2029">
        <v>0</v>
      </c>
      <c r="G2029" s="60">
        <v>14611</v>
      </c>
      <c r="H2029" s="27">
        <v>37561</v>
      </c>
    </row>
    <row r="2030" spans="3:8" x14ac:dyDescent="0.3">
      <c r="C2030" t="s">
        <v>20</v>
      </c>
      <c r="D2030" t="s">
        <v>36</v>
      </c>
      <c r="E2030">
        <v>3341</v>
      </c>
      <c r="F2030">
        <v>0</v>
      </c>
      <c r="G2030" s="60">
        <v>14611</v>
      </c>
      <c r="H2030" s="27">
        <v>37561</v>
      </c>
    </row>
    <row r="2031" spans="3:8" x14ac:dyDescent="0.3">
      <c r="C2031" t="s">
        <v>20</v>
      </c>
      <c r="D2031" t="s">
        <v>36</v>
      </c>
      <c r="E2031">
        <v>7398</v>
      </c>
      <c r="F2031">
        <v>298743</v>
      </c>
      <c r="G2031" s="60">
        <v>22098</v>
      </c>
      <c r="H2031" s="27">
        <v>37561</v>
      </c>
    </row>
    <row r="2032" spans="3:8" x14ac:dyDescent="0.3">
      <c r="C2032" t="s">
        <v>20</v>
      </c>
      <c r="D2032" t="s">
        <v>36</v>
      </c>
      <c r="E2032">
        <v>2482</v>
      </c>
      <c r="F2032">
        <v>0</v>
      </c>
      <c r="G2032" s="60">
        <v>14611</v>
      </c>
      <c r="H2032" s="27">
        <v>37591</v>
      </c>
    </row>
    <row r="2033" spans="3:8" x14ac:dyDescent="0.3">
      <c r="C2033" t="s">
        <v>20</v>
      </c>
      <c r="D2033" t="s">
        <v>38</v>
      </c>
      <c r="E2033">
        <v>11329</v>
      </c>
      <c r="F2033">
        <v>0</v>
      </c>
      <c r="G2033" s="60">
        <v>33604</v>
      </c>
      <c r="H2033" s="27">
        <v>37591</v>
      </c>
    </row>
    <row r="2034" spans="3:8" x14ac:dyDescent="0.3">
      <c r="C2034" t="s">
        <v>18</v>
      </c>
      <c r="D2034" t="s">
        <v>37</v>
      </c>
      <c r="E2034">
        <v>32187</v>
      </c>
      <c r="F2034">
        <v>0</v>
      </c>
      <c r="G2034" s="60">
        <v>14611</v>
      </c>
      <c r="H2034" s="27">
        <v>37591</v>
      </c>
    </row>
    <row r="2035" spans="3:8" x14ac:dyDescent="0.3">
      <c r="C2035" t="s">
        <v>20</v>
      </c>
      <c r="D2035" t="s">
        <v>36</v>
      </c>
      <c r="E2035">
        <v>800</v>
      </c>
      <c r="F2035">
        <v>0</v>
      </c>
      <c r="G2035" s="60">
        <v>14611</v>
      </c>
      <c r="H2035" s="27">
        <v>37591</v>
      </c>
    </row>
    <row r="2036" spans="3:8" x14ac:dyDescent="0.3">
      <c r="C2036" t="s">
        <v>20</v>
      </c>
      <c r="D2036" t="s">
        <v>36</v>
      </c>
      <c r="E2036">
        <v>1453</v>
      </c>
      <c r="F2036">
        <v>0</v>
      </c>
      <c r="G2036" s="60">
        <v>14611</v>
      </c>
      <c r="H2036" s="27">
        <v>37591</v>
      </c>
    </row>
    <row r="2037" spans="3:8" x14ac:dyDescent="0.3">
      <c r="C2037" t="s">
        <v>20</v>
      </c>
      <c r="D2037" t="s">
        <v>36</v>
      </c>
      <c r="E2037">
        <v>3083</v>
      </c>
      <c r="F2037">
        <v>0</v>
      </c>
      <c r="G2037" s="60">
        <v>14611</v>
      </c>
      <c r="H2037" s="27">
        <v>37591</v>
      </c>
    </row>
    <row r="2038" spans="3:8" x14ac:dyDescent="0.3">
      <c r="C2038" t="s">
        <v>20</v>
      </c>
      <c r="D2038" t="s">
        <v>36</v>
      </c>
      <c r="E2038">
        <v>1946</v>
      </c>
      <c r="F2038">
        <v>0</v>
      </c>
      <c r="G2038" s="60">
        <v>14611</v>
      </c>
      <c r="H2038" s="27">
        <v>37591</v>
      </c>
    </row>
    <row r="2039" spans="3:8" x14ac:dyDescent="0.3">
      <c r="C2039" t="s">
        <v>20</v>
      </c>
      <c r="D2039" t="s">
        <v>36</v>
      </c>
      <c r="E2039">
        <v>906</v>
      </c>
      <c r="F2039">
        <v>0</v>
      </c>
      <c r="G2039" s="60">
        <v>14611</v>
      </c>
      <c r="H2039" s="27">
        <v>37591</v>
      </c>
    </row>
    <row r="2040" spans="3:8" x14ac:dyDescent="0.3">
      <c r="C2040" t="s">
        <v>18</v>
      </c>
      <c r="D2040" t="s">
        <v>36</v>
      </c>
      <c r="E2040">
        <v>4998</v>
      </c>
      <c r="F2040">
        <v>0</v>
      </c>
      <c r="G2040" s="60">
        <v>14611</v>
      </c>
      <c r="H2040" s="27">
        <v>37591</v>
      </c>
    </row>
    <row r="2041" spans="3:8" x14ac:dyDescent="0.3">
      <c r="C2041" t="s">
        <v>20</v>
      </c>
      <c r="D2041" t="s">
        <v>36</v>
      </c>
      <c r="E2041">
        <v>2412</v>
      </c>
      <c r="F2041">
        <v>0</v>
      </c>
      <c r="G2041" s="60">
        <v>19133</v>
      </c>
      <c r="H2041" s="27">
        <v>37591</v>
      </c>
    </row>
    <row r="2042" spans="3:8" x14ac:dyDescent="0.3">
      <c r="C2042" t="s">
        <v>18</v>
      </c>
      <c r="D2042" t="s">
        <v>36</v>
      </c>
      <c r="E2042">
        <v>3490</v>
      </c>
      <c r="F2042">
        <v>0</v>
      </c>
      <c r="G2042" s="60">
        <v>14611</v>
      </c>
      <c r="H2042" s="27">
        <v>37591</v>
      </c>
    </row>
    <row r="2043" spans="3:8" x14ac:dyDescent="0.3">
      <c r="C2043" t="s">
        <v>20</v>
      </c>
      <c r="D2043" t="s">
        <v>36</v>
      </c>
      <c r="E2043">
        <v>998</v>
      </c>
      <c r="F2043">
        <v>122655</v>
      </c>
      <c r="G2043" s="60">
        <v>23626</v>
      </c>
      <c r="H2043" s="27">
        <v>37622</v>
      </c>
    </row>
    <row r="2044" spans="3:8" x14ac:dyDescent="0.3">
      <c r="C2044" t="s">
        <v>18</v>
      </c>
      <c r="D2044" t="s">
        <v>36</v>
      </c>
      <c r="E2044">
        <v>2096</v>
      </c>
      <c r="F2044">
        <v>227260</v>
      </c>
      <c r="G2044" s="60">
        <v>17532</v>
      </c>
      <c r="H2044" s="27">
        <v>37622</v>
      </c>
    </row>
    <row r="2045" spans="3:8" x14ac:dyDescent="0.3">
      <c r="C2045" t="s">
        <v>18</v>
      </c>
      <c r="D2045" t="s">
        <v>36</v>
      </c>
      <c r="E2045">
        <v>11607</v>
      </c>
      <c r="F2045">
        <v>1257655</v>
      </c>
      <c r="G2045" s="60">
        <v>17866</v>
      </c>
      <c r="H2045" s="27">
        <v>37622</v>
      </c>
    </row>
    <row r="2046" spans="3:8" x14ac:dyDescent="0.3">
      <c r="C2046" t="s">
        <v>18</v>
      </c>
      <c r="D2046" t="s">
        <v>36</v>
      </c>
      <c r="E2046">
        <v>11519</v>
      </c>
      <c r="F2046">
        <v>1221011</v>
      </c>
      <c r="G2046" s="60">
        <v>17709</v>
      </c>
      <c r="H2046" s="27">
        <v>37622</v>
      </c>
    </row>
    <row r="2047" spans="3:8" x14ac:dyDescent="0.3">
      <c r="C2047" t="s">
        <v>18</v>
      </c>
      <c r="D2047" t="s">
        <v>36</v>
      </c>
      <c r="E2047">
        <v>9514</v>
      </c>
      <c r="F2047">
        <v>957096</v>
      </c>
      <c r="G2047" s="60">
        <v>16803</v>
      </c>
      <c r="H2047" s="27">
        <v>37622</v>
      </c>
    </row>
    <row r="2048" spans="3:8" x14ac:dyDescent="0.3">
      <c r="C2048" t="s">
        <v>18</v>
      </c>
      <c r="D2048" t="s">
        <v>36</v>
      </c>
      <c r="E2048">
        <v>2282</v>
      </c>
      <c r="F2048">
        <v>0</v>
      </c>
      <c r="G2048" s="60">
        <v>14611</v>
      </c>
      <c r="H2048" s="27">
        <v>37622</v>
      </c>
    </row>
    <row r="2049" spans="3:8" x14ac:dyDescent="0.3">
      <c r="C2049" t="s">
        <v>18</v>
      </c>
      <c r="D2049" t="s">
        <v>36</v>
      </c>
      <c r="E2049">
        <v>6032</v>
      </c>
      <c r="F2049">
        <v>0</v>
      </c>
      <c r="G2049" s="60">
        <v>14611</v>
      </c>
      <c r="H2049" s="27">
        <v>37622</v>
      </c>
    </row>
    <row r="2050" spans="3:8" x14ac:dyDescent="0.3">
      <c r="C2050" t="s">
        <v>18</v>
      </c>
      <c r="D2050" t="s">
        <v>36</v>
      </c>
      <c r="E2050">
        <v>40900</v>
      </c>
      <c r="F2050">
        <v>0</v>
      </c>
      <c r="G2050" s="60">
        <v>14611</v>
      </c>
      <c r="H2050" s="27">
        <v>37622</v>
      </c>
    </row>
    <row r="2051" spans="3:8" x14ac:dyDescent="0.3">
      <c r="C2051" t="s">
        <v>18</v>
      </c>
      <c r="D2051" t="s">
        <v>36</v>
      </c>
      <c r="E2051">
        <v>10000</v>
      </c>
      <c r="F2051">
        <v>0</v>
      </c>
      <c r="G2051" s="60">
        <v>14611</v>
      </c>
      <c r="H2051" s="27">
        <v>37622</v>
      </c>
    </row>
    <row r="2052" spans="3:8" x14ac:dyDescent="0.3">
      <c r="C2052" t="s">
        <v>18</v>
      </c>
      <c r="D2052" t="s">
        <v>37</v>
      </c>
      <c r="E2052">
        <v>32085</v>
      </c>
      <c r="F2052">
        <v>500000</v>
      </c>
      <c r="G2052" s="60">
        <v>15171</v>
      </c>
      <c r="H2052" s="27">
        <v>37622</v>
      </c>
    </row>
    <row r="2053" spans="3:8" x14ac:dyDescent="0.3">
      <c r="C2053" t="s">
        <v>18</v>
      </c>
      <c r="D2053" t="s">
        <v>37</v>
      </c>
      <c r="E2053">
        <v>117460</v>
      </c>
      <c r="F2053">
        <v>0</v>
      </c>
      <c r="G2053" s="60">
        <v>16072</v>
      </c>
      <c r="H2053" s="27">
        <v>37622</v>
      </c>
    </row>
    <row r="2054" spans="3:8" x14ac:dyDescent="0.3">
      <c r="C2054" t="s">
        <v>18</v>
      </c>
      <c r="D2054" t="s">
        <v>36</v>
      </c>
      <c r="E2054">
        <v>7297</v>
      </c>
      <c r="F2054">
        <v>657299</v>
      </c>
      <c r="G2054" s="60">
        <v>12236</v>
      </c>
      <c r="H2054" s="27">
        <v>37622</v>
      </c>
    </row>
    <row r="2055" spans="3:8" x14ac:dyDescent="0.3">
      <c r="C2055" t="s">
        <v>18</v>
      </c>
      <c r="D2055" t="s">
        <v>36</v>
      </c>
      <c r="E2055">
        <v>36454</v>
      </c>
      <c r="F2055">
        <v>3376903</v>
      </c>
      <c r="G2055" s="60">
        <v>14916</v>
      </c>
      <c r="H2055" s="27">
        <v>37622</v>
      </c>
    </row>
    <row r="2056" spans="3:8" x14ac:dyDescent="0.3">
      <c r="C2056" t="s">
        <v>18</v>
      </c>
      <c r="D2056" t="s">
        <v>36</v>
      </c>
      <c r="E2056">
        <v>17042</v>
      </c>
      <c r="F2056">
        <v>1889551</v>
      </c>
      <c r="G2056" s="60">
        <v>19360</v>
      </c>
      <c r="H2056" s="27">
        <v>37622</v>
      </c>
    </row>
    <row r="2057" spans="3:8" x14ac:dyDescent="0.3">
      <c r="C2057" t="s">
        <v>18</v>
      </c>
      <c r="D2057" t="s">
        <v>36</v>
      </c>
      <c r="E2057">
        <v>129500</v>
      </c>
      <c r="F2057">
        <v>13119808</v>
      </c>
      <c r="G2057" s="60">
        <v>15342</v>
      </c>
      <c r="H2057" s="27">
        <v>37622</v>
      </c>
    </row>
    <row r="2058" spans="3:8" x14ac:dyDescent="0.3">
      <c r="C2058" t="s">
        <v>20</v>
      </c>
      <c r="D2058" t="s">
        <v>36</v>
      </c>
      <c r="E2058">
        <v>4926</v>
      </c>
      <c r="F2058">
        <v>494989</v>
      </c>
      <c r="G2058" s="60">
        <v>18445</v>
      </c>
      <c r="H2058" s="27">
        <v>37622</v>
      </c>
    </row>
    <row r="2059" spans="3:8" x14ac:dyDescent="0.3">
      <c r="C2059" t="s">
        <v>18</v>
      </c>
      <c r="D2059" t="s">
        <v>36</v>
      </c>
      <c r="E2059">
        <v>8373</v>
      </c>
      <c r="F2059">
        <v>802733</v>
      </c>
      <c r="G2059" s="60">
        <v>17654</v>
      </c>
      <c r="H2059" s="27">
        <v>37622</v>
      </c>
    </row>
    <row r="2060" spans="3:8" x14ac:dyDescent="0.3">
      <c r="C2060" t="s">
        <v>18</v>
      </c>
      <c r="D2060" t="s">
        <v>36</v>
      </c>
      <c r="E2060">
        <v>74004</v>
      </c>
      <c r="F2060">
        <v>591069</v>
      </c>
      <c r="G2060" s="60">
        <v>17715</v>
      </c>
      <c r="H2060" s="27">
        <v>37622</v>
      </c>
    </row>
    <row r="2061" spans="3:8" x14ac:dyDescent="0.3">
      <c r="C2061" t="s">
        <v>18</v>
      </c>
      <c r="D2061" t="s">
        <v>36</v>
      </c>
      <c r="E2061">
        <v>3848</v>
      </c>
      <c r="F2061">
        <v>369360</v>
      </c>
      <c r="G2061" s="60">
        <v>17715</v>
      </c>
      <c r="H2061" s="27">
        <v>37622</v>
      </c>
    </row>
    <row r="2062" spans="3:8" x14ac:dyDescent="0.3">
      <c r="C2062" t="s">
        <v>18</v>
      </c>
      <c r="D2062" t="s">
        <v>36</v>
      </c>
      <c r="E2062">
        <v>2073</v>
      </c>
      <c r="F2062">
        <v>199593</v>
      </c>
      <c r="G2062" s="60">
        <v>17821</v>
      </c>
      <c r="H2062" s="27">
        <v>37622</v>
      </c>
    </row>
    <row r="2063" spans="3:8" x14ac:dyDescent="0.3">
      <c r="C2063" t="s">
        <v>20</v>
      </c>
      <c r="D2063" t="s">
        <v>36</v>
      </c>
      <c r="E2063">
        <v>6877</v>
      </c>
      <c r="F2063">
        <v>689212</v>
      </c>
      <c r="G2063" s="60">
        <v>18264</v>
      </c>
      <c r="H2063" s="27">
        <v>37622</v>
      </c>
    </row>
    <row r="2064" spans="3:8" x14ac:dyDescent="0.3">
      <c r="C2064" t="s">
        <v>18</v>
      </c>
      <c r="D2064" t="s">
        <v>36</v>
      </c>
      <c r="E2064">
        <v>3345</v>
      </c>
      <c r="F2064">
        <v>321589</v>
      </c>
      <c r="G2064" s="60">
        <v>17761</v>
      </c>
      <c r="H2064" s="27">
        <v>37622</v>
      </c>
    </row>
    <row r="2065" spans="3:8" x14ac:dyDescent="0.3">
      <c r="C2065" t="s">
        <v>18</v>
      </c>
      <c r="D2065" t="s">
        <v>36</v>
      </c>
      <c r="E2065">
        <v>6566</v>
      </c>
      <c r="F2065">
        <v>627901</v>
      </c>
      <c r="G2065" s="60">
        <v>17533</v>
      </c>
      <c r="H2065" s="27">
        <v>37622</v>
      </c>
    </row>
    <row r="2066" spans="3:8" x14ac:dyDescent="0.3">
      <c r="C2066" t="s">
        <v>18</v>
      </c>
      <c r="D2066" t="s">
        <v>36</v>
      </c>
      <c r="E2066">
        <v>4096</v>
      </c>
      <c r="F2066">
        <v>393221</v>
      </c>
      <c r="G2066" s="60">
        <v>17715</v>
      </c>
      <c r="H2066" s="27">
        <v>37622</v>
      </c>
    </row>
    <row r="2067" spans="3:8" x14ac:dyDescent="0.3">
      <c r="C2067" t="s">
        <v>18</v>
      </c>
      <c r="D2067" t="s">
        <v>36</v>
      </c>
      <c r="E2067">
        <v>1811</v>
      </c>
      <c r="F2067">
        <v>173188</v>
      </c>
      <c r="G2067" s="60">
        <v>17533</v>
      </c>
      <c r="H2067" s="27">
        <v>37622</v>
      </c>
    </row>
    <row r="2068" spans="3:8" x14ac:dyDescent="0.3">
      <c r="C2068" t="s">
        <v>18</v>
      </c>
      <c r="D2068" t="s">
        <v>36</v>
      </c>
      <c r="E2068">
        <v>5365</v>
      </c>
      <c r="F2068">
        <v>515013</v>
      </c>
      <c r="G2068" s="60">
        <v>17715</v>
      </c>
      <c r="H2068" s="27">
        <v>37622</v>
      </c>
    </row>
    <row r="2069" spans="3:8" x14ac:dyDescent="0.3">
      <c r="C2069" t="s">
        <v>18</v>
      </c>
      <c r="D2069" t="s">
        <v>36</v>
      </c>
      <c r="E2069">
        <v>3381</v>
      </c>
      <c r="F2069">
        <v>323346</v>
      </c>
      <c r="G2069" s="60">
        <v>17533</v>
      </c>
      <c r="H2069" s="27">
        <v>37622</v>
      </c>
    </row>
    <row r="2070" spans="3:8" x14ac:dyDescent="0.3">
      <c r="C2070" t="s">
        <v>18</v>
      </c>
      <c r="D2070" t="s">
        <v>36</v>
      </c>
      <c r="E2070">
        <v>3392</v>
      </c>
      <c r="F2070">
        <v>314513</v>
      </c>
      <c r="G2070" s="60">
        <v>16254</v>
      </c>
      <c r="H2070" s="27">
        <v>37622</v>
      </c>
    </row>
    <row r="2071" spans="3:8" x14ac:dyDescent="0.3">
      <c r="C2071" t="s">
        <v>18</v>
      </c>
      <c r="D2071" t="s">
        <v>36</v>
      </c>
      <c r="E2071">
        <v>2029</v>
      </c>
      <c r="F2071">
        <v>195310</v>
      </c>
      <c r="G2071" s="60">
        <v>17826</v>
      </c>
      <c r="H2071" s="27">
        <v>37622</v>
      </c>
    </row>
    <row r="2072" spans="3:8" x14ac:dyDescent="0.3">
      <c r="C2072" t="s">
        <v>18</v>
      </c>
      <c r="D2072" t="s">
        <v>36</v>
      </c>
      <c r="E2072">
        <v>4858</v>
      </c>
      <c r="F2072">
        <v>207573</v>
      </c>
      <c r="G2072" s="60">
        <v>17168</v>
      </c>
      <c r="H2072" s="27">
        <v>37622</v>
      </c>
    </row>
    <row r="2073" spans="3:8" x14ac:dyDescent="0.3">
      <c r="C2073" t="s">
        <v>18</v>
      </c>
      <c r="D2073" t="s">
        <v>36</v>
      </c>
      <c r="E2073">
        <v>4313</v>
      </c>
      <c r="F2073">
        <v>184293</v>
      </c>
      <c r="G2073" s="60">
        <v>17168</v>
      </c>
      <c r="H2073" s="27">
        <v>37622</v>
      </c>
    </row>
    <row r="2074" spans="3:8" x14ac:dyDescent="0.3">
      <c r="C2074" t="s">
        <v>18</v>
      </c>
      <c r="D2074" t="s">
        <v>36</v>
      </c>
      <c r="E2074">
        <v>11084</v>
      </c>
      <c r="F2074">
        <v>1051114</v>
      </c>
      <c r="G2074" s="60">
        <v>17168</v>
      </c>
      <c r="H2074" s="27">
        <v>37622</v>
      </c>
    </row>
    <row r="2075" spans="3:8" x14ac:dyDescent="0.3">
      <c r="C2075" t="s">
        <v>18</v>
      </c>
      <c r="D2075" t="s">
        <v>36</v>
      </c>
      <c r="E2075">
        <v>12603</v>
      </c>
      <c r="F2075">
        <v>1312546</v>
      </c>
      <c r="G2075" s="60">
        <v>17323</v>
      </c>
      <c r="H2075" s="27">
        <v>37622</v>
      </c>
    </row>
    <row r="2076" spans="3:8" x14ac:dyDescent="0.3">
      <c r="C2076" t="s">
        <v>18</v>
      </c>
      <c r="D2076" t="s">
        <v>36</v>
      </c>
      <c r="E2076">
        <v>11299</v>
      </c>
      <c r="F2076">
        <v>1171122</v>
      </c>
      <c r="G2076" s="60">
        <v>17249</v>
      </c>
      <c r="H2076" s="27">
        <v>37622</v>
      </c>
    </row>
    <row r="2077" spans="3:8" x14ac:dyDescent="0.3">
      <c r="C2077" t="s">
        <v>18</v>
      </c>
      <c r="D2077" t="s">
        <v>36</v>
      </c>
      <c r="E2077">
        <v>9514</v>
      </c>
      <c r="F2077">
        <v>957096</v>
      </c>
      <c r="G2077" s="60">
        <v>16803</v>
      </c>
      <c r="H2077" s="27">
        <v>37622</v>
      </c>
    </row>
    <row r="2078" spans="3:8" x14ac:dyDescent="0.3">
      <c r="C2078" t="s">
        <v>18</v>
      </c>
      <c r="D2078" t="s">
        <v>36</v>
      </c>
      <c r="E2078">
        <v>12151</v>
      </c>
      <c r="F2078">
        <v>1222173</v>
      </c>
      <c r="G2078" s="60">
        <v>16072</v>
      </c>
      <c r="H2078" s="27">
        <v>37622</v>
      </c>
    </row>
    <row r="2079" spans="3:8" x14ac:dyDescent="0.3">
      <c r="C2079" t="s">
        <v>20</v>
      </c>
      <c r="D2079" t="s">
        <v>36</v>
      </c>
      <c r="E2079">
        <v>16023</v>
      </c>
      <c r="F2079">
        <v>548825</v>
      </c>
      <c r="G2079" s="60">
        <v>17465</v>
      </c>
      <c r="H2079" s="27">
        <v>37622</v>
      </c>
    </row>
    <row r="2080" spans="3:8" x14ac:dyDescent="0.3">
      <c r="C2080" t="s">
        <v>18</v>
      </c>
      <c r="D2080" t="s">
        <v>36</v>
      </c>
      <c r="E2080">
        <v>17027</v>
      </c>
      <c r="F2080">
        <v>2829376</v>
      </c>
      <c r="G2080" s="60">
        <v>18951</v>
      </c>
      <c r="H2080" s="27">
        <v>37622</v>
      </c>
    </row>
    <row r="2081" spans="3:8" x14ac:dyDescent="0.3">
      <c r="C2081" t="s">
        <v>18</v>
      </c>
      <c r="D2081" t="s">
        <v>36</v>
      </c>
      <c r="E2081">
        <v>8081</v>
      </c>
      <c r="F2081">
        <v>881259</v>
      </c>
      <c r="G2081" s="60">
        <v>17168</v>
      </c>
      <c r="H2081" s="27">
        <v>37622</v>
      </c>
    </row>
    <row r="2082" spans="3:8" x14ac:dyDescent="0.3">
      <c r="C2082" t="s">
        <v>18</v>
      </c>
      <c r="D2082" t="s">
        <v>36</v>
      </c>
      <c r="E2082">
        <v>3373</v>
      </c>
      <c r="F2082">
        <v>365757</v>
      </c>
      <c r="G2082" s="60">
        <v>17513</v>
      </c>
      <c r="H2082" s="27">
        <v>37622</v>
      </c>
    </row>
    <row r="2083" spans="3:8" x14ac:dyDescent="0.3">
      <c r="C2083" t="s">
        <v>20</v>
      </c>
      <c r="D2083" t="s">
        <v>36</v>
      </c>
      <c r="E2083">
        <v>396</v>
      </c>
      <c r="F2083">
        <v>0</v>
      </c>
      <c r="G2083" s="60">
        <v>14611</v>
      </c>
      <c r="H2083" s="27">
        <v>37653</v>
      </c>
    </row>
    <row r="2084" spans="3:8" x14ac:dyDescent="0.3">
      <c r="C2084" t="s">
        <v>18</v>
      </c>
      <c r="D2084" t="s">
        <v>38</v>
      </c>
      <c r="E2084">
        <v>3273</v>
      </c>
      <c r="F2084">
        <v>0</v>
      </c>
      <c r="G2084" s="60">
        <v>32001</v>
      </c>
      <c r="H2084" s="27">
        <v>37653</v>
      </c>
    </row>
    <row r="2085" spans="3:8" x14ac:dyDescent="0.3">
      <c r="C2085" t="s">
        <v>18</v>
      </c>
      <c r="D2085" t="s">
        <v>36</v>
      </c>
      <c r="E2085">
        <v>9931</v>
      </c>
      <c r="F2085">
        <v>942564</v>
      </c>
      <c r="G2085" s="60">
        <v>13550</v>
      </c>
      <c r="H2085" s="27">
        <v>37653</v>
      </c>
    </row>
    <row r="2086" spans="3:8" x14ac:dyDescent="0.3">
      <c r="C2086" t="s">
        <v>18</v>
      </c>
      <c r="D2086" t="s">
        <v>36</v>
      </c>
      <c r="E2086">
        <v>10416</v>
      </c>
      <c r="F2086">
        <v>1046713</v>
      </c>
      <c r="G2086" s="60">
        <v>15342</v>
      </c>
      <c r="H2086" s="27">
        <v>37653</v>
      </c>
    </row>
    <row r="2087" spans="3:8" x14ac:dyDescent="0.3">
      <c r="C2087" t="s">
        <v>18</v>
      </c>
      <c r="D2087" t="s">
        <v>38</v>
      </c>
      <c r="E2087">
        <v>1091</v>
      </c>
      <c r="F2087">
        <v>0</v>
      </c>
      <c r="G2087" s="60">
        <v>32001</v>
      </c>
      <c r="H2087" s="27">
        <v>37653</v>
      </c>
    </row>
    <row r="2088" spans="3:8" x14ac:dyDescent="0.3">
      <c r="C2088" t="s">
        <v>20</v>
      </c>
      <c r="D2088" t="s">
        <v>38</v>
      </c>
      <c r="E2088">
        <v>1091</v>
      </c>
      <c r="F2088">
        <v>0</v>
      </c>
      <c r="G2088" s="60">
        <v>32001</v>
      </c>
      <c r="H2088" s="27">
        <v>37653</v>
      </c>
    </row>
    <row r="2089" spans="3:8" x14ac:dyDescent="0.3">
      <c r="C2089" t="s">
        <v>18</v>
      </c>
      <c r="D2089" t="s">
        <v>38</v>
      </c>
      <c r="E2089">
        <v>1091</v>
      </c>
      <c r="F2089">
        <v>0</v>
      </c>
      <c r="G2089" s="60">
        <v>32738</v>
      </c>
      <c r="H2089" s="27">
        <v>37653</v>
      </c>
    </row>
    <row r="2090" spans="3:8" x14ac:dyDescent="0.3">
      <c r="C2090" t="s">
        <v>20</v>
      </c>
      <c r="D2090" t="s">
        <v>36</v>
      </c>
      <c r="E2090">
        <v>396</v>
      </c>
      <c r="F2090">
        <v>0</v>
      </c>
      <c r="G2090" s="60">
        <v>14611</v>
      </c>
      <c r="H2090" s="27">
        <v>37653</v>
      </c>
    </row>
    <row r="2091" spans="3:8" x14ac:dyDescent="0.3">
      <c r="C2091" t="s">
        <v>20</v>
      </c>
      <c r="D2091" t="s">
        <v>36</v>
      </c>
      <c r="E2091">
        <v>396</v>
      </c>
      <c r="F2091">
        <v>0</v>
      </c>
      <c r="G2091" s="60">
        <v>14611</v>
      </c>
      <c r="H2091" s="27">
        <v>37653</v>
      </c>
    </row>
    <row r="2092" spans="3:8" x14ac:dyDescent="0.3">
      <c r="C2092" t="s">
        <v>18</v>
      </c>
      <c r="D2092" t="s">
        <v>36</v>
      </c>
      <c r="E2092">
        <v>100512</v>
      </c>
      <c r="F2092">
        <v>0</v>
      </c>
      <c r="G2092" s="60">
        <v>14611</v>
      </c>
      <c r="H2092" s="27">
        <v>37653</v>
      </c>
    </row>
    <row r="2093" spans="3:8" x14ac:dyDescent="0.3">
      <c r="C2093" t="s">
        <v>18</v>
      </c>
      <c r="D2093" t="s">
        <v>36</v>
      </c>
      <c r="E2093">
        <v>8835</v>
      </c>
      <c r="F2093">
        <v>0</v>
      </c>
      <c r="G2093" s="60">
        <v>14611</v>
      </c>
      <c r="H2093" s="27">
        <v>37653</v>
      </c>
    </row>
    <row r="2094" spans="3:8" x14ac:dyDescent="0.3">
      <c r="C2094" t="s">
        <v>20</v>
      </c>
      <c r="D2094" t="s">
        <v>36</v>
      </c>
      <c r="E2094">
        <v>20678</v>
      </c>
      <c r="F2094">
        <v>0</v>
      </c>
      <c r="G2094" s="60">
        <v>14611</v>
      </c>
      <c r="H2094" s="27">
        <v>37653</v>
      </c>
    </row>
    <row r="2095" spans="3:8" x14ac:dyDescent="0.3">
      <c r="C2095" t="s">
        <v>18</v>
      </c>
      <c r="D2095" t="s">
        <v>37</v>
      </c>
      <c r="E2095">
        <v>31703.200000000001</v>
      </c>
      <c r="F2095">
        <v>1000000</v>
      </c>
      <c r="G2095" s="60">
        <v>14427</v>
      </c>
      <c r="H2095" s="27">
        <v>37653</v>
      </c>
    </row>
    <row r="2096" spans="3:8" x14ac:dyDescent="0.3">
      <c r="C2096" t="s">
        <v>18</v>
      </c>
      <c r="D2096" t="s">
        <v>37</v>
      </c>
      <c r="E2096">
        <v>22479</v>
      </c>
      <c r="F2096">
        <v>800000</v>
      </c>
      <c r="G2096" s="60">
        <v>13307</v>
      </c>
      <c r="H2096" s="27">
        <v>37653</v>
      </c>
    </row>
    <row r="2097" spans="3:8" x14ac:dyDescent="0.3">
      <c r="C2097" t="s">
        <v>18</v>
      </c>
      <c r="D2097" t="s">
        <v>36</v>
      </c>
      <c r="E2097">
        <v>6897</v>
      </c>
      <c r="F2097">
        <v>698564</v>
      </c>
      <c r="G2097" s="60">
        <v>15356</v>
      </c>
      <c r="H2097" s="27">
        <v>37653</v>
      </c>
    </row>
    <row r="2098" spans="3:8" x14ac:dyDescent="0.3">
      <c r="C2098" t="s">
        <v>18</v>
      </c>
      <c r="D2098" t="s">
        <v>36</v>
      </c>
      <c r="E2098">
        <v>68196</v>
      </c>
      <c r="F2098">
        <v>7265199</v>
      </c>
      <c r="G2098" s="60">
        <v>17563</v>
      </c>
      <c r="H2098" s="27">
        <v>37653</v>
      </c>
    </row>
    <row r="2099" spans="3:8" x14ac:dyDescent="0.3">
      <c r="C2099" t="s">
        <v>18</v>
      </c>
      <c r="D2099" t="s">
        <v>37</v>
      </c>
      <c r="E2099">
        <v>18677</v>
      </c>
      <c r="F2099">
        <v>2158518</v>
      </c>
      <c r="G2099" s="60">
        <v>17576</v>
      </c>
      <c r="H2099" s="27">
        <v>37681</v>
      </c>
    </row>
    <row r="2100" spans="3:8" x14ac:dyDescent="0.3">
      <c r="C2100" t="s">
        <v>18</v>
      </c>
      <c r="D2100" t="s">
        <v>36</v>
      </c>
      <c r="E2100">
        <v>12600</v>
      </c>
      <c r="F2100">
        <v>1133670</v>
      </c>
      <c r="G2100" s="60">
        <v>13974</v>
      </c>
      <c r="H2100" s="27">
        <v>37712</v>
      </c>
    </row>
    <row r="2101" spans="3:8" x14ac:dyDescent="0.3">
      <c r="C2101" t="s">
        <v>18</v>
      </c>
      <c r="D2101" t="s">
        <v>36</v>
      </c>
      <c r="E2101">
        <v>3612.65</v>
      </c>
      <c r="F2101">
        <v>395696</v>
      </c>
      <c r="G2101" s="60">
        <v>17533</v>
      </c>
      <c r="H2101" s="27">
        <v>37712</v>
      </c>
    </row>
    <row r="2102" spans="3:8" x14ac:dyDescent="0.3">
      <c r="C2102" t="s">
        <v>18</v>
      </c>
      <c r="D2102" t="s">
        <v>36</v>
      </c>
      <c r="E2102">
        <v>4017.15</v>
      </c>
      <c r="F2102">
        <v>438958</v>
      </c>
      <c r="G2102" s="60">
        <v>17580</v>
      </c>
      <c r="H2102" s="27">
        <v>37712</v>
      </c>
    </row>
    <row r="2103" spans="3:8" x14ac:dyDescent="0.3">
      <c r="C2103" t="s">
        <v>20</v>
      </c>
      <c r="D2103" t="s">
        <v>36</v>
      </c>
      <c r="E2103">
        <v>6825</v>
      </c>
      <c r="F2103">
        <v>808889</v>
      </c>
      <c r="G2103" s="60">
        <v>20637</v>
      </c>
      <c r="H2103" s="27">
        <v>37712</v>
      </c>
    </row>
    <row r="2104" spans="3:8" x14ac:dyDescent="0.3">
      <c r="C2104" t="s">
        <v>20</v>
      </c>
      <c r="D2104" t="s">
        <v>36</v>
      </c>
      <c r="E2104">
        <v>22148</v>
      </c>
      <c r="F2104">
        <v>2488801</v>
      </c>
      <c r="G2104" s="60">
        <v>17805</v>
      </c>
      <c r="H2104" s="27">
        <v>37712</v>
      </c>
    </row>
    <row r="2105" spans="3:8" x14ac:dyDescent="0.3">
      <c r="C2105" t="s">
        <v>18</v>
      </c>
      <c r="D2105" t="s">
        <v>36</v>
      </c>
      <c r="E2105">
        <v>253464</v>
      </c>
      <c r="F2105">
        <v>2233990</v>
      </c>
      <c r="G2105" s="60">
        <v>17564</v>
      </c>
      <c r="H2105" s="27">
        <v>37712</v>
      </c>
    </row>
    <row r="2106" spans="3:8" x14ac:dyDescent="0.3">
      <c r="C2106" t="s">
        <v>18</v>
      </c>
      <c r="D2106" t="s">
        <v>36</v>
      </c>
      <c r="E2106">
        <v>24121</v>
      </c>
      <c r="F2106">
        <v>1338797</v>
      </c>
      <c r="G2106" s="60">
        <v>18508</v>
      </c>
      <c r="H2106" s="27">
        <v>37712</v>
      </c>
    </row>
    <row r="2107" spans="3:8" x14ac:dyDescent="0.3">
      <c r="C2107" t="s">
        <v>20</v>
      </c>
      <c r="D2107" t="s">
        <v>36</v>
      </c>
      <c r="E2107">
        <v>989928</v>
      </c>
      <c r="F2107">
        <v>8000000</v>
      </c>
      <c r="G2107" s="60">
        <v>12785</v>
      </c>
      <c r="H2107" s="27">
        <v>37712</v>
      </c>
    </row>
    <row r="2108" spans="3:8" x14ac:dyDescent="0.3">
      <c r="C2108" t="s">
        <v>18</v>
      </c>
      <c r="D2108" t="s">
        <v>36</v>
      </c>
      <c r="E2108">
        <v>20196</v>
      </c>
      <c r="F2108">
        <v>0</v>
      </c>
      <c r="G2108" s="60">
        <v>20821</v>
      </c>
      <c r="H2108" s="27">
        <v>37712</v>
      </c>
    </row>
    <row r="2109" spans="3:8" x14ac:dyDescent="0.3">
      <c r="C2109" t="s">
        <v>18</v>
      </c>
      <c r="D2109" t="s">
        <v>36</v>
      </c>
      <c r="E2109">
        <v>13413</v>
      </c>
      <c r="F2109">
        <v>1403529</v>
      </c>
      <c r="G2109" s="60">
        <v>16984</v>
      </c>
      <c r="H2109" s="27">
        <v>37712</v>
      </c>
    </row>
    <row r="2110" spans="3:8" x14ac:dyDescent="0.3">
      <c r="C2110" t="s">
        <v>20</v>
      </c>
      <c r="D2110" t="s">
        <v>36</v>
      </c>
      <c r="E2110">
        <v>5080</v>
      </c>
      <c r="F2110">
        <v>608748</v>
      </c>
      <c r="G2110" s="60">
        <v>21414</v>
      </c>
      <c r="H2110" s="27">
        <v>37742</v>
      </c>
    </row>
    <row r="2111" spans="3:8" x14ac:dyDescent="0.3">
      <c r="C2111" t="s">
        <v>18</v>
      </c>
      <c r="D2111" t="s">
        <v>36</v>
      </c>
      <c r="E2111">
        <v>3009</v>
      </c>
      <c r="F2111">
        <v>304795</v>
      </c>
      <c r="G2111" s="60">
        <v>15384</v>
      </c>
      <c r="H2111" s="27">
        <v>37773</v>
      </c>
    </row>
    <row r="2112" spans="3:8" x14ac:dyDescent="0.3">
      <c r="C2112" t="s">
        <v>20</v>
      </c>
      <c r="D2112" t="s">
        <v>36</v>
      </c>
      <c r="E2112">
        <v>2668</v>
      </c>
      <c r="F2112">
        <v>321446</v>
      </c>
      <c r="G2112" s="60">
        <v>21858</v>
      </c>
      <c r="H2112" s="27">
        <v>37773</v>
      </c>
    </row>
    <row r="2113" spans="3:8" x14ac:dyDescent="0.3">
      <c r="C2113" t="s">
        <v>18</v>
      </c>
      <c r="D2113" t="s">
        <v>36</v>
      </c>
      <c r="E2113">
        <v>7238</v>
      </c>
      <c r="F2113">
        <v>784961</v>
      </c>
      <c r="G2113" s="60">
        <v>17698</v>
      </c>
      <c r="H2113" s="27">
        <v>37773</v>
      </c>
    </row>
    <row r="2114" spans="3:8" x14ac:dyDescent="0.3">
      <c r="C2114" t="s">
        <v>18</v>
      </c>
      <c r="D2114" t="s">
        <v>36</v>
      </c>
      <c r="E2114">
        <v>5489</v>
      </c>
      <c r="F2114">
        <v>601223</v>
      </c>
      <c r="G2114" s="60">
        <v>18039</v>
      </c>
      <c r="H2114" s="27">
        <v>37773</v>
      </c>
    </row>
    <row r="2115" spans="3:8" x14ac:dyDescent="0.3">
      <c r="C2115" t="s">
        <v>18</v>
      </c>
      <c r="D2115" t="s">
        <v>36</v>
      </c>
      <c r="E2115">
        <v>3797</v>
      </c>
      <c r="F2115">
        <v>411773</v>
      </c>
      <c r="G2115" s="60">
        <v>17715</v>
      </c>
      <c r="H2115" s="27">
        <v>37803</v>
      </c>
    </row>
    <row r="2116" spans="3:8" x14ac:dyDescent="0.3">
      <c r="C2116" t="s">
        <v>18</v>
      </c>
      <c r="D2116" t="s">
        <v>36</v>
      </c>
      <c r="E2116">
        <v>4725</v>
      </c>
      <c r="F2116">
        <v>511958</v>
      </c>
      <c r="G2116" s="60">
        <v>17683</v>
      </c>
      <c r="H2116" s="27">
        <v>37803</v>
      </c>
    </row>
    <row r="2117" spans="3:8" x14ac:dyDescent="0.3">
      <c r="C2117" t="s">
        <v>18</v>
      </c>
      <c r="D2117" t="s">
        <v>36</v>
      </c>
      <c r="E2117">
        <v>6299</v>
      </c>
      <c r="F2117">
        <v>621181</v>
      </c>
      <c r="G2117" s="60">
        <v>15707</v>
      </c>
      <c r="H2117" s="27">
        <v>37803</v>
      </c>
    </row>
    <row r="2118" spans="3:8" x14ac:dyDescent="0.3">
      <c r="C2118" t="s">
        <v>18</v>
      </c>
      <c r="D2118" t="s">
        <v>36</v>
      </c>
      <c r="E2118">
        <v>9659</v>
      </c>
      <c r="F2118">
        <v>949515</v>
      </c>
      <c r="G2118" s="60">
        <v>19079</v>
      </c>
      <c r="H2118" s="27">
        <v>37803</v>
      </c>
    </row>
    <row r="2119" spans="3:8" x14ac:dyDescent="0.3">
      <c r="C2119" t="s">
        <v>18</v>
      </c>
      <c r="D2119" t="s">
        <v>37</v>
      </c>
      <c r="E2119">
        <v>17744</v>
      </c>
      <c r="F2119">
        <v>2011683</v>
      </c>
      <c r="G2119" s="60">
        <v>16438</v>
      </c>
      <c r="H2119" s="27">
        <v>37803</v>
      </c>
    </row>
    <row r="2120" spans="3:8" x14ac:dyDescent="0.3">
      <c r="C2120" t="s">
        <v>18</v>
      </c>
      <c r="D2120" t="s">
        <v>36</v>
      </c>
      <c r="E2120">
        <v>30139.48</v>
      </c>
      <c r="F2120">
        <v>2611660</v>
      </c>
      <c r="G2120" s="60">
        <v>17697</v>
      </c>
      <c r="H2120" s="27">
        <v>37803</v>
      </c>
    </row>
    <row r="2121" spans="3:8" x14ac:dyDescent="0.3">
      <c r="C2121" t="s">
        <v>18</v>
      </c>
      <c r="D2121" t="s">
        <v>36</v>
      </c>
      <c r="E2121">
        <v>38471</v>
      </c>
      <c r="F2121">
        <v>4254446</v>
      </c>
      <c r="G2121" s="60">
        <v>18227</v>
      </c>
      <c r="H2121" s="27">
        <v>37803</v>
      </c>
    </row>
    <row r="2122" spans="3:8" x14ac:dyDescent="0.3">
      <c r="C2122" t="s">
        <v>18</v>
      </c>
      <c r="D2122" t="s">
        <v>36</v>
      </c>
      <c r="E2122">
        <v>3934</v>
      </c>
      <c r="F2122">
        <v>425551</v>
      </c>
      <c r="G2122" s="60">
        <v>17740</v>
      </c>
      <c r="H2122" s="27">
        <v>37834</v>
      </c>
    </row>
    <row r="2123" spans="3:8" x14ac:dyDescent="0.3">
      <c r="C2123" t="s">
        <v>20</v>
      </c>
      <c r="D2123" t="s">
        <v>36</v>
      </c>
      <c r="E2123">
        <v>4598</v>
      </c>
      <c r="F2123">
        <v>520971</v>
      </c>
      <c r="G2123" s="60">
        <v>17723</v>
      </c>
      <c r="H2123" s="27">
        <v>37834</v>
      </c>
    </row>
    <row r="2124" spans="3:8" x14ac:dyDescent="0.3">
      <c r="C2124" t="s">
        <v>20</v>
      </c>
      <c r="D2124" t="s">
        <v>36</v>
      </c>
      <c r="E2124">
        <v>8778</v>
      </c>
      <c r="F2124">
        <v>348230</v>
      </c>
      <c r="G2124" s="60">
        <v>21002</v>
      </c>
      <c r="H2124" s="27">
        <v>37834</v>
      </c>
    </row>
    <row r="2125" spans="3:8" x14ac:dyDescent="0.3">
      <c r="C2125" t="s">
        <v>18</v>
      </c>
      <c r="D2125" t="s">
        <v>36</v>
      </c>
      <c r="E2125">
        <v>12432</v>
      </c>
      <c r="F2125">
        <v>1273949</v>
      </c>
      <c r="G2125" s="60">
        <v>16468</v>
      </c>
      <c r="H2125" s="27">
        <v>37834</v>
      </c>
    </row>
    <row r="2126" spans="3:8" x14ac:dyDescent="0.3">
      <c r="C2126" t="s">
        <v>18</v>
      </c>
      <c r="D2126" t="s">
        <v>36</v>
      </c>
      <c r="E2126">
        <v>13883</v>
      </c>
      <c r="F2126">
        <v>1520694</v>
      </c>
      <c r="G2126" s="60">
        <v>18111</v>
      </c>
      <c r="H2126" s="27">
        <v>37834</v>
      </c>
    </row>
    <row r="2127" spans="3:8" x14ac:dyDescent="0.3">
      <c r="C2127" t="s">
        <v>18</v>
      </c>
      <c r="D2127" t="s">
        <v>36</v>
      </c>
      <c r="E2127">
        <v>72678</v>
      </c>
      <c r="F2127">
        <v>7063510</v>
      </c>
      <c r="G2127" s="60">
        <v>15919</v>
      </c>
      <c r="H2127" s="27">
        <v>37834</v>
      </c>
    </row>
    <row r="2128" spans="3:8" x14ac:dyDescent="0.3">
      <c r="C2128" t="s">
        <v>18</v>
      </c>
      <c r="D2128" t="s">
        <v>36</v>
      </c>
      <c r="E2128">
        <v>138792</v>
      </c>
      <c r="F2128">
        <v>1106022</v>
      </c>
      <c r="G2128" s="60">
        <v>17360</v>
      </c>
      <c r="H2128" s="27">
        <v>37834</v>
      </c>
    </row>
    <row r="2129" spans="3:8" x14ac:dyDescent="0.3">
      <c r="C2129" t="s">
        <v>18</v>
      </c>
      <c r="D2129" t="s">
        <v>36</v>
      </c>
      <c r="E2129">
        <v>8069</v>
      </c>
      <c r="F2129">
        <v>876545</v>
      </c>
      <c r="G2129" s="60">
        <v>17848</v>
      </c>
      <c r="H2129" s="27">
        <v>37865</v>
      </c>
    </row>
    <row r="2130" spans="3:8" x14ac:dyDescent="0.3">
      <c r="C2130" t="s">
        <v>18</v>
      </c>
      <c r="D2130" t="s">
        <v>36</v>
      </c>
      <c r="E2130">
        <v>1775</v>
      </c>
      <c r="F2130">
        <v>198546</v>
      </c>
      <c r="G2130" s="60">
        <v>18994</v>
      </c>
      <c r="H2130" s="27">
        <v>37865</v>
      </c>
    </row>
    <row r="2131" spans="3:8" x14ac:dyDescent="0.3">
      <c r="C2131" t="s">
        <v>18</v>
      </c>
      <c r="D2131" t="s">
        <v>36</v>
      </c>
      <c r="E2131">
        <v>7099</v>
      </c>
      <c r="F2131">
        <v>769839</v>
      </c>
      <c r="G2131" s="60">
        <v>17533</v>
      </c>
      <c r="H2131" s="27">
        <v>37865</v>
      </c>
    </row>
    <row r="2132" spans="3:8" x14ac:dyDescent="0.3">
      <c r="C2132" t="s">
        <v>18</v>
      </c>
      <c r="D2132" t="s">
        <v>36</v>
      </c>
      <c r="E2132">
        <v>5389</v>
      </c>
      <c r="F2132">
        <v>584389</v>
      </c>
      <c r="G2132" s="60">
        <v>17533</v>
      </c>
      <c r="H2132" s="27">
        <v>37865</v>
      </c>
    </row>
    <row r="2133" spans="3:8" x14ac:dyDescent="0.3">
      <c r="C2133" t="s">
        <v>18</v>
      </c>
      <c r="D2133" t="s">
        <v>36</v>
      </c>
      <c r="E2133">
        <v>4121</v>
      </c>
      <c r="F2133">
        <v>446902</v>
      </c>
      <c r="G2133" s="60">
        <v>17633</v>
      </c>
      <c r="H2133" s="27">
        <v>37865</v>
      </c>
    </row>
    <row r="2134" spans="3:8" x14ac:dyDescent="0.3">
      <c r="C2134" t="s">
        <v>18</v>
      </c>
      <c r="D2134" t="s">
        <v>36</v>
      </c>
      <c r="E2134">
        <v>5896</v>
      </c>
      <c r="F2134">
        <v>639450</v>
      </c>
      <c r="G2134" s="60">
        <v>17504</v>
      </c>
      <c r="H2134" s="27">
        <v>37865</v>
      </c>
    </row>
    <row r="2135" spans="3:8" x14ac:dyDescent="0.3">
      <c r="C2135" t="s">
        <v>18</v>
      </c>
      <c r="D2135" t="s">
        <v>36</v>
      </c>
      <c r="E2135">
        <v>10338.52</v>
      </c>
      <c r="F2135">
        <v>879017</v>
      </c>
      <c r="G2135" s="60">
        <v>16351</v>
      </c>
      <c r="H2135" s="27">
        <v>37865</v>
      </c>
    </row>
    <row r="2136" spans="3:8" x14ac:dyDescent="0.3">
      <c r="C2136" t="s">
        <v>18</v>
      </c>
      <c r="D2136" t="s">
        <v>36</v>
      </c>
      <c r="E2136">
        <v>36000</v>
      </c>
      <c r="F2136">
        <v>3614005</v>
      </c>
      <c r="G2136" s="60">
        <v>15965</v>
      </c>
      <c r="H2136" s="27">
        <v>37865</v>
      </c>
    </row>
    <row r="2137" spans="3:8" x14ac:dyDescent="0.3">
      <c r="C2137" t="s">
        <v>18</v>
      </c>
      <c r="D2137" t="s">
        <v>36</v>
      </c>
      <c r="E2137">
        <v>7011</v>
      </c>
      <c r="F2137">
        <v>709658</v>
      </c>
      <c r="G2137" s="60">
        <v>16848</v>
      </c>
      <c r="H2137" s="27">
        <v>37895</v>
      </c>
    </row>
    <row r="2138" spans="3:8" x14ac:dyDescent="0.3">
      <c r="C2138" t="s">
        <v>18</v>
      </c>
      <c r="D2138" t="s">
        <v>36</v>
      </c>
      <c r="E2138">
        <v>12271</v>
      </c>
      <c r="F2138">
        <v>1334203</v>
      </c>
      <c r="G2138" s="60">
        <v>17904</v>
      </c>
      <c r="H2138" s="27">
        <v>37895</v>
      </c>
    </row>
    <row r="2139" spans="3:8" x14ac:dyDescent="0.3">
      <c r="C2139" t="s">
        <v>20</v>
      </c>
      <c r="D2139" t="s">
        <v>36</v>
      </c>
      <c r="E2139">
        <v>6500</v>
      </c>
      <c r="F2139">
        <v>707919</v>
      </c>
      <c r="G2139" s="60">
        <v>17849</v>
      </c>
      <c r="H2139" s="27">
        <v>37895</v>
      </c>
    </row>
    <row r="2140" spans="3:8" x14ac:dyDescent="0.3">
      <c r="C2140" t="s">
        <v>20</v>
      </c>
      <c r="D2140" t="s">
        <v>36</v>
      </c>
      <c r="E2140">
        <v>18000</v>
      </c>
      <c r="F2140">
        <v>642080</v>
      </c>
      <c r="G2140" s="60">
        <v>17953</v>
      </c>
      <c r="H2140" s="27">
        <v>37895</v>
      </c>
    </row>
    <row r="2141" spans="3:8" x14ac:dyDescent="0.3">
      <c r="C2141" t="s">
        <v>18</v>
      </c>
      <c r="D2141" t="s">
        <v>36</v>
      </c>
      <c r="E2141">
        <v>21900</v>
      </c>
      <c r="F2141">
        <v>761656</v>
      </c>
      <c r="G2141" s="60">
        <v>17972</v>
      </c>
      <c r="H2141" s="27">
        <v>37895</v>
      </c>
    </row>
    <row r="2142" spans="3:8" x14ac:dyDescent="0.3">
      <c r="C2142" t="s">
        <v>18</v>
      </c>
      <c r="D2142" t="s">
        <v>36</v>
      </c>
      <c r="E2142">
        <v>11700</v>
      </c>
      <c r="F2142">
        <v>1255750</v>
      </c>
      <c r="G2142" s="60">
        <v>17440</v>
      </c>
      <c r="H2142" s="27">
        <v>37895</v>
      </c>
    </row>
    <row r="2143" spans="3:8" x14ac:dyDescent="0.3">
      <c r="C2143" t="s">
        <v>18</v>
      </c>
      <c r="D2143" t="s">
        <v>36</v>
      </c>
      <c r="E2143">
        <v>4522</v>
      </c>
      <c r="F2143">
        <v>452224.4</v>
      </c>
      <c r="G2143" s="60">
        <v>15158</v>
      </c>
      <c r="H2143" s="27">
        <v>37895</v>
      </c>
    </row>
    <row r="2144" spans="3:8" x14ac:dyDescent="0.3">
      <c r="C2144" t="s">
        <v>18</v>
      </c>
      <c r="D2144" t="s">
        <v>36</v>
      </c>
      <c r="E2144">
        <v>4523</v>
      </c>
      <c r="F2144">
        <v>458168</v>
      </c>
      <c r="G2144" s="60">
        <v>15342</v>
      </c>
      <c r="H2144" s="27">
        <v>37895</v>
      </c>
    </row>
    <row r="2145" spans="3:8" x14ac:dyDescent="0.3">
      <c r="C2145" t="s">
        <v>18</v>
      </c>
      <c r="D2145" t="s">
        <v>36</v>
      </c>
      <c r="E2145">
        <v>320636</v>
      </c>
      <c r="F2145">
        <v>0</v>
      </c>
      <c r="G2145" s="60">
        <v>37438</v>
      </c>
      <c r="H2145" s="27">
        <v>37895</v>
      </c>
    </row>
    <row r="2146" spans="3:8" x14ac:dyDescent="0.3">
      <c r="C2146" t="s">
        <v>20</v>
      </c>
      <c r="D2146" t="s">
        <v>36</v>
      </c>
      <c r="E2146">
        <v>78420</v>
      </c>
      <c r="F2146">
        <v>800000</v>
      </c>
      <c r="G2146" s="60">
        <v>22463</v>
      </c>
      <c r="H2146" s="27">
        <v>37895</v>
      </c>
    </row>
    <row r="2147" spans="3:8" x14ac:dyDescent="0.3">
      <c r="C2147" t="s">
        <v>20</v>
      </c>
      <c r="D2147" t="s">
        <v>36</v>
      </c>
      <c r="E2147">
        <v>19870</v>
      </c>
      <c r="F2147">
        <v>2150198</v>
      </c>
      <c r="G2147" s="60">
        <v>15995</v>
      </c>
      <c r="H2147" s="27">
        <v>37926</v>
      </c>
    </row>
    <row r="2148" spans="3:8" x14ac:dyDescent="0.3">
      <c r="C2148" t="s">
        <v>18</v>
      </c>
      <c r="D2148" t="s">
        <v>36</v>
      </c>
      <c r="E2148">
        <v>9710</v>
      </c>
      <c r="F2148">
        <v>1060044</v>
      </c>
      <c r="G2148" s="60">
        <v>18071</v>
      </c>
      <c r="H2148" s="27">
        <v>37926</v>
      </c>
    </row>
    <row r="2149" spans="3:8" x14ac:dyDescent="0.3">
      <c r="C2149" t="s">
        <v>18</v>
      </c>
      <c r="D2149" t="s">
        <v>36</v>
      </c>
      <c r="E2149">
        <v>9137</v>
      </c>
      <c r="F2149">
        <v>997519</v>
      </c>
      <c r="G2149" s="60">
        <v>18080</v>
      </c>
      <c r="H2149" s="27">
        <v>37926</v>
      </c>
    </row>
    <row r="2150" spans="3:8" x14ac:dyDescent="0.3">
      <c r="C2150" t="s">
        <v>18</v>
      </c>
      <c r="D2150" t="s">
        <v>36</v>
      </c>
      <c r="E2150">
        <v>6915</v>
      </c>
      <c r="F2150">
        <v>781177</v>
      </c>
      <c r="G2150" s="60">
        <v>19906</v>
      </c>
      <c r="H2150" s="27">
        <v>37926</v>
      </c>
    </row>
    <row r="2151" spans="3:8" x14ac:dyDescent="0.3">
      <c r="C2151" t="s">
        <v>18</v>
      </c>
      <c r="D2151" t="s">
        <v>36</v>
      </c>
      <c r="E2151">
        <v>30513</v>
      </c>
      <c r="F2151">
        <v>3342329</v>
      </c>
      <c r="G2151" s="60">
        <v>18062</v>
      </c>
      <c r="H2151" s="27">
        <v>37926</v>
      </c>
    </row>
    <row r="2152" spans="3:8" x14ac:dyDescent="0.3">
      <c r="C2152" t="s">
        <v>18</v>
      </c>
      <c r="D2152" t="s">
        <v>36</v>
      </c>
      <c r="E2152">
        <v>130000</v>
      </c>
      <c r="F2152">
        <v>12216132</v>
      </c>
      <c r="G2152" s="60">
        <v>15997</v>
      </c>
      <c r="H2152" s="27">
        <v>37926</v>
      </c>
    </row>
    <row r="2153" spans="3:8" x14ac:dyDescent="0.3">
      <c r="C2153" t="s">
        <v>18</v>
      </c>
      <c r="D2153" t="s">
        <v>36</v>
      </c>
      <c r="E2153">
        <v>4407</v>
      </c>
      <c r="F2153">
        <v>175112</v>
      </c>
      <c r="G2153" s="60">
        <v>22964</v>
      </c>
      <c r="H2153" s="27">
        <v>37956</v>
      </c>
    </row>
    <row r="2154" spans="3:8" x14ac:dyDescent="0.3">
      <c r="C2154" t="s">
        <v>20</v>
      </c>
      <c r="D2154" t="s">
        <v>36</v>
      </c>
      <c r="E2154">
        <v>6204</v>
      </c>
      <c r="F2154">
        <v>248210</v>
      </c>
      <c r="G2154" s="60">
        <v>21732</v>
      </c>
      <c r="H2154" s="27">
        <v>37956</v>
      </c>
    </row>
    <row r="2155" spans="3:8" x14ac:dyDescent="0.3">
      <c r="C2155" t="s">
        <v>20</v>
      </c>
      <c r="D2155" t="s">
        <v>36</v>
      </c>
      <c r="E2155">
        <v>60888</v>
      </c>
      <c r="F2155">
        <v>579841</v>
      </c>
      <c r="G2155" s="60">
        <v>18240</v>
      </c>
      <c r="H2155" s="27">
        <v>37956</v>
      </c>
    </row>
    <row r="2156" spans="3:8" x14ac:dyDescent="0.3">
      <c r="C2156" t="s">
        <v>18</v>
      </c>
      <c r="D2156" t="s">
        <v>36</v>
      </c>
      <c r="E2156">
        <v>23621</v>
      </c>
      <c r="F2156">
        <v>2563748</v>
      </c>
      <c r="G2156" s="60">
        <v>17882</v>
      </c>
      <c r="H2156" s="27">
        <v>37956</v>
      </c>
    </row>
    <row r="2157" spans="3:8" x14ac:dyDescent="0.3">
      <c r="C2157" t="s">
        <v>18</v>
      </c>
      <c r="D2157" t="s">
        <v>36</v>
      </c>
      <c r="E2157">
        <v>8555</v>
      </c>
      <c r="F2157">
        <v>928593</v>
      </c>
      <c r="G2157" s="60">
        <v>17895</v>
      </c>
      <c r="H2157" s="27">
        <v>37956</v>
      </c>
    </row>
    <row r="2158" spans="3:8" x14ac:dyDescent="0.3">
      <c r="C2158" t="s">
        <v>18</v>
      </c>
      <c r="D2158" t="s">
        <v>36</v>
      </c>
      <c r="E2158">
        <v>19447</v>
      </c>
      <c r="F2158">
        <v>2061384</v>
      </c>
      <c r="G2158" s="60">
        <v>17493</v>
      </c>
      <c r="H2158" s="27">
        <v>37956</v>
      </c>
    </row>
    <row r="2159" spans="3:8" x14ac:dyDescent="0.3">
      <c r="C2159" t="s">
        <v>20</v>
      </c>
      <c r="D2159" t="s">
        <v>36</v>
      </c>
      <c r="E2159">
        <v>1636</v>
      </c>
      <c r="F2159">
        <v>163307</v>
      </c>
      <c r="G2159" s="60">
        <v>14427</v>
      </c>
      <c r="H2159" s="27">
        <v>37956</v>
      </c>
    </row>
    <row r="2160" spans="3:8" x14ac:dyDescent="0.3">
      <c r="C2160" t="s">
        <v>18</v>
      </c>
      <c r="D2160" t="s">
        <v>37</v>
      </c>
      <c r="E2160">
        <v>38126</v>
      </c>
      <c r="F2160">
        <v>1379543.55</v>
      </c>
      <c r="G2160" s="60">
        <v>12966</v>
      </c>
      <c r="H2160" s="27">
        <v>37956</v>
      </c>
    </row>
    <row r="2161" spans="3:8" x14ac:dyDescent="0.3">
      <c r="C2161" t="s">
        <v>18</v>
      </c>
      <c r="D2161" t="s">
        <v>38</v>
      </c>
      <c r="E2161">
        <v>19944</v>
      </c>
      <c r="F2161">
        <v>0</v>
      </c>
      <c r="G2161" s="60">
        <v>36526</v>
      </c>
      <c r="H2161" s="27">
        <v>37956</v>
      </c>
    </row>
    <row r="2162" spans="3:8" x14ac:dyDescent="0.3">
      <c r="C2162" t="s">
        <v>18</v>
      </c>
      <c r="D2162" t="s">
        <v>36</v>
      </c>
      <c r="E2162">
        <v>1508.9</v>
      </c>
      <c r="F2162">
        <v>163699</v>
      </c>
      <c r="G2162" s="60">
        <v>17899</v>
      </c>
      <c r="H2162" s="27">
        <v>37987</v>
      </c>
    </row>
    <row r="2163" spans="3:8" x14ac:dyDescent="0.3">
      <c r="C2163" t="s">
        <v>18</v>
      </c>
      <c r="D2163" t="s">
        <v>36</v>
      </c>
      <c r="E2163">
        <v>7000</v>
      </c>
      <c r="F2163">
        <v>807405</v>
      </c>
      <c r="G2163" s="60">
        <v>19725</v>
      </c>
      <c r="H2163" s="27">
        <v>37987</v>
      </c>
    </row>
    <row r="2164" spans="3:8" x14ac:dyDescent="0.3">
      <c r="C2164" t="s">
        <v>18</v>
      </c>
      <c r="D2164" t="s">
        <v>36</v>
      </c>
      <c r="E2164">
        <v>2455</v>
      </c>
      <c r="F2164">
        <v>266239</v>
      </c>
      <c r="G2164" s="60">
        <v>17899</v>
      </c>
      <c r="H2164" s="27">
        <v>37987</v>
      </c>
    </row>
    <row r="2165" spans="3:8" x14ac:dyDescent="0.3">
      <c r="C2165" t="s">
        <v>20</v>
      </c>
      <c r="D2165" t="s">
        <v>37</v>
      </c>
      <c r="E2165">
        <v>3000</v>
      </c>
      <c r="F2165">
        <v>246108</v>
      </c>
      <c r="G2165" s="60">
        <v>16254</v>
      </c>
      <c r="H2165" s="27">
        <v>37987</v>
      </c>
    </row>
    <row r="2166" spans="3:8" x14ac:dyDescent="0.3">
      <c r="C2166" t="s">
        <v>18</v>
      </c>
      <c r="D2166" t="s">
        <v>36</v>
      </c>
      <c r="E2166">
        <v>3225</v>
      </c>
      <c r="F2166">
        <v>116578</v>
      </c>
      <c r="G2166" s="60">
        <v>17899</v>
      </c>
      <c r="H2166" s="27">
        <v>37987</v>
      </c>
    </row>
    <row r="2167" spans="3:8" x14ac:dyDescent="0.3">
      <c r="C2167" t="s">
        <v>18</v>
      </c>
      <c r="D2167" t="s">
        <v>36</v>
      </c>
      <c r="E2167">
        <v>7997</v>
      </c>
      <c r="F2167">
        <v>1160907</v>
      </c>
      <c r="G2167" s="60">
        <v>16072</v>
      </c>
      <c r="H2167" s="27">
        <v>37987</v>
      </c>
    </row>
    <row r="2168" spans="3:8" x14ac:dyDescent="0.3">
      <c r="C2168" t="s">
        <v>18</v>
      </c>
      <c r="D2168" t="s">
        <v>36</v>
      </c>
      <c r="E2168">
        <v>6455</v>
      </c>
      <c r="F2168">
        <v>713831</v>
      </c>
      <c r="G2168" s="60">
        <v>18264</v>
      </c>
      <c r="H2168" s="27">
        <v>37987</v>
      </c>
    </row>
    <row r="2169" spans="3:8" x14ac:dyDescent="0.3">
      <c r="C2169" t="s">
        <v>18</v>
      </c>
      <c r="D2169" t="s">
        <v>36</v>
      </c>
      <c r="E2169">
        <v>7648</v>
      </c>
      <c r="F2169">
        <v>825053</v>
      </c>
      <c r="G2169" s="60">
        <v>15523</v>
      </c>
      <c r="H2169" s="27">
        <v>37987</v>
      </c>
    </row>
    <row r="2170" spans="3:8" x14ac:dyDescent="0.3">
      <c r="C2170" t="s">
        <v>20</v>
      </c>
      <c r="D2170" t="s">
        <v>36</v>
      </c>
      <c r="E2170">
        <v>21272</v>
      </c>
      <c r="F2170">
        <v>3186039</v>
      </c>
      <c r="G2170" s="60">
        <v>15342</v>
      </c>
      <c r="H2170" s="27">
        <v>37987</v>
      </c>
    </row>
    <row r="2171" spans="3:8" x14ac:dyDescent="0.3">
      <c r="C2171" t="s">
        <v>18</v>
      </c>
      <c r="D2171" t="s">
        <v>36</v>
      </c>
      <c r="E2171">
        <v>3693</v>
      </c>
      <c r="F2171">
        <v>398749</v>
      </c>
      <c r="G2171" s="60">
        <v>17533</v>
      </c>
      <c r="H2171" s="27">
        <v>37987</v>
      </c>
    </row>
    <row r="2172" spans="3:8" x14ac:dyDescent="0.3">
      <c r="C2172" t="s">
        <v>18</v>
      </c>
      <c r="D2172" t="s">
        <v>36</v>
      </c>
      <c r="E2172">
        <v>4325</v>
      </c>
      <c r="F2172">
        <v>467397</v>
      </c>
      <c r="G2172" s="60">
        <v>17700</v>
      </c>
      <c r="H2172" s="27">
        <v>37987</v>
      </c>
    </row>
    <row r="2173" spans="3:8" x14ac:dyDescent="0.3">
      <c r="C2173" t="s">
        <v>20</v>
      </c>
      <c r="D2173" t="s">
        <v>36</v>
      </c>
      <c r="E2173">
        <v>7180</v>
      </c>
      <c r="F2173">
        <v>807308</v>
      </c>
      <c r="G2173" s="60">
        <v>17533</v>
      </c>
      <c r="H2173" s="27">
        <v>37987</v>
      </c>
    </row>
    <row r="2174" spans="3:8" x14ac:dyDescent="0.3">
      <c r="C2174" t="s">
        <v>18</v>
      </c>
      <c r="D2174" t="s">
        <v>36</v>
      </c>
      <c r="E2174">
        <v>10989</v>
      </c>
      <c r="F2174">
        <v>1191728</v>
      </c>
      <c r="G2174" s="60">
        <v>17879</v>
      </c>
      <c r="H2174" s="27">
        <v>37987</v>
      </c>
    </row>
    <row r="2175" spans="3:8" x14ac:dyDescent="0.3">
      <c r="C2175" t="s">
        <v>18</v>
      </c>
      <c r="D2175" t="s">
        <v>36</v>
      </c>
      <c r="E2175">
        <v>8697</v>
      </c>
      <c r="F2175">
        <v>935185</v>
      </c>
      <c r="G2175" s="60">
        <v>17602</v>
      </c>
      <c r="H2175" s="27">
        <v>37987</v>
      </c>
    </row>
    <row r="2176" spans="3:8" x14ac:dyDescent="0.3">
      <c r="C2176" t="s">
        <v>20</v>
      </c>
      <c r="D2176" t="s">
        <v>36</v>
      </c>
      <c r="E2176">
        <v>4991</v>
      </c>
      <c r="F2176">
        <v>520947</v>
      </c>
      <c r="G2176" s="60">
        <v>16072</v>
      </c>
      <c r="H2176" s="27">
        <v>37987</v>
      </c>
    </row>
    <row r="2177" spans="3:8" x14ac:dyDescent="0.3">
      <c r="C2177" t="s">
        <v>18</v>
      </c>
      <c r="D2177" t="s">
        <v>36</v>
      </c>
      <c r="E2177">
        <v>18911</v>
      </c>
      <c r="F2177">
        <v>2057758</v>
      </c>
      <c r="G2177" s="60">
        <v>18024</v>
      </c>
      <c r="H2177" s="27">
        <v>37987</v>
      </c>
    </row>
    <row r="2178" spans="3:8" x14ac:dyDescent="0.3">
      <c r="C2178" t="s">
        <v>18</v>
      </c>
      <c r="D2178" t="s">
        <v>36</v>
      </c>
      <c r="E2178">
        <v>7044</v>
      </c>
      <c r="F2178">
        <v>759945</v>
      </c>
      <c r="G2178" s="60">
        <v>17715</v>
      </c>
      <c r="H2178" s="27">
        <v>37987</v>
      </c>
    </row>
    <row r="2179" spans="3:8" x14ac:dyDescent="0.3">
      <c r="C2179" t="s">
        <v>18</v>
      </c>
      <c r="D2179" t="s">
        <v>36</v>
      </c>
      <c r="E2179">
        <v>11362</v>
      </c>
      <c r="F2179">
        <v>1289498.3</v>
      </c>
      <c r="G2179" s="60">
        <v>19541</v>
      </c>
      <c r="H2179" s="27">
        <v>37987</v>
      </c>
    </row>
    <row r="2180" spans="3:8" x14ac:dyDescent="0.3">
      <c r="C2180" t="s">
        <v>18</v>
      </c>
      <c r="D2180" t="s">
        <v>36</v>
      </c>
      <c r="E2180">
        <v>4419</v>
      </c>
      <c r="F2180">
        <v>144586</v>
      </c>
      <c r="G2180" s="60">
        <v>19176</v>
      </c>
      <c r="H2180" s="27">
        <v>37987</v>
      </c>
    </row>
    <row r="2181" spans="3:8" x14ac:dyDescent="0.3">
      <c r="C2181" t="s">
        <v>18</v>
      </c>
      <c r="D2181" t="s">
        <v>36</v>
      </c>
      <c r="E2181">
        <v>6381.25</v>
      </c>
      <c r="F2181">
        <v>648651</v>
      </c>
      <c r="G2181" s="60">
        <v>17533</v>
      </c>
      <c r="H2181" s="27">
        <v>37987</v>
      </c>
    </row>
    <row r="2182" spans="3:8" x14ac:dyDescent="0.3">
      <c r="C2182" t="s">
        <v>18</v>
      </c>
      <c r="D2182" t="s">
        <v>36</v>
      </c>
      <c r="E2182">
        <v>9450</v>
      </c>
      <c r="F2182">
        <v>1023097</v>
      </c>
      <c r="G2182" s="60">
        <v>17823</v>
      </c>
      <c r="H2182" s="27">
        <v>37987</v>
      </c>
    </row>
    <row r="2183" spans="3:8" x14ac:dyDescent="0.3">
      <c r="C2183" t="s">
        <v>18</v>
      </c>
      <c r="D2183" t="s">
        <v>36</v>
      </c>
      <c r="E2183">
        <v>1797</v>
      </c>
      <c r="F2183">
        <v>194176</v>
      </c>
      <c r="G2183" s="60">
        <v>17765</v>
      </c>
      <c r="H2183" s="27">
        <v>37987</v>
      </c>
    </row>
    <row r="2184" spans="3:8" x14ac:dyDescent="0.3">
      <c r="C2184" t="s">
        <v>18</v>
      </c>
      <c r="D2184" t="s">
        <v>38</v>
      </c>
      <c r="E2184">
        <v>103200</v>
      </c>
      <c r="F2184">
        <v>1100000</v>
      </c>
      <c r="G2184" s="60">
        <v>27576</v>
      </c>
      <c r="H2184" s="27">
        <v>37987</v>
      </c>
    </row>
    <row r="2185" spans="3:8" x14ac:dyDescent="0.3">
      <c r="C2185" t="s">
        <v>18</v>
      </c>
      <c r="D2185" t="s">
        <v>36</v>
      </c>
      <c r="E2185">
        <v>8886</v>
      </c>
      <c r="F2185">
        <v>283242</v>
      </c>
      <c r="G2185" s="60">
        <v>17899</v>
      </c>
      <c r="H2185" s="27">
        <v>37987</v>
      </c>
    </row>
    <row r="2186" spans="3:8" x14ac:dyDescent="0.3">
      <c r="C2186" t="s">
        <v>18</v>
      </c>
      <c r="D2186" t="s">
        <v>36</v>
      </c>
      <c r="E2186">
        <v>15141</v>
      </c>
      <c r="F2186">
        <v>482652</v>
      </c>
      <c r="G2186" s="60">
        <v>17899</v>
      </c>
      <c r="H2186" s="27">
        <v>37987</v>
      </c>
    </row>
    <row r="2187" spans="3:8" x14ac:dyDescent="0.3">
      <c r="C2187" t="s">
        <v>18</v>
      </c>
      <c r="D2187" t="s">
        <v>36</v>
      </c>
      <c r="E2187">
        <v>3612</v>
      </c>
      <c r="F2187">
        <v>345398</v>
      </c>
      <c r="G2187" s="60">
        <v>17899</v>
      </c>
      <c r="H2187" s="27">
        <v>37987</v>
      </c>
    </row>
    <row r="2188" spans="3:8" x14ac:dyDescent="0.3">
      <c r="C2188" t="s">
        <v>18</v>
      </c>
      <c r="D2188" t="s">
        <v>36</v>
      </c>
      <c r="E2188">
        <v>1234</v>
      </c>
      <c r="F2188">
        <v>18000</v>
      </c>
      <c r="G2188" s="60">
        <v>17899</v>
      </c>
      <c r="H2188" s="27">
        <v>37987</v>
      </c>
    </row>
    <row r="2189" spans="3:8" x14ac:dyDescent="0.3">
      <c r="C2189" t="s">
        <v>18</v>
      </c>
      <c r="D2189" t="s">
        <v>36</v>
      </c>
      <c r="E2189">
        <v>14703</v>
      </c>
      <c r="F2189">
        <v>468627</v>
      </c>
      <c r="G2189" s="60">
        <v>17899</v>
      </c>
      <c r="H2189" s="27">
        <v>37987</v>
      </c>
    </row>
    <row r="2190" spans="3:8" x14ac:dyDescent="0.3">
      <c r="C2190" t="s">
        <v>18</v>
      </c>
      <c r="D2190" t="s">
        <v>36</v>
      </c>
      <c r="E2190">
        <v>4969</v>
      </c>
      <c r="F2190">
        <v>475193</v>
      </c>
      <c r="G2190" s="60">
        <v>17899</v>
      </c>
      <c r="H2190" s="27">
        <v>37987</v>
      </c>
    </row>
    <row r="2191" spans="3:8" x14ac:dyDescent="0.3">
      <c r="C2191" t="s">
        <v>18</v>
      </c>
      <c r="D2191" t="s">
        <v>36</v>
      </c>
      <c r="E2191">
        <v>2795</v>
      </c>
      <c r="F2191">
        <v>267241</v>
      </c>
      <c r="G2191" s="60">
        <v>17899</v>
      </c>
      <c r="H2191" s="27">
        <v>37987</v>
      </c>
    </row>
    <row r="2192" spans="3:8" x14ac:dyDescent="0.3">
      <c r="C2192" t="s">
        <v>18</v>
      </c>
      <c r="D2192" t="s">
        <v>36</v>
      </c>
      <c r="E2192">
        <v>5508</v>
      </c>
      <c r="F2192">
        <v>526703</v>
      </c>
      <c r="G2192" s="60">
        <v>17899</v>
      </c>
      <c r="H2192" s="27">
        <v>37987</v>
      </c>
    </row>
    <row r="2193" spans="3:8" x14ac:dyDescent="0.3">
      <c r="C2193" t="s">
        <v>18</v>
      </c>
      <c r="D2193" t="s">
        <v>36</v>
      </c>
      <c r="E2193">
        <v>27072</v>
      </c>
      <c r="F2193">
        <v>525661</v>
      </c>
      <c r="G2193" s="60">
        <v>15969</v>
      </c>
      <c r="H2193" s="27">
        <v>37987</v>
      </c>
    </row>
    <row r="2194" spans="3:8" x14ac:dyDescent="0.3">
      <c r="C2194" t="s">
        <v>18</v>
      </c>
      <c r="D2194" t="s">
        <v>36</v>
      </c>
      <c r="E2194">
        <v>3322</v>
      </c>
      <c r="F2194">
        <v>317667</v>
      </c>
      <c r="G2194" s="60">
        <v>17899</v>
      </c>
      <c r="H2194" s="27">
        <v>37987</v>
      </c>
    </row>
    <row r="2195" spans="3:8" x14ac:dyDescent="0.3">
      <c r="C2195" t="s">
        <v>18</v>
      </c>
      <c r="D2195" t="s">
        <v>36</v>
      </c>
      <c r="E2195">
        <v>7899</v>
      </c>
      <c r="F2195">
        <v>251749</v>
      </c>
      <c r="G2195" s="60">
        <v>17899</v>
      </c>
      <c r="H2195" s="27">
        <v>37987</v>
      </c>
    </row>
    <row r="2196" spans="3:8" x14ac:dyDescent="0.3">
      <c r="C2196" t="s">
        <v>18</v>
      </c>
      <c r="D2196" t="s">
        <v>36</v>
      </c>
      <c r="E2196">
        <v>10080</v>
      </c>
      <c r="F2196">
        <v>321301</v>
      </c>
      <c r="G2196" s="60">
        <v>17899</v>
      </c>
      <c r="H2196" s="27">
        <v>37987</v>
      </c>
    </row>
    <row r="2197" spans="3:8" x14ac:dyDescent="0.3">
      <c r="C2197" t="s">
        <v>18</v>
      </c>
      <c r="D2197" t="s">
        <v>36</v>
      </c>
      <c r="E2197">
        <v>9170</v>
      </c>
      <c r="F2197">
        <v>1090418.67</v>
      </c>
      <c r="G2197" s="60">
        <v>17607</v>
      </c>
      <c r="H2197" s="27">
        <v>38018</v>
      </c>
    </row>
    <row r="2198" spans="3:8" x14ac:dyDescent="0.3">
      <c r="C2198" t="s">
        <v>18</v>
      </c>
      <c r="D2198" t="s">
        <v>36</v>
      </c>
      <c r="E2198">
        <v>29911</v>
      </c>
      <c r="F2198">
        <v>3831768</v>
      </c>
      <c r="G2198" s="60">
        <v>18538</v>
      </c>
      <c r="H2198" s="27">
        <v>38018</v>
      </c>
    </row>
    <row r="2199" spans="3:8" x14ac:dyDescent="0.3">
      <c r="C2199" t="s">
        <v>18</v>
      </c>
      <c r="D2199" t="s">
        <v>36</v>
      </c>
      <c r="E2199">
        <v>40008</v>
      </c>
      <c r="F2199">
        <v>639719</v>
      </c>
      <c r="G2199" s="60">
        <v>18080</v>
      </c>
      <c r="H2199" s="27">
        <v>38018</v>
      </c>
    </row>
    <row r="2200" spans="3:8" x14ac:dyDescent="0.3">
      <c r="C2200" t="s">
        <v>18</v>
      </c>
      <c r="D2200" t="s">
        <v>36</v>
      </c>
      <c r="E2200">
        <v>6758</v>
      </c>
      <c r="F2200">
        <v>81101</v>
      </c>
      <c r="G2200" s="60">
        <v>17899</v>
      </c>
      <c r="H2200" s="27">
        <v>38018</v>
      </c>
    </row>
    <row r="2201" spans="3:8" x14ac:dyDescent="0.3">
      <c r="C2201" t="s">
        <v>18</v>
      </c>
      <c r="D2201" t="s">
        <v>36</v>
      </c>
      <c r="E2201">
        <v>52632</v>
      </c>
      <c r="F2201">
        <v>0</v>
      </c>
      <c r="G2201" s="60">
        <v>12420</v>
      </c>
      <c r="H2201" s="27">
        <v>38018</v>
      </c>
    </row>
    <row r="2202" spans="3:8" x14ac:dyDescent="0.3">
      <c r="C2202" t="s">
        <v>18</v>
      </c>
      <c r="D2202" t="s">
        <v>36</v>
      </c>
      <c r="E2202">
        <v>13500</v>
      </c>
      <c r="F2202">
        <v>475183</v>
      </c>
      <c r="G2202" s="60">
        <v>15768</v>
      </c>
      <c r="H2202" s="27">
        <v>38047</v>
      </c>
    </row>
    <row r="2203" spans="3:8" x14ac:dyDescent="0.3">
      <c r="C2203" t="s">
        <v>18</v>
      </c>
      <c r="D2203" t="s">
        <v>36</v>
      </c>
      <c r="E2203">
        <v>25500</v>
      </c>
      <c r="F2203">
        <v>918855</v>
      </c>
      <c r="G2203" s="60">
        <v>16220</v>
      </c>
      <c r="H2203" s="27">
        <v>38047</v>
      </c>
    </row>
    <row r="2204" spans="3:8" x14ac:dyDescent="0.3">
      <c r="C2204" t="s">
        <v>18</v>
      </c>
      <c r="D2204" t="s">
        <v>36</v>
      </c>
      <c r="E2204">
        <v>20940</v>
      </c>
      <c r="F2204">
        <v>2230833</v>
      </c>
      <c r="G2204" s="60">
        <v>17899</v>
      </c>
      <c r="H2204" s="27">
        <v>38047</v>
      </c>
    </row>
    <row r="2205" spans="3:8" x14ac:dyDescent="0.3">
      <c r="C2205" t="s">
        <v>20</v>
      </c>
      <c r="D2205" t="s">
        <v>36</v>
      </c>
      <c r="E2205">
        <v>8137</v>
      </c>
      <c r="F2205">
        <v>914221</v>
      </c>
      <c r="G2205" s="60">
        <v>17533</v>
      </c>
      <c r="H2205" s="27">
        <v>38047</v>
      </c>
    </row>
    <row r="2206" spans="3:8" x14ac:dyDescent="0.3">
      <c r="C2206" t="s">
        <v>18</v>
      </c>
      <c r="D2206" t="s">
        <v>36</v>
      </c>
      <c r="E2206">
        <v>50000</v>
      </c>
      <c r="F2206">
        <v>5795412</v>
      </c>
      <c r="G2206" s="60">
        <v>16124</v>
      </c>
      <c r="H2206" s="27">
        <v>38047</v>
      </c>
    </row>
    <row r="2207" spans="3:8" x14ac:dyDescent="0.3">
      <c r="C2207" t="s">
        <v>18</v>
      </c>
      <c r="D2207" t="s">
        <v>36</v>
      </c>
      <c r="E2207">
        <v>4096</v>
      </c>
      <c r="F2207">
        <v>391151</v>
      </c>
      <c r="G2207" s="60">
        <v>17899</v>
      </c>
      <c r="H2207" s="27">
        <v>38047</v>
      </c>
    </row>
    <row r="2208" spans="3:8" x14ac:dyDescent="0.3">
      <c r="C2208" t="s">
        <v>18</v>
      </c>
      <c r="D2208" t="s">
        <v>36</v>
      </c>
      <c r="E2208">
        <v>3644.65</v>
      </c>
      <c r="F2208">
        <v>390118</v>
      </c>
      <c r="G2208" s="60">
        <v>17542</v>
      </c>
      <c r="H2208" s="27">
        <v>38078</v>
      </c>
    </row>
    <row r="2209" spans="3:8" x14ac:dyDescent="0.3">
      <c r="C2209" t="s">
        <v>18</v>
      </c>
      <c r="D2209" t="s">
        <v>36</v>
      </c>
      <c r="E2209">
        <v>35953</v>
      </c>
      <c r="F2209">
        <v>3662145</v>
      </c>
      <c r="G2209" s="60">
        <v>16931</v>
      </c>
      <c r="H2209" s="27">
        <v>38078</v>
      </c>
    </row>
    <row r="2210" spans="3:8" x14ac:dyDescent="0.3">
      <c r="C2210" t="s">
        <v>20</v>
      </c>
      <c r="D2210" t="s">
        <v>36</v>
      </c>
      <c r="E2210">
        <v>12416</v>
      </c>
      <c r="F2210">
        <v>1423161</v>
      </c>
      <c r="G2210" s="60">
        <v>19008</v>
      </c>
      <c r="H2210" s="27">
        <v>38078</v>
      </c>
    </row>
    <row r="2211" spans="3:8" x14ac:dyDescent="0.3">
      <c r="C2211" t="s">
        <v>20</v>
      </c>
      <c r="D2211" t="s">
        <v>36</v>
      </c>
      <c r="E2211">
        <v>13238</v>
      </c>
      <c r="F2211">
        <v>1444253</v>
      </c>
      <c r="G2211" s="60">
        <v>17109</v>
      </c>
      <c r="H2211" s="27">
        <v>38078</v>
      </c>
    </row>
    <row r="2212" spans="3:8" x14ac:dyDescent="0.3">
      <c r="C2212" t="s">
        <v>18</v>
      </c>
      <c r="D2212" t="s">
        <v>36</v>
      </c>
      <c r="E2212">
        <v>13336</v>
      </c>
      <c r="F2212">
        <v>1408969</v>
      </c>
      <c r="G2212" s="60">
        <v>17899</v>
      </c>
      <c r="H2212" s="27">
        <v>38078</v>
      </c>
    </row>
    <row r="2213" spans="3:8" x14ac:dyDescent="0.3">
      <c r="C2213" t="s">
        <v>18</v>
      </c>
      <c r="D2213" t="s">
        <v>36</v>
      </c>
      <c r="E2213">
        <v>30381</v>
      </c>
      <c r="F2213">
        <v>3353949</v>
      </c>
      <c r="G2213" s="60">
        <v>18994</v>
      </c>
      <c r="H2213" s="27">
        <v>38078</v>
      </c>
    </row>
    <row r="2214" spans="3:8" x14ac:dyDescent="0.3">
      <c r="C2214" t="s">
        <v>20</v>
      </c>
      <c r="D2214" t="s">
        <v>36</v>
      </c>
      <c r="E2214">
        <v>2911</v>
      </c>
      <c r="F2214">
        <v>340525</v>
      </c>
      <c r="G2214" s="60">
        <v>15158</v>
      </c>
      <c r="H2214" s="27">
        <v>38078</v>
      </c>
    </row>
    <row r="2215" spans="3:8" x14ac:dyDescent="0.3">
      <c r="C2215" t="s">
        <v>18</v>
      </c>
      <c r="D2215" t="s">
        <v>36</v>
      </c>
      <c r="E2215">
        <v>10000</v>
      </c>
      <c r="F2215">
        <v>1049109</v>
      </c>
      <c r="G2215" s="60">
        <v>17267</v>
      </c>
      <c r="H2215" s="27">
        <v>38108</v>
      </c>
    </row>
    <row r="2216" spans="3:8" x14ac:dyDescent="0.3">
      <c r="C2216" t="s">
        <v>18</v>
      </c>
      <c r="D2216" t="s">
        <v>36</v>
      </c>
      <c r="E2216">
        <v>8246</v>
      </c>
      <c r="F2216">
        <v>894237</v>
      </c>
      <c r="G2216" s="60">
        <v>17715</v>
      </c>
      <c r="H2216" s="27">
        <v>38108</v>
      </c>
    </row>
    <row r="2217" spans="3:8" x14ac:dyDescent="0.3">
      <c r="C2217" t="s">
        <v>18</v>
      </c>
      <c r="D2217" t="s">
        <v>36</v>
      </c>
      <c r="E2217">
        <v>5951</v>
      </c>
      <c r="F2217">
        <v>643158</v>
      </c>
      <c r="G2217" s="60">
        <v>17899</v>
      </c>
      <c r="H2217" s="27">
        <v>38108</v>
      </c>
    </row>
    <row r="2218" spans="3:8" x14ac:dyDescent="0.3">
      <c r="C2218" t="s">
        <v>18</v>
      </c>
      <c r="D2218" t="s">
        <v>36</v>
      </c>
      <c r="E2218">
        <v>7303</v>
      </c>
      <c r="F2218">
        <v>789308</v>
      </c>
      <c r="G2218" s="60">
        <v>17899</v>
      </c>
      <c r="H2218" s="27">
        <v>38108</v>
      </c>
    </row>
    <row r="2219" spans="3:8" x14ac:dyDescent="0.3">
      <c r="C2219" t="s">
        <v>20</v>
      </c>
      <c r="D2219" t="s">
        <v>36</v>
      </c>
      <c r="E2219">
        <v>23308</v>
      </c>
      <c r="F2219">
        <v>2513636</v>
      </c>
      <c r="G2219" s="60">
        <v>17730</v>
      </c>
      <c r="H2219" s="27">
        <v>38108</v>
      </c>
    </row>
    <row r="2220" spans="3:8" x14ac:dyDescent="0.3">
      <c r="C2220" t="s">
        <v>18</v>
      </c>
      <c r="D2220" t="s">
        <v>36</v>
      </c>
      <c r="E2220">
        <v>120640</v>
      </c>
      <c r="F2220">
        <v>1015061</v>
      </c>
      <c r="G2220" s="60">
        <v>16749</v>
      </c>
      <c r="H2220" s="27">
        <v>38139</v>
      </c>
    </row>
    <row r="2221" spans="3:8" x14ac:dyDescent="0.3">
      <c r="C2221" t="s">
        <v>18</v>
      </c>
      <c r="D2221" t="s">
        <v>36</v>
      </c>
      <c r="E2221">
        <v>41062</v>
      </c>
      <c r="F2221">
        <v>4541032</v>
      </c>
      <c r="G2221" s="60">
        <v>18893</v>
      </c>
      <c r="H2221" s="27">
        <v>38139</v>
      </c>
    </row>
    <row r="2222" spans="3:8" x14ac:dyDescent="0.3">
      <c r="C2222" t="s">
        <v>18</v>
      </c>
      <c r="D2222" t="s">
        <v>36</v>
      </c>
      <c r="E2222">
        <v>3062</v>
      </c>
      <c r="F2222">
        <v>375953</v>
      </c>
      <c r="G2222" s="60">
        <v>15806</v>
      </c>
      <c r="H2222" s="27">
        <v>38139</v>
      </c>
    </row>
    <row r="2223" spans="3:8" x14ac:dyDescent="0.3">
      <c r="C2223" t="s">
        <v>18</v>
      </c>
      <c r="D2223" t="s">
        <v>36</v>
      </c>
      <c r="E2223">
        <v>3121</v>
      </c>
      <c r="F2223">
        <v>383180</v>
      </c>
      <c r="G2223" s="60">
        <v>15888</v>
      </c>
      <c r="H2223" s="27">
        <v>38139</v>
      </c>
    </row>
    <row r="2224" spans="3:8" x14ac:dyDescent="0.3">
      <c r="C2224" t="s">
        <v>18</v>
      </c>
      <c r="D2224" t="s">
        <v>36</v>
      </c>
      <c r="E2224">
        <v>3666</v>
      </c>
      <c r="F2224">
        <v>475448</v>
      </c>
      <c r="G2224" s="60">
        <v>17672</v>
      </c>
      <c r="H2224" s="27">
        <v>38139</v>
      </c>
    </row>
    <row r="2225" spans="3:8" x14ac:dyDescent="0.3">
      <c r="C2225" t="s">
        <v>18</v>
      </c>
      <c r="D2225" t="s">
        <v>36</v>
      </c>
      <c r="E2225">
        <v>5004</v>
      </c>
      <c r="F2225">
        <v>526703</v>
      </c>
      <c r="G2225" s="60">
        <v>17899</v>
      </c>
      <c r="H2225" s="27">
        <v>38169</v>
      </c>
    </row>
    <row r="2226" spans="3:8" x14ac:dyDescent="0.3">
      <c r="C2226" t="s">
        <v>18</v>
      </c>
      <c r="D2226" t="s">
        <v>36</v>
      </c>
      <c r="E2226">
        <v>6196</v>
      </c>
      <c r="F2226">
        <v>648417</v>
      </c>
      <c r="G2226" s="60">
        <v>17715</v>
      </c>
      <c r="H2226" s="27">
        <v>38169</v>
      </c>
    </row>
    <row r="2227" spans="3:8" x14ac:dyDescent="0.3">
      <c r="C2227" t="s">
        <v>18</v>
      </c>
      <c r="D2227" t="s">
        <v>36</v>
      </c>
      <c r="E2227">
        <v>5265</v>
      </c>
      <c r="F2227">
        <v>553348</v>
      </c>
      <c r="G2227" s="60">
        <v>17819</v>
      </c>
      <c r="H2227" s="27">
        <v>38169</v>
      </c>
    </row>
    <row r="2228" spans="3:8" x14ac:dyDescent="0.3">
      <c r="C2228" t="s">
        <v>18</v>
      </c>
      <c r="D2228" t="s">
        <v>36</v>
      </c>
      <c r="E2228">
        <v>5595</v>
      </c>
      <c r="F2228">
        <v>581391</v>
      </c>
      <c r="G2228" s="60">
        <v>17748</v>
      </c>
      <c r="H2228" s="27">
        <v>38169</v>
      </c>
    </row>
    <row r="2229" spans="3:8" x14ac:dyDescent="0.3">
      <c r="C2229" t="s">
        <v>18</v>
      </c>
      <c r="D2229" t="s">
        <v>36</v>
      </c>
      <c r="E2229">
        <v>79744</v>
      </c>
      <c r="F2229">
        <v>5982147</v>
      </c>
      <c r="G2229" s="60">
        <v>13503</v>
      </c>
      <c r="H2229" s="27">
        <v>38169</v>
      </c>
    </row>
    <row r="2230" spans="3:8" x14ac:dyDescent="0.3">
      <c r="C2230" t="s">
        <v>18</v>
      </c>
      <c r="D2230" t="s">
        <v>36</v>
      </c>
      <c r="E2230">
        <v>7144</v>
      </c>
      <c r="F2230">
        <v>776214</v>
      </c>
      <c r="G2230" s="60">
        <v>18129</v>
      </c>
      <c r="H2230" s="27">
        <v>38169</v>
      </c>
    </row>
    <row r="2231" spans="3:8" x14ac:dyDescent="0.3">
      <c r="C2231" t="s">
        <v>18</v>
      </c>
      <c r="D2231" t="s">
        <v>36</v>
      </c>
      <c r="E2231">
        <v>44076</v>
      </c>
      <c r="F2231">
        <v>796670</v>
      </c>
      <c r="G2231" s="60">
        <v>18080</v>
      </c>
      <c r="H2231" s="27">
        <v>38169</v>
      </c>
    </row>
    <row r="2232" spans="3:8" x14ac:dyDescent="0.3">
      <c r="C2232" t="s">
        <v>18</v>
      </c>
      <c r="D2232" t="s">
        <v>36</v>
      </c>
      <c r="E2232">
        <v>177133</v>
      </c>
      <c r="F2232">
        <v>19387031</v>
      </c>
      <c r="G2232" s="60">
        <v>18408</v>
      </c>
      <c r="H2232" s="27">
        <v>38169</v>
      </c>
    </row>
    <row r="2233" spans="3:8" x14ac:dyDescent="0.3">
      <c r="C2233" t="s">
        <v>18</v>
      </c>
      <c r="D2233" t="s">
        <v>36</v>
      </c>
      <c r="E2233">
        <v>50371.46</v>
      </c>
      <c r="F2233">
        <v>4580448</v>
      </c>
      <c r="G2233" s="60">
        <v>15455</v>
      </c>
      <c r="H2233" s="27">
        <v>38169</v>
      </c>
    </row>
    <row r="2234" spans="3:8" x14ac:dyDescent="0.3">
      <c r="C2234" t="s">
        <v>18</v>
      </c>
      <c r="D2234" t="s">
        <v>36</v>
      </c>
      <c r="E2234">
        <v>5626</v>
      </c>
      <c r="F2234">
        <v>609547</v>
      </c>
      <c r="G2234" s="60">
        <v>18043</v>
      </c>
      <c r="H2234" s="27">
        <v>38169</v>
      </c>
    </row>
    <row r="2235" spans="3:8" x14ac:dyDescent="0.3">
      <c r="C2235" t="s">
        <v>18</v>
      </c>
      <c r="D2235" t="s">
        <v>36</v>
      </c>
      <c r="E2235">
        <v>5871</v>
      </c>
      <c r="F2235">
        <v>751592</v>
      </c>
      <c r="G2235" s="60">
        <v>29221</v>
      </c>
      <c r="H2235" s="27">
        <v>38169</v>
      </c>
    </row>
    <row r="2236" spans="3:8" x14ac:dyDescent="0.3">
      <c r="C2236" t="s">
        <v>20</v>
      </c>
      <c r="D2236" t="s">
        <v>37</v>
      </c>
      <c r="E2236">
        <v>2800</v>
      </c>
      <c r="F2236">
        <v>300000</v>
      </c>
      <c r="G2236" s="60">
        <v>27140</v>
      </c>
      <c r="H2236" s="27">
        <v>38200</v>
      </c>
    </row>
    <row r="2237" spans="3:8" x14ac:dyDescent="0.3">
      <c r="C2237" t="s">
        <v>18</v>
      </c>
      <c r="D2237" t="s">
        <v>36</v>
      </c>
      <c r="E2237">
        <v>3670</v>
      </c>
      <c r="F2237">
        <v>432946</v>
      </c>
      <c r="G2237" s="60">
        <v>16600</v>
      </c>
      <c r="H2237" s="27">
        <v>38200</v>
      </c>
    </row>
    <row r="2238" spans="3:8" x14ac:dyDescent="0.3">
      <c r="C2238" t="s">
        <v>20</v>
      </c>
      <c r="D2238" t="s">
        <v>37</v>
      </c>
      <c r="E2238">
        <v>37115</v>
      </c>
      <c r="F2238">
        <v>281777</v>
      </c>
      <c r="G2238" s="60">
        <v>17349</v>
      </c>
      <c r="H2238" s="27">
        <v>38200</v>
      </c>
    </row>
    <row r="2239" spans="3:8" x14ac:dyDescent="0.3">
      <c r="C2239" t="s">
        <v>18</v>
      </c>
      <c r="D2239" t="s">
        <v>36</v>
      </c>
      <c r="E2239">
        <v>2260</v>
      </c>
      <c r="F2239">
        <v>234123</v>
      </c>
      <c r="G2239" s="60">
        <v>18149</v>
      </c>
      <c r="H2239" s="27">
        <v>38231</v>
      </c>
    </row>
    <row r="2240" spans="3:8" x14ac:dyDescent="0.3">
      <c r="C2240" t="s">
        <v>18</v>
      </c>
      <c r="D2240" t="s">
        <v>36</v>
      </c>
      <c r="E2240">
        <v>52640</v>
      </c>
      <c r="F2240">
        <v>5600000</v>
      </c>
      <c r="G2240" s="60">
        <v>19499</v>
      </c>
      <c r="H2240" s="27">
        <v>38231</v>
      </c>
    </row>
    <row r="2241" spans="3:8" x14ac:dyDescent="0.3">
      <c r="C2241" t="s">
        <v>18</v>
      </c>
      <c r="D2241" t="s">
        <v>36</v>
      </c>
      <c r="E2241">
        <v>4972</v>
      </c>
      <c r="F2241">
        <v>559774</v>
      </c>
      <c r="G2241" s="60">
        <v>19360</v>
      </c>
      <c r="H2241" s="27">
        <v>38231</v>
      </c>
    </row>
    <row r="2242" spans="3:8" x14ac:dyDescent="0.3">
      <c r="C2242" t="s">
        <v>18</v>
      </c>
      <c r="D2242" t="s">
        <v>36</v>
      </c>
      <c r="E2242">
        <v>3200</v>
      </c>
      <c r="F2242">
        <v>343000</v>
      </c>
      <c r="G2242" s="60">
        <v>19176</v>
      </c>
      <c r="H2242" s="27">
        <v>38231</v>
      </c>
    </row>
    <row r="2243" spans="3:8" x14ac:dyDescent="0.3">
      <c r="C2243" t="s">
        <v>18</v>
      </c>
      <c r="D2243" t="s">
        <v>36</v>
      </c>
      <c r="E2243">
        <v>16700</v>
      </c>
      <c r="F2243">
        <v>1553322</v>
      </c>
      <c r="G2243" s="60">
        <v>16299</v>
      </c>
      <c r="H2243" s="27">
        <v>38231</v>
      </c>
    </row>
    <row r="2244" spans="3:8" x14ac:dyDescent="0.3">
      <c r="C2244" t="s">
        <v>18</v>
      </c>
      <c r="D2244" t="s">
        <v>36</v>
      </c>
      <c r="E2244">
        <v>5610</v>
      </c>
      <c r="F2244">
        <v>683060</v>
      </c>
      <c r="G2244" s="60">
        <v>18184</v>
      </c>
      <c r="H2244" s="27">
        <v>38231</v>
      </c>
    </row>
    <row r="2245" spans="3:8" x14ac:dyDescent="0.3">
      <c r="C2245" t="s">
        <v>18</v>
      </c>
      <c r="D2245" t="s">
        <v>36</v>
      </c>
      <c r="E2245">
        <v>4730</v>
      </c>
      <c r="F2245">
        <v>576328</v>
      </c>
      <c r="G2245" s="60">
        <v>18257</v>
      </c>
      <c r="H2245" s="27">
        <v>38231</v>
      </c>
    </row>
    <row r="2246" spans="3:8" x14ac:dyDescent="0.3">
      <c r="C2246" t="s">
        <v>20</v>
      </c>
      <c r="D2246" t="s">
        <v>36</v>
      </c>
      <c r="E2246">
        <v>9140</v>
      </c>
      <c r="F2246">
        <v>906273</v>
      </c>
      <c r="G2246" s="60">
        <v>16245</v>
      </c>
      <c r="H2246" s="27">
        <v>38231</v>
      </c>
    </row>
    <row r="2247" spans="3:8" x14ac:dyDescent="0.3">
      <c r="C2247" t="s">
        <v>20</v>
      </c>
      <c r="D2247" t="s">
        <v>36</v>
      </c>
      <c r="E2247">
        <v>31000</v>
      </c>
      <c r="F2247">
        <v>3238391</v>
      </c>
      <c r="G2247" s="60">
        <v>16267</v>
      </c>
      <c r="H2247" s="27">
        <v>38261</v>
      </c>
    </row>
    <row r="2248" spans="3:8" x14ac:dyDescent="0.3">
      <c r="C2248" t="s">
        <v>18</v>
      </c>
      <c r="D2248" t="s">
        <v>36</v>
      </c>
      <c r="E2248">
        <v>3464.1</v>
      </c>
      <c r="F2248">
        <v>413704</v>
      </c>
      <c r="G2248" s="60">
        <v>21706</v>
      </c>
      <c r="H2248" s="27">
        <v>38261</v>
      </c>
    </row>
    <row r="2249" spans="3:8" x14ac:dyDescent="0.3">
      <c r="C2249" t="s">
        <v>20</v>
      </c>
      <c r="D2249" t="s">
        <v>36</v>
      </c>
      <c r="E2249">
        <v>3180.65</v>
      </c>
      <c r="F2249">
        <v>378535</v>
      </c>
      <c r="G2249" s="60">
        <v>21367</v>
      </c>
      <c r="H2249" s="27">
        <v>38261</v>
      </c>
    </row>
    <row r="2250" spans="3:8" x14ac:dyDescent="0.3">
      <c r="C2250" t="s">
        <v>20</v>
      </c>
      <c r="D2250" t="s">
        <v>38</v>
      </c>
      <c r="E2250">
        <v>7100</v>
      </c>
      <c r="F2250">
        <v>200000</v>
      </c>
      <c r="G2250" s="60">
        <v>25750</v>
      </c>
      <c r="H2250" s="27">
        <v>38261</v>
      </c>
    </row>
    <row r="2251" spans="3:8" x14ac:dyDescent="0.3">
      <c r="C2251" t="s">
        <v>18</v>
      </c>
      <c r="D2251" t="s">
        <v>37</v>
      </c>
      <c r="E2251">
        <v>7100</v>
      </c>
      <c r="F2251">
        <v>200000</v>
      </c>
      <c r="G2251" s="60">
        <v>36328</v>
      </c>
      <c r="H2251" s="27">
        <v>38261</v>
      </c>
    </row>
    <row r="2252" spans="3:8" x14ac:dyDescent="0.3">
      <c r="C2252" t="s">
        <v>18</v>
      </c>
      <c r="D2252" t="s">
        <v>38</v>
      </c>
      <c r="E2252">
        <v>7100</v>
      </c>
      <c r="F2252">
        <v>200000</v>
      </c>
      <c r="G2252" s="60">
        <v>32508</v>
      </c>
      <c r="H2252" s="27">
        <v>38261</v>
      </c>
    </row>
    <row r="2253" spans="3:8" x14ac:dyDescent="0.3">
      <c r="C2253" t="s">
        <v>20</v>
      </c>
      <c r="D2253" t="s">
        <v>36</v>
      </c>
      <c r="E2253">
        <v>3930</v>
      </c>
      <c r="F2253">
        <v>455250</v>
      </c>
      <c r="G2253" s="60">
        <v>16065</v>
      </c>
      <c r="H2253" s="27">
        <v>38261</v>
      </c>
    </row>
    <row r="2254" spans="3:8" x14ac:dyDescent="0.3">
      <c r="C2254" t="s">
        <v>18</v>
      </c>
      <c r="D2254" t="s">
        <v>36</v>
      </c>
      <c r="E2254">
        <v>8940</v>
      </c>
      <c r="F2254">
        <v>1006466</v>
      </c>
      <c r="G2254" s="60">
        <v>16176</v>
      </c>
      <c r="H2254" s="27">
        <v>38261</v>
      </c>
    </row>
    <row r="2255" spans="3:8" x14ac:dyDescent="0.3">
      <c r="C2255" t="s">
        <v>18</v>
      </c>
      <c r="D2255" t="s">
        <v>37</v>
      </c>
      <c r="E2255">
        <v>15360</v>
      </c>
      <c r="F2255">
        <v>1400000</v>
      </c>
      <c r="G2255" s="60">
        <v>14246</v>
      </c>
      <c r="H2255" s="27">
        <v>38292</v>
      </c>
    </row>
    <row r="2256" spans="3:8" x14ac:dyDescent="0.3">
      <c r="C2256" t="s">
        <v>18</v>
      </c>
      <c r="D2256" t="s">
        <v>36</v>
      </c>
      <c r="E2256">
        <v>12570</v>
      </c>
      <c r="F2256">
        <v>1363217</v>
      </c>
      <c r="G2256" s="60">
        <v>18244</v>
      </c>
      <c r="H2256" s="27">
        <v>38292</v>
      </c>
    </row>
    <row r="2257" spans="3:8" x14ac:dyDescent="0.3">
      <c r="C2257" t="s">
        <v>20</v>
      </c>
      <c r="D2257" t="s">
        <v>36</v>
      </c>
      <c r="E2257">
        <v>21600</v>
      </c>
      <c r="F2257">
        <v>2258623.36</v>
      </c>
      <c r="G2257" s="60">
        <v>15237</v>
      </c>
      <c r="H2257" s="27">
        <v>38292</v>
      </c>
    </row>
    <row r="2258" spans="3:8" x14ac:dyDescent="0.3">
      <c r="C2258" t="s">
        <v>18</v>
      </c>
      <c r="D2258" t="s">
        <v>36</v>
      </c>
      <c r="E2258">
        <v>13382</v>
      </c>
      <c r="F2258">
        <v>1465871</v>
      </c>
      <c r="G2258" s="60">
        <v>18537</v>
      </c>
      <c r="H2258" s="27">
        <v>38292</v>
      </c>
    </row>
    <row r="2259" spans="3:8" x14ac:dyDescent="0.3">
      <c r="C2259" t="s">
        <v>18</v>
      </c>
      <c r="D2259" t="s">
        <v>36</v>
      </c>
      <c r="E2259">
        <v>29551.9</v>
      </c>
      <c r="F2259">
        <v>1841688</v>
      </c>
      <c r="G2259" s="60">
        <v>18213</v>
      </c>
      <c r="H2259" s="27">
        <v>38292</v>
      </c>
    </row>
    <row r="2260" spans="3:8" x14ac:dyDescent="0.3">
      <c r="C2260" t="s">
        <v>18</v>
      </c>
      <c r="D2260" t="s">
        <v>36</v>
      </c>
      <c r="E2260">
        <v>10586</v>
      </c>
      <c r="F2260">
        <v>1161327</v>
      </c>
      <c r="G2260" s="60">
        <v>18625</v>
      </c>
      <c r="H2260" s="27">
        <v>38292</v>
      </c>
    </row>
    <row r="2261" spans="3:8" x14ac:dyDescent="0.3">
      <c r="C2261" t="s">
        <v>20</v>
      </c>
      <c r="D2261" t="s">
        <v>36</v>
      </c>
      <c r="E2261">
        <v>56556</v>
      </c>
      <c r="F2261">
        <v>491919</v>
      </c>
      <c r="G2261" s="60">
        <v>22647</v>
      </c>
      <c r="H2261" s="27">
        <v>38292</v>
      </c>
    </row>
    <row r="2262" spans="3:8" x14ac:dyDescent="0.3">
      <c r="C2262" t="s">
        <v>18</v>
      </c>
      <c r="D2262" t="s">
        <v>36</v>
      </c>
      <c r="E2262">
        <v>10340</v>
      </c>
      <c r="F2262">
        <v>1153574</v>
      </c>
      <c r="G2262" s="60">
        <v>19318</v>
      </c>
      <c r="H2262" s="27">
        <v>38292</v>
      </c>
    </row>
    <row r="2263" spans="3:8" x14ac:dyDescent="0.3">
      <c r="C2263" t="s">
        <v>18</v>
      </c>
      <c r="D2263" t="s">
        <v>36</v>
      </c>
      <c r="E2263">
        <v>7290</v>
      </c>
      <c r="F2263">
        <v>725993</v>
      </c>
      <c r="G2263" s="60">
        <v>16375</v>
      </c>
      <c r="H2263" s="27">
        <v>38322</v>
      </c>
    </row>
    <row r="2264" spans="3:8" x14ac:dyDescent="0.3">
      <c r="C2264" t="s">
        <v>20</v>
      </c>
      <c r="D2264" t="s">
        <v>36</v>
      </c>
      <c r="E2264">
        <v>4009.49</v>
      </c>
      <c r="F2264">
        <v>420289</v>
      </c>
      <c r="G2264" s="60">
        <v>18244</v>
      </c>
      <c r="H2264" s="27">
        <v>38322</v>
      </c>
    </row>
    <row r="2265" spans="3:8" x14ac:dyDescent="0.3">
      <c r="C2265" t="s">
        <v>20</v>
      </c>
      <c r="D2265" t="s">
        <v>36</v>
      </c>
      <c r="E2265">
        <v>14583</v>
      </c>
      <c r="F2265">
        <v>1233155</v>
      </c>
      <c r="G2265" s="60">
        <v>18244</v>
      </c>
      <c r="H2265" s="27">
        <v>38322</v>
      </c>
    </row>
    <row r="2266" spans="3:8" x14ac:dyDescent="0.3">
      <c r="C2266" t="s">
        <v>20</v>
      </c>
      <c r="D2266" t="s">
        <v>37</v>
      </c>
      <c r="E2266">
        <v>21510</v>
      </c>
      <c r="F2266">
        <v>481992</v>
      </c>
      <c r="G2266" s="60">
        <v>33558</v>
      </c>
      <c r="H2266" s="27">
        <v>38353</v>
      </c>
    </row>
    <row r="2267" spans="3:8" x14ac:dyDescent="0.3">
      <c r="C2267" t="s">
        <v>20</v>
      </c>
      <c r="D2267" t="s">
        <v>37</v>
      </c>
      <c r="E2267">
        <v>18630</v>
      </c>
      <c r="F2267">
        <v>481992</v>
      </c>
      <c r="G2267" s="60">
        <v>34284</v>
      </c>
      <c r="H2267" s="27">
        <v>38353</v>
      </c>
    </row>
    <row r="2268" spans="3:8" x14ac:dyDescent="0.3">
      <c r="C2268" t="s">
        <v>18</v>
      </c>
      <c r="D2268" t="s">
        <v>36</v>
      </c>
      <c r="E2268">
        <v>21096</v>
      </c>
      <c r="F2268">
        <v>762673</v>
      </c>
      <c r="G2268" s="60">
        <v>17899</v>
      </c>
      <c r="H2268" s="27">
        <v>38353</v>
      </c>
    </row>
    <row r="2269" spans="3:8" x14ac:dyDescent="0.3">
      <c r="C2269" t="s">
        <v>18</v>
      </c>
      <c r="D2269" t="s">
        <v>36</v>
      </c>
      <c r="E2269">
        <v>6026</v>
      </c>
      <c r="F2269">
        <v>652968</v>
      </c>
      <c r="G2269" s="60">
        <v>18227</v>
      </c>
      <c r="H2269" s="27">
        <v>38353</v>
      </c>
    </row>
    <row r="2270" spans="3:8" x14ac:dyDescent="0.3">
      <c r="C2270" t="s">
        <v>18</v>
      </c>
      <c r="D2270" t="s">
        <v>36</v>
      </c>
      <c r="E2270">
        <v>8008</v>
      </c>
      <c r="F2270">
        <v>868453</v>
      </c>
      <c r="G2270" s="60">
        <v>18264</v>
      </c>
      <c r="H2270" s="27">
        <v>38353</v>
      </c>
    </row>
    <row r="2271" spans="3:8" x14ac:dyDescent="0.3">
      <c r="C2271" t="s">
        <v>18</v>
      </c>
      <c r="D2271" t="s">
        <v>38</v>
      </c>
      <c r="E2271">
        <v>18960</v>
      </c>
      <c r="F2271">
        <v>500000</v>
      </c>
      <c r="G2271" s="60">
        <v>17898</v>
      </c>
      <c r="H2271" s="27">
        <v>38353</v>
      </c>
    </row>
    <row r="2272" spans="3:8" x14ac:dyDescent="0.3">
      <c r="C2272" t="s">
        <v>18</v>
      </c>
      <c r="D2272" t="s">
        <v>38</v>
      </c>
      <c r="E2272">
        <v>18960</v>
      </c>
      <c r="F2272">
        <v>500000</v>
      </c>
      <c r="G2272" s="60">
        <v>19499</v>
      </c>
      <c r="H2272" s="27">
        <v>38353</v>
      </c>
    </row>
    <row r="2273" spans="3:8" x14ac:dyDescent="0.3">
      <c r="C2273" t="s">
        <v>18</v>
      </c>
      <c r="D2273" t="s">
        <v>36</v>
      </c>
      <c r="E2273">
        <v>11430</v>
      </c>
      <c r="F2273">
        <v>1534756</v>
      </c>
      <c r="G2273" s="60">
        <v>16438</v>
      </c>
      <c r="H2273" s="27">
        <v>38353</v>
      </c>
    </row>
    <row r="2274" spans="3:8" x14ac:dyDescent="0.3">
      <c r="C2274" t="s">
        <v>18</v>
      </c>
      <c r="D2274" t="s">
        <v>36</v>
      </c>
      <c r="E2274">
        <v>1983.35</v>
      </c>
      <c r="F2274">
        <v>215092</v>
      </c>
      <c r="G2274" s="60">
        <v>18264</v>
      </c>
      <c r="H2274" s="27">
        <v>38353</v>
      </c>
    </row>
    <row r="2275" spans="3:8" x14ac:dyDescent="0.3">
      <c r="C2275" t="s">
        <v>18</v>
      </c>
      <c r="D2275" t="s">
        <v>36</v>
      </c>
      <c r="E2275">
        <v>3145</v>
      </c>
      <c r="F2275">
        <v>340755</v>
      </c>
      <c r="G2275" s="60">
        <v>18251</v>
      </c>
      <c r="H2275" s="27">
        <v>38353</v>
      </c>
    </row>
    <row r="2276" spans="3:8" x14ac:dyDescent="0.3">
      <c r="C2276" t="s">
        <v>18</v>
      </c>
      <c r="D2276" t="s">
        <v>36</v>
      </c>
      <c r="E2276">
        <v>3100</v>
      </c>
      <c r="F2276">
        <v>296438</v>
      </c>
      <c r="G2276" s="60">
        <v>18264</v>
      </c>
      <c r="H2276" s="27">
        <v>38353</v>
      </c>
    </row>
    <row r="2277" spans="3:8" x14ac:dyDescent="0.3">
      <c r="C2277" t="s">
        <v>18</v>
      </c>
      <c r="D2277" t="s">
        <v>36</v>
      </c>
      <c r="E2277">
        <v>5816.25</v>
      </c>
      <c r="F2277">
        <v>210255</v>
      </c>
      <c r="G2277" s="60">
        <v>18264</v>
      </c>
      <c r="H2277" s="27">
        <v>38353</v>
      </c>
    </row>
    <row r="2278" spans="3:8" x14ac:dyDescent="0.3">
      <c r="C2278" t="s">
        <v>18</v>
      </c>
      <c r="D2278" t="s">
        <v>36</v>
      </c>
      <c r="E2278">
        <v>19412.61</v>
      </c>
      <c r="F2278">
        <v>672319</v>
      </c>
      <c r="G2278" s="60">
        <v>17905</v>
      </c>
      <c r="H2278" s="27">
        <v>38353</v>
      </c>
    </row>
    <row r="2279" spans="3:8" x14ac:dyDescent="0.3">
      <c r="C2279" t="s">
        <v>18</v>
      </c>
      <c r="D2279" t="s">
        <v>36</v>
      </c>
      <c r="E2279">
        <v>8552.4</v>
      </c>
      <c r="F2279">
        <v>1218287</v>
      </c>
      <c r="G2279" s="60">
        <v>16984</v>
      </c>
      <c r="H2279" s="27">
        <v>38353</v>
      </c>
    </row>
    <row r="2280" spans="3:8" x14ac:dyDescent="0.3">
      <c r="C2280" t="s">
        <v>18</v>
      </c>
      <c r="D2280" t="s">
        <v>36</v>
      </c>
      <c r="E2280">
        <v>5352.6</v>
      </c>
      <c r="F2280">
        <v>511845</v>
      </c>
      <c r="G2280" s="60">
        <v>18264</v>
      </c>
      <c r="H2280" s="27">
        <v>38353</v>
      </c>
    </row>
    <row r="2281" spans="3:8" x14ac:dyDescent="0.3">
      <c r="C2281" t="s">
        <v>18</v>
      </c>
      <c r="D2281" t="s">
        <v>36</v>
      </c>
      <c r="E2281">
        <v>1971.6</v>
      </c>
      <c r="F2281">
        <v>213821</v>
      </c>
      <c r="G2281" s="60">
        <v>18264</v>
      </c>
      <c r="H2281" s="27">
        <v>38353</v>
      </c>
    </row>
    <row r="2282" spans="3:8" x14ac:dyDescent="0.3">
      <c r="C2282" t="s">
        <v>18</v>
      </c>
      <c r="D2282" t="s">
        <v>36</v>
      </c>
      <c r="E2282">
        <v>8008</v>
      </c>
      <c r="F2282">
        <v>868453</v>
      </c>
      <c r="G2282" s="60">
        <v>18264</v>
      </c>
      <c r="H2282" s="27">
        <v>38353</v>
      </c>
    </row>
    <row r="2283" spans="3:8" x14ac:dyDescent="0.3">
      <c r="C2283" t="s">
        <v>18</v>
      </c>
      <c r="D2283" t="s">
        <v>36</v>
      </c>
      <c r="E2283">
        <v>6026</v>
      </c>
      <c r="F2283">
        <v>652968</v>
      </c>
      <c r="G2283" s="60">
        <v>18227</v>
      </c>
      <c r="H2283" s="27">
        <v>38353</v>
      </c>
    </row>
    <row r="2284" spans="3:8" x14ac:dyDescent="0.3">
      <c r="C2284" t="s">
        <v>18</v>
      </c>
      <c r="D2284" t="s">
        <v>36</v>
      </c>
      <c r="E2284">
        <v>7359</v>
      </c>
      <c r="F2284">
        <v>234566</v>
      </c>
      <c r="G2284" s="60">
        <v>18264</v>
      </c>
      <c r="H2284" s="27">
        <v>38353</v>
      </c>
    </row>
    <row r="2285" spans="3:8" x14ac:dyDescent="0.3">
      <c r="C2285" t="s">
        <v>18</v>
      </c>
      <c r="D2285" t="s">
        <v>36</v>
      </c>
      <c r="E2285">
        <v>4769</v>
      </c>
      <c r="F2285">
        <v>456608</v>
      </c>
      <c r="G2285" s="60">
        <v>18314</v>
      </c>
      <c r="H2285" s="27">
        <v>38353</v>
      </c>
    </row>
    <row r="2286" spans="3:8" x14ac:dyDescent="0.3">
      <c r="C2286" t="s">
        <v>18</v>
      </c>
      <c r="D2286" t="s">
        <v>36</v>
      </c>
      <c r="E2286">
        <v>4868</v>
      </c>
      <c r="F2286">
        <v>465503</v>
      </c>
      <c r="G2286" s="60">
        <v>18264</v>
      </c>
      <c r="H2286" s="27">
        <v>38353</v>
      </c>
    </row>
    <row r="2287" spans="3:8" x14ac:dyDescent="0.3">
      <c r="C2287" t="s">
        <v>18</v>
      </c>
      <c r="D2287" t="s">
        <v>36</v>
      </c>
      <c r="E2287">
        <v>5509</v>
      </c>
      <c r="F2287">
        <v>526826</v>
      </c>
      <c r="G2287" s="60">
        <v>18264</v>
      </c>
      <c r="H2287" s="27">
        <v>38353</v>
      </c>
    </row>
    <row r="2288" spans="3:8" x14ac:dyDescent="0.3">
      <c r="C2288" t="s">
        <v>18</v>
      </c>
      <c r="D2288" t="s">
        <v>36</v>
      </c>
      <c r="E2288">
        <v>2107</v>
      </c>
      <c r="F2288">
        <v>201505</v>
      </c>
      <c r="G2288" s="60">
        <v>18264</v>
      </c>
      <c r="H2288" s="27">
        <v>38353</v>
      </c>
    </row>
    <row r="2289" spans="3:8" x14ac:dyDescent="0.3">
      <c r="C2289" t="s">
        <v>18</v>
      </c>
      <c r="D2289" t="s">
        <v>36</v>
      </c>
      <c r="E2289">
        <v>6753</v>
      </c>
      <c r="F2289">
        <v>645273</v>
      </c>
      <c r="G2289" s="60">
        <v>18222</v>
      </c>
      <c r="H2289" s="27">
        <v>38353</v>
      </c>
    </row>
    <row r="2290" spans="3:8" x14ac:dyDescent="0.3">
      <c r="C2290" t="s">
        <v>18</v>
      </c>
      <c r="D2290" t="s">
        <v>36</v>
      </c>
      <c r="E2290">
        <v>1267</v>
      </c>
      <c r="F2290">
        <v>121067</v>
      </c>
      <c r="G2290" s="60">
        <v>18244</v>
      </c>
      <c r="H2290" s="27">
        <v>38353</v>
      </c>
    </row>
    <row r="2291" spans="3:8" x14ac:dyDescent="0.3">
      <c r="C2291" t="s">
        <v>18</v>
      </c>
      <c r="D2291" t="s">
        <v>36</v>
      </c>
      <c r="E2291">
        <v>68436</v>
      </c>
      <c r="F2291">
        <v>1107651</v>
      </c>
      <c r="G2291" s="60">
        <v>18994</v>
      </c>
      <c r="H2291" s="27">
        <v>38353</v>
      </c>
    </row>
    <row r="2292" spans="3:8" x14ac:dyDescent="0.3">
      <c r="C2292" t="s">
        <v>18</v>
      </c>
      <c r="D2292" t="s">
        <v>36</v>
      </c>
      <c r="E2292">
        <v>79200</v>
      </c>
      <c r="F2292">
        <v>650888</v>
      </c>
      <c r="G2292" s="60">
        <v>16438</v>
      </c>
      <c r="H2292" s="27">
        <v>38353</v>
      </c>
    </row>
    <row r="2293" spans="3:8" x14ac:dyDescent="0.3">
      <c r="C2293" t="s">
        <v>18</v>
      </c>
      <c r="D2293" t="s">
        <v>36</v>
      </c>
      <c r="E2293">
        <v>21096</v>
      </c>
      <c r="F2293">
        <v>762673</v>
      </c>
      <c r="G2293" s="60">
        <v>17899</v>
      </c>
      <c r="H2293" s="27">
        <v>38353</v>
      </c>
    </row>
    <row r="2294" spans="3:8" x14ac:dyDescent="0.3">
      <c r="C2294" t="s">
        <v>20</v>
      </c>
      <c r="D2294" t="s">
        <v>36</v>
      </c>
      <c r="E2294">
        <v>3960</v>
      </c>
      <c r="F2294">
        <v>453886</v>
      </c>
      <c r="G2294" s="60">
        <v>19325</v>
      </c>
      <c r="H2294" s="27">
        <v>38353</v>
      </c>
    </row>
    <row r="2295" spans="3:8" x14ac:dyDescent="0.3">
      <c r="C2295" t="s">
        <v>18</v>
      </c>
      <c r="D2295" t="s">
        <v>38</v>
      </c>
      <c r="E2295">
        <v>5200</v>
      </c>
      <c r="F2295">
        <v>500000</v>
      </c>
      <c r="G2295" s="60">
        <v>13855</v>
      </c>
      <c r="H2295" s="27">
        <v>38353</v>
      </c>
    </row>
    <row r="2296" spans="3:8" x14ac:dyDescent="0.3">
      <c r="C2296" t="s">
        <v>18</v>
      </c>
      <c r="D2296" t="s">
        <v>36</v>
      </c>
      <c r="E2296">
        <v>10790</v>
      </c>
      <c r="F2296">
        <v>1581255</v>
      </c>
      <c r="G2296" s="60">
        <v>18264</v>
      </c>
      <c r="H2296" s="27">
        <v>38384</v>
      </c>
    </row>
    <row r="2297" spans="3:8" x14ac:dyDescent="0.3">
      <c r="C2297" t="s">
        <v>18</v>
      </c>
      <c r="D2297" t="s">
        <v>36</v>
      </c>
      <c r="E2297">
        <v>10780</v>
      </c>
      <c r="F2297">
        <v>1580612</v>
      </c>
      <c r="G2297" s="60">
        <v>18264</v>
      </c>
      <c r="H2297" s="27">
        <v>38384</v>
      </c>
    </row>
    <row r="2298" spans="3:8" x14ac:dyDescent="0.3">
      <c r="C2298" t="s">
        <v>20</v>
      </c>
      <c r="D2298" t="s">
        <v>36</v>
      </c>
      <c r="E2298">
        <v>17020.810000000001</v>
      </c>
      <c r="F2298">
        <v>1528869</v>
      </c>
      <c r="G2298" s="60">
        <v>17054</v>
      </c>
      <c r="H2298" s="27">
        <v>38412</v>
      </c>
    </row>
    <row r="2299" spans="3:8" x14ac:dyDescent="0.3">
      <c r="C2299" t="s">
        <v>18</v>
      </c>
      <c r="D2299" t="s">
        <v>36</v>
      </c>
      <c r="E2299">
        <v>23543.39</v>
      </c>
      <c r="F2299">
        <v>1795322</v>
      </c>
      <c r="G2299" s="60">
        <v>16426</v>
      </c>
      <c r="H2299" s="27">
        <v>38412</v>
      </c>
    </row>
    <row r="2300" spans="3:8" x14ac:dyDescent="0.3">
      <c r="C2300" t="s">
        <v>20</v>
      </c>
      <c r="D2300" t="s">
        <v>36</v>
      </c>
      <c r="E2300">
        <v>26971.11</v>
      </c>
      <c r="F2300">
        <v>2314193</v>
      </c>
      <c r="G2300" s="60">
        <v>16562</v>
      </c>
      <c r="H2300" s="27">
        <v>38412</v>
      </c>
    </row>
    <row r="2301" spans="3:8" x14ac:dyDescent="0.3">
      <c r="C2301" t="s">
        <v>18</v>
      </c>
      <c r="D2301" t="s">
        <v>36</v>
      </c>
      <c r="E2301">
        <v>77870.53</v>
      </c>
      <c r="F2301">
        <v>6141363</v>
      </c>
      <c r="G2301" s="60">
        <v>16544</v>
      </c>
      <c r="H2301" s="27">
        <v>38412</v>
      </c>
    </row>
    <row r="2302" spans="3:8" x14ac:dyDescent="0.3">
      <c r="C2302" t="s">
        <v>18</v>
      </c>
      <c r="D2302" t="s">
        <v>36</v>
      </c>
      <c r="E2302">
        <v>6712.9</v>
      </c>
      <c r="F2302">
        <v>462669</v>
      </c>
      <c r="G2302" s="60">
        <v>13332</v>
      </c>
      <c r="H2302" s="27">
        <v>38412</v>
      </c>
    </row>
    <row r="2303" spans="3:8" x14ac:dyDescent="0.3">
      <c r="C2303" t="s">
        <v>18</v>
      </c>
      <c r="D2303" t="s">
        <v>36</v>
      </c>
      <c r="E2303">
        <v>168671.33</v>
      </c>
      <c r="F2303">
        <v>12199954</v>
      </c>
      <c r="G2303" s="60">
        <v>14793</v>
      </c>
      <c r="H2303" s="27">
        <v>38412</v>
      </c>
    </row>
    <row r="2304" spans="3:8" x14ac:dyDescent="0.3">
      <c r="C2304" t="s">
        <v>18</v>
      </c>
      <c r="D2304" t="s">
        <v>36</v>
      </c>
      <c r="E2304">
        <v>14292.87</v>
      </c>
      <c r="F2304">
        <v>1343635</v>
      </c>
      <c r="G2304" s="60">
        <v>13332</v>
      </c>
      <c r="H2304" s="27">
        <v>38412</v>
      </c>
    </row>
    <row r="2305" spans="3:8" x14ac:dyDescent="0.3">
      <c r="C2305" t="s">
        <v>18</v>
      </c>
      <c r="D2305" t="s">
        <v>36</v>
      </c>
      <c r="E2305">
        <v>28090.14</v>
      </c>
      <c r="F2305">
        <v>1855797</v>
      </c>
      <c r="G2305" s="60">
        <v>12601</v>
      </c>
      <c r="H2305" s="27">
        <v>38412</v>
      </c>
    </row>
    <row r="2306" spans="3:8" x14ac:dyDescent="0.3">
      <c r="C2306" t="s">
        <v>18</v>
      </c>
      <c r="D2306" t="s">
        <v>36</v>
      </c>
      <c r="E2306">
        <v>56325.62</v>
      </c>
      <c r="F2306">
        <v>3221291</v>
      </c>
      <c r="G2306" s="60">
        <v>12490</v>
      </c>
      <c r="H2306" s="27">
        <v>38412</v>
      </c>
    </row>
    <row r="2307" spans="3:8" x14ac:dyDescent="0.3">
      <c r="C2307" t="s">
        <v>18</v>
      </c>
      <c r="D2307" t="s">
        <v>36</v>
      </c>
      <c r="E2307">
        <v>8178.38</v>
      </c>
      <c r="F2307">
        <v>387831</v>
      </c>
      <c r="G2307" s="60">
        <v>10708</v>
      </c>
      <c r="H2307" s="27">
        <v>38412</v>
      </c>
    </row>
    <row r="2308" spans="3:8" x14ac:dyDescent="0.3">
      <c r="C2308" t="s">
        <v>18</v>
      </c>
      <c r="D2308" t="s">
        <v>36</v>
      </c>
      <c r="E2308">
        <v>27665.41</v>
      </c>
      <c r="F2308">
        <v>1812235</v>
      </c>
      <c r="G2308" s="60">
        <v>12816</v>
      </c>
      <c r="H2308" s="27">
        <v>38412</v>
      </c>
    </row>
    <row r="2309" spans="3:8" x14ac:dyDescent="0.3">
      <c r="C2309" t="s">
        <v>18</v>
      </c>
      <c r="D2309" t="s">
        <v>36</v>
      </c>
      <c r="E2309">
        <v>14664</v>
      </c>
      <c r="F2309">
        <v>1588839</v>
      </c>
      <c r="G2309" s="60">
        <v>18264</v>
      </c>
      <c r="H2309" s="27">
        <v>38412</v>
      </c>
    </row>
    <row r="2310" spans="3:8" x14ac:dyDescent="0.3">
      <c r="C2310" t="s">
        <v>18</v>
      </c>
      <c r="D2310" t="s">
        <v>36</v>
      </c>
      <c r="E2310">
        <v>76753.149999999994</v>
      </c>
      <c r="F2310">
        <v>693657</v>
      </c>
      <c r="G2310" s="60">
        <v>18629</v>
      </c>
      <c r="H2310" s="27">
        <v>38412</v>
      </c>
    </row>
    <row r="2311" spans="3:8" x14ac:dyDescent="0.3">
      <c r="C2311" t="s">
        <v>20</v>
      </c>
      <c r="D2311" t="s">
        <v>36</v>
      </c>
      <c r="E2311">
        <v>6624.5</v>
      </c>
      <c r="F2311">
        <v>734487</v>
      </c>
      <c r="G2311" s="60">
        <v>19856</v>
      </c>
      <c r="H2311" s="27">
        <v>38412</v>
      </c>
    </row>
    <row r="2312" spans="3:8" x14ac:dyDescent="0.3">
      <c r="C2312" t="s">
        <v>20</v>
      </c>
      <c r="D2312" t="s">
        <v>36</v>
      </c>
      <c r="E2312">
        <v>14179</v>
      </c>
      <c r="F2312">
        <v>1404341</v>
      </c>
      <c r="G2312" s="60">
        <v>18314</v>
      </c>
      <c r="H2312" s="27">
        <v>38412</v>
      </c>
    </row>
    <row r="2313" spans="3:8" x14ac:dyDescent="0.3">
      <c r="C2313" t="s">
        <v>18</v>
      </c>
      <c r="D2313" t="s">
        <v>36</v>
      </c>
      <c r="E2313">
        <v>4867.03</v>
      </c>
      <c r="F2313">
        <v>533548</v>
      </c>
      <c r="G2313" s="60">
        <v>19725</v>
      </c>
      <c r="H2313" s="27">
        <v>38443</v>
      </c>
    </row>
    <row r="2314" spans="3:8" x14ac:dyDescent="0.3">
      <c r="C2314" t="s">
        <v>18</v>
      </c>
      <c r="D2314" t="s">
        <v>36</v>
      </c>
      <c r="E2314">
        <v>35206.79</v>
      </c>
      <c r="F2314">
        <v>4258231</v>
      </c>
      <c r="G2314" s="60">
        <v>19725</v>
      </c>
      <c r="H2314" s="27">
        <v>38443</v>
      </c>
    </row>
    <row r="2315" spans="3:8" x14ac:dyDescent="0.3">
      <c r="C2315" t="s">
        <v>18</v>
      </c>
      <c r="D2315" t="s">
        <v>36</v>
      </c>
      <c r="E2315">
        <v>12167.83</v>
      </c>
      <c r="F2315">
        <v>1471646</v>
      </c>
      <c r="G2315" s="60">
        <v>19725</v>
      </c>
      <c r="H2315" s="27">
        <v>38443</v>
      </c>
    </row>
    <row r="2316" spans="3:8" x14ac:dyDescent="0.3">
      <c r="C2316" t="s">
        <v>18</v>
      </c>
      <c r="D2316" t="s">
        <v>36</v>
      </c>
      <c r="E2316">
        <v>12776.18</v>
      </c>
      <c r="F2316">
        <v>1545173</v>
      </c>
      <c r="G2316" s="60">
        <v>19725</v>
      </c>
      <c r="H2316" s="27">
        <v>38443</v>
      </c>
    </row>
    <row r="2317" spans="3:8" x14ac:dyDescent="0.3">
      <c r="C2317" t="s">
        <v>18</v>
      </c>
      <c r="D2317" t="s">
        <v>36</v>
      </c>
      <c r="E2317">
        <v>6724.31</v>
      </c>
      <c r="F2317">
        <v>771862</v>
      </c>
      <c r="G2317" s="60">
        <v>19725</v>
      </c>
      <c r="H2317" s="27">
        <v>38443</v>
      </c>
    </row>
    <row r="2318" spans="3:8" x14ac:dyDescent="0.3">
      <c r="C2318" t="s">
        <v>18</v>
      </c>
      <c r="D2318" t="s">
        <v>36</v>
      </c>
      <c r="E2318">
        <v>16221.4</v>
      </c>
      <c r="F2318">
        <v>2482462</v>
      </c>
      <c r="G2318" s="60">
        <v>19725</v>
      </c>
      <c r="H2318" s="27">
        <v>38443</v>
      </c>
    </row>
    <row r="2319" spans="3:8" x14ac:dyDescent="0.3">
      <c r="C2319" t="s">
        <v>18</v>
      </c>
      <c r="D2319" t="s">
        <v>36</v>
      </c>
      <c r="E2319">
        <v>19788.849999999999</v>
      </c>
      <c r="F2319">
        <v>2305790</v>
      </c>
      <c r="G2319" s="60">
        <v>20090</v>
      </c>
      <c r="H2319" s="27">
        <v>38443</v>
      </c>
    </row>
    <row r="2320" spans="3:8" x14ac:dyDescent="0.3">
      <c r="C2320" t="s">
        <v>18</v>
      </c>
      <c r="D2320" t="s">
        <v>36</v>
      </c>
      <c r="E2320">
        <v>13662.88</v>
      </c>
      <c r="F2320">
        <v>1887410</v>
      </c>
      <c r="G2320" s="60">
        <v>18629</v>
      </c>
      <c r="H2320" s="27">
        <v>38443</v>
      </c>
    </row>
    <row r="2321" spans="3:8" x14ac:dyDescent="0.3">
      <c r="C2321" t="s">
        <v>18</v>
      </c>
      <c r="D2321" t="s">
        <v>36</v>
      </c>
      <c r="E2321">
        <v>70221.259999999995</v>
      </c>
      <c r="F2321">
        <v>7137167</v>
      </c>
      <c r="G2321" s="60">
        <v>17533</v>
      </c>
      <c r="H2321" s="27">
        <v>38443</v>
      </c>
    </row>
    <row r="2322" spans="3:8" x14ac:dyDescent="0.3">
      <c r="C2322" t="s">
        <v>20</v>
      </c>
      <c r="D2322" t="s">
        <v>36</v>
      </c>
      <c r="E2322">
        <v>40666.22</v>
      </c>
      <c r="F2322">
        <v>5162748</v>
      </c>
      <c r="G2322" s="60">
        <v>21916</v>
      </c>
      <c r="H2322" s="27">
        <v>38443</v>
      </c>
    </row>
    <row r="2323" spans="3:8" x14ac:dyDescent="0.3">
      <c r="C2323" t="s">
        <v>18</v>
      </c>
      <c r="D2323" t="s">
        <v>36</v>
      </c>
      <c r="E2323">
        <v>62888.55</v>
      </c>
      <c r="F2323">
        <v>7301867</v>
      </c>
      <c r="G2323" s="60">
        <v>18264</v>
      </c>
      <c r="H2323" s="27">
        <v>38443</v>
      </c>
    </row>
    <row r="2324" spans="3:8" x14ac:dyDescent="0.3">
      <c r="C2324" t="s">
        <v>18</v>
      </c>
      <c r="D2324" t="s">
        <v>38</v>
      </c>
      <c r="E2324">
        <v>2214.31</v>
      </c>
      <c r="F2324">
        <v>90050</v>
      </c>
      <c r="G2324" s="60">
        <v>31790</v>
      </c>
      <c r="H2324" s="27">
        <v>38443</v>
      </c>
    </row>
    <row r="2325" spans="3:8" x14ac:dyDescent="0.3">
      <c r="C2325" t="s">
        <v>20</v>
      </c>
      <c r="D2325" t="s">
        <v>36</v>
      </c>
      <c r="E2325">
        <v>2047.25</v>
      </c>
      <c r="F2325">
        <v>49525</v>
      </c>
      <c r="G2325" s="60">
        <v>30960</v>
      </c>
      <c r="H2325" s="27">
        <v>38443</v>
      </c>
    </row>
    <row r="2326" spans="3:8" x14ac:dyDescent="0.3">
      <c r="C2326" t="s">
        <v>20</v>
      </c>
      <c r="D2326" t="s">
        <v>38</v>
      </c>
      <c r="E2326">
        <v>4328.46</v>
      </c>
      <c r="F2326">
        <v>172574</v>
      </c>
      <c r="G2326" s="60">
        <v>31595</v>
      </c>
      <c r="H2326" s="27">
        <v>38443</v>
      </c>
    </row>
    <row r="2327" spans="3:8" x14ac:dyDescent="0.3">
      <c r="C2327" t="s">
        <v>20</v>
      </c>
      <c r="D2327" t="s">
        <v>38</v>
      </c>
      <c r="E2327">
        <v>4328.46</v>
      </c>
      <c r="F2327">
        <v>406579</v>
      </c>
      <c r="G2327" s="60">
        <v>34448</v>
      </c>
      <c r="H2327" s="27">
        <v>38443</v>
      </c>
    </row>
    <row r="2328" spans="3:8" x14ac:dyDescent="0.3">
      <c r="C2328" t="s">
        <v>18</v>
      </c>
      <c r="D2328" t="s">
        <v>38</v>
      </c>
      <c r="E2328">
        <v>4761.3100000000004</v>
      </c>
      <c r="F2328">
        <v>128083</v>
      </c>
      <c r="G2328" s="60">
        <v>31051</v>
      </c>
      <c r="H2328" s="27">
        <v>38443</v>
      </c>
    </row>
    <row r="2329" spans="3:8" x14ac:dyDescent="0.3">
      <c r="C2329" t="s">
        <v>18</v>
      </c>
      <c r="D2329" t="s">
        <v>38</v>
      </c>
      <c r="E2329">
        <v>1719.74</v>
      </c>
      <c r="F2329">
        <v>81817</v>
      </c>
      <c r="G2329" s="60">
        <v>31780</v>
      </c>
      <c r="H2329" s="27">
        <v>38443</v>
      </c>
    </row>
    <row r="2330" spans="3:8" x14ac:dyDescent="0.3">
      <c r="C2330" t="s">
        <v>18</v>
      </c>
      <c r="D2330" t="s">
        <v>38</v>
      </c>
      <c r="E2330">
        <v>1719.74</v>
      </c>
      <c r="F2330">
        <v>188064</v>
      </c>
      <c r="G2330" s="60">
        <v>34923</v>
      </c>
      <c r="H2330" s="27">
        <v>38443</v>
      </c>
    </row>
    <row r="2331" spans="3:8" x14ac:dyDescent="0.3">
      <c r="C2331" t="s">
        <v>18</v>
      </c>
      <c r="D2331" t="s">
        <v>36</v>
      </c>
      <c r="E2331">
        <v>1590</v>
      </c>
      <c r="F2331">
        <v>103697</v>
      </c>
      <c r="G2331" s="60">
        <v>32361</v>
      </c>
      <c r="H2331" s="27">
        <v>38443</v>
      </c>
    </row>
    <row r="2332" spans="3:8" x14ac:dyDescent="0.3">
      <c r="C2332" t="s">
        <v>18</v>
      </c>
      <c r="D2332" t="s">
        <v>38</v>
      </c>
      <c r="E2332">
        <v>3439.38</v>
      </c>
      <c r="F2332">
        <v>10529</v>
      </c>
      <c r="G2332" s="60">
        <v>30149</v>
      </c>
      <c r="H2332" s="27">
        <v>38443</v>
      </c>
    </row>
    <row r="2333" spans="3:8" x14ac:dyDescent="0.3">
      <c r="C2333" t="s">
        <v>20</v>
      </c>
      <c r="D2333" t="s">
        <v>38</v>
      </c>
      <c r="E2333">
        <v>7124.67</v>
      </c>
      <c r="F2333">
        <v>629754</v>
      </c>
      <c r="G2333" s="60">
        <v>36493</v>
      </c>
      <c r="H2333" s="27">
        <v>38443</v>
      </c>
    </row>
    <row r="2334" spans="3:8" x14ac:dyDescent="0.3">
      <c r="C2334" t="s">
        <v>18</v>
      </c>
      <c r="D2334" t="s">
        <v>38</v>
      </c>
      <c r="E2334">
        <v>7124.67</v>
      </c>
      <c r="F2334">
        <v>574297</v>
      </c>
      <c r="G2334" s="60">
        <v>35580</v>
      </c>
      <c r="H2334" s="27">
        <v>38443</v>
      </c>
    </row>
    <row r="2335" spans="3:8" x14ac:dyDescent="0.3">
      <c r="C2335" t="s">
        <v>20</v>
      </c>
      <c r="D2335" t="s">
        <v>38</v>
      </c>
      <c r="E2335">
        <v>7124.67</v>
      </c>
      <c r="F2335">
        <v>512257</v>
      </c>
      <c r="G2335" s="60">
        <v>34744</v>
      </c>
      <c r="H2335" s="27">
        <v>38443</v>
      </c>
    </row>
    <row r="2336" spans="3:8" x14ac:dyDescent="0.3">
      <c r="C2336" t="s">
        <v>18</v>
      </c>
      <c r="D2336" t="s">
        <v>38</v>
      </c>
      <c r="E2336">
        <v>9852.51</v>
      </c>
      <c r="F2336">
        <v>560555</v>
      </c>
      <c r="G2336" s="60">
        <v>33345</v>
      </c>
      <c r="H2336" s="27">
        <v>38443</v>
      </c>
    </row>
    <row r="2337" spans="3:8" x14ac:dyDescent="0.3">
      <c r="C2337" t="s">
        <v>18</v>
      </c>
      <c r="D2337" t="s">
        <v>38</v>
      </c>
      <c r="E2337">
        <v>10246.59</v>
      </c>
      <c r="F2337">
        <v>796048</v>
      </c>
      <c r="G2337" s="60">
        <v>35315</v>
      </c>
      <c r="H2337" s="27">
        <v>38443</v>
      </c>
    </row>
    <row r="2338" spans="3:8" x14ac:dyDescent="0.3">
      <c r="C2338" t="s">
        <v>18</v>
      </c>
      <c r="D2338" t="s">
        <v>38</v>
      </c>
      <c r="E2338">
        <v>10656.46</v>
      </c>
      <c r="F2338">
        <v>627686</v>
      </c>
      <c r="G2338" s="60">
        <v>33833</v>
      </c>
      <c r="H2338" s="27">
        <v>38443</v>
      </c>
    </row>
    <row r="2339" spans="3:8" x14ac:dyDescent="0.3">
      <c r="C2339" t="s">
        <v>18</v>
      </c>
      <c r="D2339" t="s">
        <v>38</v>
      </c>
      <c r="E2339">
        <v>365.04</v>
      </c>
      <c r="F2339">
        <v>5553</v>
      </c>
      <c r="G2339" s="60">
        <v>30612</v>
      </c>
      <c r="H2339" s="27">
        <v>38443</v>
      </c>
    </row>
    <row r="2340" spans="3:8" x14ac:dyDescent="0.3">
      <c r="C2340" t="s">
        <v>20</v>
      </c>
      <c r="D2340" t="s">
        <v>38</v>
      </c>
      <c r="E2340">
        <v>2562.41</v>
      </c>
      <c r="F2340">
        <v>25809</v>
      </c>
      <c r="G2340" s="60">
        <v>33241</v>
      </c>
      <c r="H2340" s="27">
        <v>38443</v>
      </c>
    </row>
    <row r="2341" spans="3:8" x14ac:dyDescent="0.3">
      <c r="C2341" t="s">
        <v>18</v>
      </c>
      <c r="D2341" t="s">
        <v>38</v>
      </c>
      <c r="E2341">
        <v>2562.41</v>
      </c>
      <c r="F2341">
        <v>30284</v>
      </c>
      <c r="G2341" s="60">
        <v>33973</v>
      </c>
      <c r="H2341" s="27">
        <v>38443</v>
      </c>
    </row>
    <row r="2342" spans="3:8" x14ac:dyDescent="0.3">
      <c r="C2342" t="s">
        <v>20</v>
      </c>
      <c r="D2342" t="s">
        <v>36</v>
      </c>
      <c r="E2342">
        <v>12343.93</v>
      </c>
      <c r="F2342">
        <v>1443537</v>
      </c>
      <c r="G2342" s="60">
        <v>20455</v>
      </c>
      <c r="H2342" s="27">
        <v>38443</v>
      </c>
    </row>
    <row r="2343" spans="3:8" x14ac:dyDescent="0.3">
      <c r="C2343" t="s">
        <v>20</v>
      </c>
      <c r="D2343" t="s">
        <v>36</v>
      </c>
      <c r="E2343">
        <v>36498.76</v>
      </c>
      <c r="F2343">
        <v>2925745</v>
      </c>
      <c r="G2343" s="60">
        <v>19725</v>
      </c>
      <c r="H2343" s="27">
        <v>38443</v>
      </c>
    </row>
    <row r="2344" spans="3:8" x14ac:dyDescent="0.3">
      <c r="C2344" t="s">
        <v>18</v>
      </c>
      <c r="D2344" t="s">
        <v>36</v>
      </c>
      <c r="E2344">
        <v>49900</v>
      </c>
      <c r="F2344">
        <v>2631115</v>
      </c>
      <c r="G2344" s="60">
        <v>2558</v>
      </c>
      <c r="H2344" s="27">
        <v>38443</v>
      </c>
    </row>
    <row r="2345" spans="3:8" x14ac:dyDescent="0.3">
      <c r="C2345" t="s">
        <v>20</v>
      </c>
      <c r="D2345" t="s">
        <v>37</v>
      </c>
      <c r="E2345">
        <v>64040</v>
      </c>
      <c r="F2345">
        <v>2580240</v>
      </c>
      <c r="G2345" s="60">
        <v>26115</v>
      </c>
      <c r="H2345" s="27">
        <v>38443</v>
      </c>
    </row>
    <row r="2346" spans="3:8" x14ac:dyDescent="0.3">
      <c r="C2346" t="s">
        <v>18</v>
      </c>
      <c r="D2346" t="s">
        <v>36</v>
      </c>
      <c r="E2346">
        <v>8516</v>
      </c>
      <c r="F2346">
        <v>923543</v>
      </c>
      <c r="G2346" s="60">
        <v>18357</v>
      </c>
      <c r="H2346" s="27">
        <v>38443</v>
      </c>
    </row>
    <row r="2347" spans="3:8" x14ac:dyDescent="0.3">
      <c r="C2347" t="s">
        <v>18</v>
      </c>
      <c r="D2347" t="s">
        <v>36</v>
      </c>
      <c r="E2347">
        <v>125459</v>
      </c>
      <c r="F2347">
        <v>12372650</v>
      </c>
      <c r="G2347" s="60">
        <v>16472</v>
      </c>
      <c r="H2347" s="27">
        <v>38443</v>
      </c>
    </row>
    <row r="2348" spans="3:8" x14ac:dyDescent="0.3">
      <c r="C2348" t="s">
        <v>18</v>
      </c>
      <c r="D2348" t="s">
        <v>36</v>
      </c>
      <c r="E2348">
        <v>14320</v>
      </c>
      <c r="F2348">
        <v>1243802</v>
      </c>
      <c r="G2348" s="60">
        <v>13388</v>
      </c>
      <c r="H2348" s="27">
        <v>38443</v>
      </c>
    </row>
    <row r="2349" spans="3:8" x14ac:dyDescent="0.3">
      <c r="C2349" t="s">
        <v>18</v>
      </c>
      <c r="D2349" t="s">
        <v>36</v>
      </c>
      <c r="E2349">
        <v>46878.22</v>
      </c>
      <c r="F2349">
        <v>4344126</v>
      </c>
      <c r="G2349" s="60">
        <v>15523</v>
      </c>
      <c r="H2349" s="27">
        <v>38443</v>
      </c>
    </row>
    <row r="2350" spans="3:8" x14ac:dyDescent="0.3">
      <c r="C2350" t="s">
        <v>18</v>
      </c>
      <c r="D2350" t="s">
        <v>36</v>
      </c>
      <c r="E2350">
        <v>41267.64</v>
      </c>
      <c r="F2350">
        <v>4536492</v>
      </c>
      <c r="G2350" s="60">
        <v>15158</v>
      </c>
      <c r="H2350" s="27">
        <v>38443</v>
      </c>
    </row>
    <row r="2351" spans="3:8" x14ac:dyDescent="0.3">
      <c r="C2351" t="s">
        <v>18</v>
      </c>
      <c r="D2351" t="s">
        <v>36</v>
      </c>
      <c r="E2351">
        <v>43115.77</v>
      </c>
      <c r="F2351">
        <v>3895654</v>
      </c>
      <c r="G2351" s="60">
        <v>15158</v>
      </c>
      <c r="H2351" s="27">
        <v>38443</v>
      </c>
    </row>
    <row r="2352" spans="3:8" x14ac:dyDescent="0.3">
      <c r="C2352" t="s">
        <v>18</v>
      </c>
      <c r="D2352" t="s">
        <v>36</v>
      </c>
      <c r="E2352">
        <v>12552.13</v>
      </c>
      <c r="F2352">
        <v>1185026</v>
      </c>
      <c r="G2352" s="60">
        <v>14793</v>
      </c>
      <c r="H2352" s="27">
        <v>38443</v>
      </c>
    </row>
    <row r="2353" spans="3:8" x14ac:dyDescent="0.3">
      <c r="C2353" t="s">
        <v>18</v>
      </c>
      <c r="D2353" t="s">
        <v>36</v>
      </c>
      <c r="E2353">
        <v>8821.75</v>
      </c>
      <c r="F2353">
        <v>755363</v>
      </c>
      <c r="G2353" s="60">
        <v>14427</v>
      </c>
      <c r="H2353" s="27">
        <v>38443</v>
      </c>
    </row>
    <row r="2354" spans="3:8" x14ac:dyDescent="0.3">
      <c r="C2354" t="s">
        <v>20</v>
      </c>
      <c r="D2354" t="s">
        <v>36</v>
      </c>
      <c r="E2354">
        <v>9157.86</v>
      </c>
      <c r="F2354">
        <v>784151</v>
      </c>
      <c r="G2354" s="60">
        <v>14427</v>
      </c>
      <c r="H2354" s="27">
        <v>38443</v>
      </c>
    </row>
    <row r="2355" spans="3:8" x14ac:dyDescent="0.3">
      <c r="C2355" t="s">
        <v>18</v>
      </c>
      <c r="D2355" t="s">
        <v>36</v>
      </c>
      <c r="E2355">
        <v>7108.6</v>
      </c>
      <c r="F2355">
        <v>776750</v>
      </c>
      <c r="G2355" s="60">
        <v>17349</v>
      </c>
      <c r="H2355" s="27">
        <v>38443</v>
      </c>
    </row>
    <row r="2356" spans="3:8" x14ac:dyDescent="0.3">
      <c r="C2356" t="s">
        <v>18</v>
      </c>
      <c r="D2356" t="s">
        <v>36</v>
      </c>
      <c r="E2356">
        <v>21421.8</v>
      </c>
      <c r="F2356">
        <v>2001091</v>
      </c>
      <c r="G2356" s="60">
        <v>15342</v>
      </c>
      <c r="H2356" s="27">
        <v>38443</v>
      </c>
    </row>
    <row r="2357" spans="3:8" x14ac:dyDescent="0.3">
      <c r="C2357" t="s">
        <v>18</v>
      </c>
      <c r="D2357" t="s">
        <v>36</v>
      </c>
      <c r="E2357">
        <v>40538.199999999997</v>
      </c>
      <c r="F2357">
        <v>3662754</v>
      </c>
      <c r="G2357" s="60">
        <v>15342</v>
      </c>
      <c r="H2357" s="27">
        <v>38443</v>
      </c>
    </row>
    <row r="2358" spans="3:8" x14ac:dyDescent="0.3">
      <c r="C2358" t="s">
        <v>18</v>
      </c>
      <c r="D2358" t="s">
        <v>36</v>
      </c>
      <c r="E2358">
        <v>5747.73</v>
      </c>
      <c r="F2358">
        <v>532631</v>
      </c>
      <c r="G2358" s="60">
        <v>15707</v>
      </c>
      <c r="H2358" s="27">
        <v>38443</v>
      </c>
    </row>
    <row r="2359" spans="3:8" x14ac:dyDescent="0.3">
      <c r="C2359" t="s">
        <v>18</v>
      </c>
      <c r="D2359" t="s">
        <v>36</v>
      </c>
      <c r="E2359">
        <v>17131.09</v>
      </c>
      <c r="F2359">
        <v>1547847</v>
      </c>
      <c r="G2359" s="60">
        <v>15707</v>
      </c>
      <c r="H2359" s="27">
        <v>38443</v>
      </c>
    </row>
    <row r="2360" spans="3:8" x14ac:dyDescent="0.3">
      <c r="C2360" t="s">
        <v>20</v>
      </c>
      <c r="D2360" t="s">
        <v>36</v>
      </c>
      <c r="E2360">
        <v>4658.9399999999996</v>
      </c>
      <c r="F2360">
        <v>385803</v>
      </c>
      <c r="G2360" s="60">
        <v>15342</v>
      </c>
      <c r="H2360" s="27">
        <v>38443</v>
      </c>
    </row>
    <row r="2361" spans="3:8" x14ac:dyDescent="0.3">
      <c r="C2361" t="s">
        <v>18</v>
      </c>
      <c r="D2361" t="s">
        <v>36</v>
      </c>
      <c r="E2361">
        <v>68200.88</v>
      </c>
      <c r="F2361">
        <v>4786221</v>
      </c>
      <c r="G2361" s="60">
        <v>15707</v>
      </c>
      <c r="H2361" s="27">
        <v>38443</v>
      </c>
    </row>
    <row r="2362" spans="3:8" x14ac:dyDescent="0.3">
      <c r="C2362" t="s">
        <v>18</v>
      </c>
      <c r="D2362" t="s">
        <v>36</v>
      </c>
      <c r="E2362">
        <v>82372.98</v>
      </c>
      <c r="F2362">
        <v>8254194</v>
      </c>
      <c r="G2362" s="60">
        <v>17533</v>
      </c>
      <c r="H2362" s="27">
        <v>38443</v>
      </c>
    </row>
    <row r="2363" spans="3:8" x14ac:dyDescent="0.3">
      <c r="C2363" t="s">
        <v>20</v>
      </c>
      <c r="D2363" t="s">
        <v>36</v>
      </c>
      <c r="E2363">
        <v>42463.62</v>
      </c>
      <c r="F2363">
        <v>6355002</v>
      </c>
      <c r="G2363" s="60">
        <v>15158</v>
      </c>
      <c r="H2363" s="27">
        <v>38443</v>
      </c>
    </row>
    <row r="2364" spans="3:8" x14ac:dyDescent="0.3">
      <c r="C2364" t="s">
        <v>18</v>
      </c>
      <c r="D2364" t="s">
        <v>36</v>
      </c>
      <c r="E2364">
        <v>16058.35</v>
      </c>
      <c r="F2364">
        <v>1342825</v>
      </c>
      <c r="G2364" s="60">
        <v>12785</v>
      </c>
      <c r="H2364" s="27">
        <v>38443</v>
      </c>
    </row>
    <row r="2365" spans="3:8" x14ac:dyDescent="0.3">
      <c r="C2365" t="s">
        <v>18</v>
      </c>
      <c r="D2365" t="s">
        <v>36</v>
      </c>
      <c r="E2365">
        <v>24671.94</v>
      </c>
      <c r="F2365">
        <v>2452824</v>
      </c>
      <c r="G2365" s="60">
        <v>16803</v>
      </c>
      <c r="H2365" s="27">
        <v>38443</v>
      </c>
    </row>
    <row r="2366" spans="3:8" x14ac:dyDescent="0.3">
      <c r="C2366" t="s">
        <v>18</v>
      </c>
      <c r="D2366" t="s">
        <v>36</v>
      </c>
      <c r="E2366">
        <v>11639.53</v>
      </c>
      <c r="F2366">
        <v>1569308</v>
      </c>
      <c r="G2366" s="60">
        <v>23377</v>
      </c>
      <c r="H2366" s="27">
        <v>38443</v>
      </c>
    </row>
    <row r="2367" spans="3:8" x14ac:dyDescent="0.3">
      <c r="C2367" t="s">
        <v>18</v>
      </c>
      <c r="D2367" t="s">
        <v>36</v>
      </c>
      <c r="E2367">
        <v>8901.73</v>
      </c>
      <c r="F2367">
        <v>1000576</v>
      </c>
      <c r="G2367" s="60">
        <v>17899</v>
      </c>
      <c r="H2367" s="27">
        <v>38443</v>
      </c>
    </row>
    <row r="2368" spans="3:8" x14ac:dyDescent="0.3">
      <c r="C2368" t="s">
        <v>18</v>
      </c>
      <c r="D2368" t="s">
        <v>36</v>
      </c>
      <c r="E2368">
        <v>27521.75</v>
      </c>
      <c r="F2368">
        <v>1021288</v>
      </c>
      <c r="G2368" s="60">
        <v>2307</v>
      </c>
      <c r="H2368" s="27">
        <v>38443</v>
      </c>
    </row>
    <row r="2369" spans="3:8" x14ac:dyDescent="0.3">
      <c r="C2369" t="s">
        <v>18</v>
      </c>
      <c r="D2369" t="s">
        <v>36</v>
      </c>
      <c r="E2369">
        <v>18684.099999999999</v>
      </c>
      <c r="F2369">
        <v>615333</v>
      </c>
      <c r="G2369" s="60">
        <v>2558</v>
      </c>
      <c r="H2369" s="27">
        <v>38443</v>
      </c>
    </row>
    <row r="2370" spans="3:8" x14ac:dyDescent="0.3">
      <c r="C2370" t="s">
        <v>18</v>
      </c>
      <c r="D2370" t="s">
        <v>36</v>
      </c>
      <c r="E2370">
        <v>79891.62</v>
      </c>
      <c r="F2370">
        <v>2631115</v>
      </c>
      <c r="G2370" s="60">
        <v>16801</v>
      </c>
      <c r="H2370" s="27">
        <v>38443</v>
      </c>
    </row>
    <row r="2371" spans="3:8" x14ac:dyDescent="0.3">
      <c r="C2371" t="s">
        <v>18</v>
      </c>
      <c r="D2371" t="s">
        <v>36</v>
      </c>
      <c r="E2371">
        <v>19444.52</v>
      </c>
      <c r="F2371">
        <v>1285800</v>
      </c>
      <c r="G2371" s="60">
        <v>2193</v>
      </c>
      <c r="H2371" s="27">
        <v>38443</v>
      </c>
    </row>
    <row r="2372" spans="3:8" x14ac:dyDescent="0.3">
      <c r="C2372" t="s">
        <v>18</v>
      </c>
      <c r="D2372" t="s">
        <v>36</v>
      </c>
      <c r="E2372">
        <v>43996.35</v>
      </c>
      <c r="F2372">
        <v>1425252</v>
      </c>
      <c r="G2372" s="60">
        <v>2193</v>
      </c>
      <c r="H2372" s="27">
        <v>38443</v>
      </c>
    </row>
    <row r="2373" spans="3:8" x14ac:dyDescent="0.3">
      <c r="C2373" t="s">
        <v>18</v>
      </c>
      <c r="D2373" t="s">
        <v>36</v>
      </c>
      <c r="E2373">
        <v>12167.83</v>
      </c>
      <c r="F2373">
        <v>2823749</v>
      </c>
      <c r="G2373" s="60">
        <v>18629</v>
      </c>
      <c r="H2373" s="27">
        <v>38443</v>
      </c>
    </row>
    <row r="2374" spans="3:8" x14ac:dyDescent="0.3">
      <c r="C2374" t="s">
        <v>18</v>
      </c>
      <c r="D2374" t="s">
        <v>36</v>
      </c>
      <c r="E2374">
        <v>10059</v>
      </c>
      <c r="F2374">
        <v>1264693</v>
      </c>
      <c r="G2374" s="60">
        <v>17899</v>
      </c>
      <c r="H2374" s="27">
        <v>38443</v>
      </c>
    </row>
    <row r="2375" spans="3:8" x14ac:dyDescent="0.3">
      <c r="C2375" t="s">
        <v>18</v>
      </c>
      <c r="D2375" t="s">
        <v>36</v>
      </c>
      <c r="E2375">
        <v>19196.34</v>
      </c>
      <c r="F2375">
        <v>2186718</v>
      </c>
      <c r="G2375" s="60">
        <v>19360</v>
      </c>
      <c r="H2375" s="27">
        <v>38443</v>
      </c>
    </row>
    <row r="2376" spans="3:8" x14ac:dyDescent="0.3">
      <c r="C2376" t="s">
        <v>18</v>
      </c>
      <c r="D2376" t="s">
        <v>36</v>
      </c>
      <c r="E2376">
        <v>39257.379999999997</v>
      </c>
      <c r="F2376">
        <v>4576433</v>
      </c>
      <c r="G2376" s="60">
        <v>19360</v>
      </c>
      <c r="H2376" s="27">
        <v>38443</v>
      </c>
    </row>
    <row r="2377" spans="3:8" x14ac:dyDescent="0.3">
      <c r="C2377" t="s">
        <v>18</v>
      </c>
      <c r="D2377" t="s">
        <v>36</v>
      </c>
      <c r="E2377">
        <v>33349.57</v>
      </c>
      <c r="F2377">
        <v>3739745</v>
      </c>
      <c r="G2377" s="60">
        <v>18994</v>
      </c>
      <c r="H2377" s="27">
        <v>38443</v>
      </c>
    </row>
    <row r="2378" spans="3:8" x14ac:dyDescent="0.3">
      <c r="C2378" t="s">
        <v>18</v>
      </c>
      <c r="D2378" t="s">
        <v>37</v>
      </c>
      <c r="E2378">
        <v>36998.51</v>
      </c>
      <c r="F2378">
        <v>6712339</v>
      </c>
      <c r="G2378" s="60">
        <v>17899</v>
      </c>
      <c r="H2378" s="27">
        <v>38443</v>
      </c>
    </row>
    <row r="2379" spans="3:8" x14ac:dyDescent="0.3">
      <c r="C2379" t="s">
        <v>18</v>
      </c>
      <c r="D2379" t="s">
        <v>36</v>
      </c>
      <c r="E2379">
        <v>30435.63</v>
      </c>
      <c r="F2379">
        <v>3156275</v>
      </c>
      <c r="G2379" s="60">
        <v>17533</v>
      </c>
      <c r="H2379" s="27">
        <v>38443</v>
      </c>
    </row>
    <row r="2380" spans="3:8" x14ac:dyDescent="0.3">
      <c r="C2380" t="s">
        <v>18</v>
      </c>
      <c r="D2380" t="s">
        <v>36</v>
      </c>
      <c r="E2380">
        <v>16362.5</v>
      </c>
      <c r="F2380">
        <v>1879512</v>
      </c>
      <c r="G2380" s="60">
        <v>18994</v>
      </c>
      <c r="H2380" s="27">
        <v>38443</v>
      </c>
    </row>
    <row r="2381" spans="3:8" x14ac:dyDescent="0.3">
      <c r="C2381" t="s">
        <v>18</v>
      </c>
      <c r="D2381" t="s">
        <v>36</v>
      </c>
      <c r="E2381">
        <v>27617.79</v>
      </c>
      <c r="F2381">
        <v>3097005</v>
      </c>
      <c r="G2381" s="60">
        <v>18994</v>
      </c>
      <c r="H2381" s="27">
        <v>38443</v>
      </c>
    </row>
    <row r="2382" spans="3:8" x14ac:dyDescent="0.3">
      <c r="C2382" t="s">
        <v>18</v>
      </c>
      <c r="D2382" t="s">
        <v>36</v>
      </c>
      <c r="E2382">
        <v>29298.92</v>
      </c>
      <c r="F2382">
        <v>3259974</v>
      </c>
      <c r="G2382" s="60">
        <v>18080</v>
      </c>
      <c r="H2382" s="27">
        <v>38443</v>
      </c>
    </row>
    <row r="2383" spans="3:8" x14ac:dyDescent="0.3">
      <c r="C2383" t="s">
        <v>18</v>
      </c>
      <c r="D2383" t="s">
        <v>36</v>
      </c>
      <c r="E2383">
        <v>23278.95</v>
      </c>
      <c r="F2383">
        <v>2713758</v>
      </c>
      <c r="G2383" s="60">
        <v>19176</v>
      </c>
      <c r="H2383" s="27">
        <v>38443</v>
      </c>
    </row>
    <row r="2384" spans="3:8" x14ac:dyDescent="0.3">
      <c r="C2384" t="s">
        <v>18</v>
      </c>
      <c r="D2384" t="s">
        <v>36</v>
      </c>
      <c r="E2384">
        <v>7202.54</v>
      </c>
      <c r="F2384">
        <v>999183</v>
      </c>
      <c r="G2384" s="60">
        <v>18702</v>
      </c>
      <c r="H2384" s="27">
        <v>38443</v>
      </c>
    </row>
    <row r="2385" spans="3:8" x14ac:dyDescent="0.3">
      <c r="C2385" t="s">
        <v>18</v>
      </c>
      <c r="D2385" t="s">
        <v>36</v>
      </c>
      <c r="E2385">
        <v>30851.93</v>
      </c>
      <c r="F2385">
        <v>3543854</v>
      </c>
      <c r="G2385" s="60">
        <v>18629</v>
      </c>
      <c r="H2385" s="27">
        <v>38443</v>
      </c>
    </row>
    <row r="2386" spans="3:8" x14ac:dyDescent="0.3">
      <c r="C2386" t="s">
        <v>18</v>
      </c>
      <c r="D2386" t="s">
        <v>36</v>
      </c>
      <c r="E2386">
        <v>61127.44</v>
      </c>
      <c r="F2386">
        <v>6985549</v>
      </c>
      <c r="G2386" s="60">
        <v>18264</v>
      </c>
      <c r="H2386" s="27">
        <v>38443</v>
      </c>
    </row>
    <row r="2387" spans="3:8" x14ac:dyDescent="0.3">
      <c r="C2387" t="s">
        <v>18</v>
      </c>
      <c r="D2387" t="s">
        <v>36</v>
      </c>
      <c r="E2387">
        <v>51393.2</v>
      </c>
      <c r="F2387">
        <v>5780059</v>
      </c>
      <c r="G2387" s="60">
        <v>17168</v>
      </c>
      <c r="H2387" s="27">
        <v>38443</v>
      </c>
    </row>
    <row r="2388" spans="3:8" x14ac:dyDescent="0.3">
      <c r="C2388" t="s">
        <v>18</v>
      </c>
      <c r="D2388" t="s">
        <v>36</v>
      </c>
      <c r="E2388">
        <v>16922.98</v>
      </c>
      <c r="F2388">
        <v>1913887</v>
      </c>
      <c r="G2388" s="60">
        <v>18629</v>
      </c>
      <c r="H2388" s="27">
        <v>38443</v>
      </c>
    </row>
    <row r="2389" spans="3:8" x14ac:dyDescent="0.3">
      <c r="C2389" t="s">
        <v>18</v>
      </c>
      <c r="D2389" t="s">
        <v>36</v>
      </c>
      <c r="E2389">
        <v>22942.85</v>
      </c>
      <c r="F2389">
        <v>2379243</v>
      </c>
      <c r="G2389" s="60">
        <v>17533</v>
      </c>
      <c r="H2389" s="27">
        <v>38443</v>
      </c>
    </row>
    <row r="2390" spans="3:8" x14ac:dyDescent="0.3">
      <c r="C2390" t="s">
        <v>18</v>
      </c>
      <c r="D2390" t="s">
        <v>36</v>
      </c>
      <c r="E2390">
        <v>13976.92</v>
      </c>
      <c r="F2390">
        <v>1556616</v>
      </c>
      <c r="G2390" s="60">
        <v>19360</v>
      </c>
      <c r="H2390" s="27">
        <v>38443</v>
      </c>
    </row>
    <row r="2391" spans="3:8" x14ac:dyDescent="0.3">
      <c r="C2391" t="s">
        <v>18</v>
      </c>
      <c r="D2391" t="s">
        <v>36</v>
      </c>
      <c r="E2391">
        <v>3282.12</v>
      </c>
      <c r="F2391">
        <v>340317</v>
      </c>
      <c r="G2391" s="60">
        <v>17899</v>
      </c>
      <c r="H2391" s="27">
        <v>38443</v>
      </c>
    </row>
    <row r="2392" spans="3:8" x14ac:dyDescent="0.3">
      <c r="C2392" t="s">
        <v>18</v>
      </c>
      <c r="D2392" t="s">
        <v>36</v>
      </c>
      <c r="E2392">
        <v>46864.54</v>
      </c>
      <c r="F2392">
        <v>5639933</v>
      </c>
      <c r="G2392" s="60">
        <v>18264</v>
      </c>
      <c r="H2392" s="27">
        <v>38443</v>
      </c>
    </row>
    <row r="2393" spans="3:8" x14ac:dyDescent="0.3">
      <c r="C2393" t="s">
        <v>18</v>
      </c>
      <c r="D2393" t="s">
        <v>36</v>
      </c>
      <c r="E2393">
        <v>18149.349999999999</v>
      </c>
      <c r="F2393">
        <v>2024925</v>
      </c>
      <c r="G2393" s="60">
        <v>18264</v>
      </c>
      <c r="H2393" s="27">
        <v>38443</v>
      </c>
    </row>
    <row r="2394" spans="3:8" x14ac:dyDescent="0.3">
      <c r="C2394" t="s">
        <v>18</v>
      </c>
      <c r="D2394" t="s">
        <v>36</v>
      </c>
      <c r="E2394">
        <v>11959.79</v>
      </c>
      <c r="F2394">
        <v>1427601</v>
      </c>
      <c r="G2394" s="60">
        <v>19360</v>
      </c>
      <c r="H2394" s="27">
        <v>38443</v>
      </c>
    </row>
    <row r="2395" spans="3:8" x14ac:dyDescent="0.3">
      <c r="C2395" t="s">
        <v>18</v>
      </c>
      <c r="D2395" t="s">
        <v>36</v>
      </c>
      <c r="E2395">
        <v>40425.99</v>
      </c>
      <c r="F2395">
        <v>4382627</v>
      </c>
      <c r="G2395" s="60">
        <v>18264</v>
      </c>
      <c r="H2395" s="27">
        <v>38443</v>
      </c>
    </row>
    <row r="2396" spans="3:8" x14ac:dyDescent="0.3">
      <c r="C2396" t="s">
        <v>18</v>
      </c>
      <c r="D2396" t="s">
        <v>36</v>
      </c>
      <c r="E2396">
        <v>16954.939999999999</v>
      </c>
      <c r="F2396">
        <v>1906879</v>
      </c>
      <c r="G2396" s="60">
        <v>17899</v>
      </c>
      <c r="H2396" s="27">
        <v>38443</v>
      </c>
    </row>
    <row r="2397" spans="3:8" x14ac:dyDescent="0.3">
      <c r="C2397" t="s">
        <v>18</v>
      </c>
      <c r="D2397" t="s">
        <v>36</v>
      </c>
      <c r="E2397">
        <v>2140.81</v>
      </c>
      <c r="F2397">
        <v>588108</v>
      </c>
      <c r="G2397" s="60">
        <v>18994</v>
      </c>
      <c r="H2397" s="27">
        <v>38443</v>
      </c>
    </row>
    <row r="2398" spans="3:8" x14ac:dyDescent="0.3">
      <c r="C2398" t="s">
        <v>18</v>
      </c>
      <c r="D2398" t="s">
        <v>36</v>
      </c>
      <c r="E2398">
        <v>11431.43</v>
      </c>
      <c r="F2398">
        <v>1326419</v>
      </c>
      <c r="G2398" s="60">
        <v>18629</v>
      </c>
      <c r="H2398" s="27">
        <v>38443</v>
      </c>
    </row>
    <row r="2399" spans="3:8" x14ac:dyDescent="0.3">
      <c r="C2399" t="s">
        <v>18</v>
      </c>
      <c r="D2399" t="s">
        <v>36</v>
      </c>
      <c r="E2399">
        <v>10945.47</v>
      </c>
      <c r="F2399">
        <v>1267760</v>
      </c>
      <c r="G2399" s="60">
        <v>19360</v>
      </c>
      <c r="H2399" s="27">
        <v>38443</v>
      </c>
    </row>
    <row r="2400" spans="3:8" x14ac:dyDescent="0.3">
      <c r="C2400" t="s">
        <v>20</v>
      </c>
      <c r="D2400" t="s">
        <v>36</v>
      </c>
      <c r="E2400">
        <v>9317.98</v>
      </c>
      <c r="F2400">
        <v>1323004</v>
      </c>
      <c r="G2400" s="60">
        <v>18446</v>
      </c>
      <c r="H2400" s="27">
        <v>38443</v>
      </c>
    </row>
    <row r="2401" spans="3:8" x14ac:dyDescent="0.3">
      <c r="C2401" t="s">
        <v>18</v>
      </c>
      <c r="D2401" t="s">
        <v>36</v>
      </c>
      <c r="E2401">
        <v>6131.96</v>
      </c>
      <c r="F2401">
        <v>711511</v>
      </c>
      <c r="G2401" s="60">
        <v>18264</v>
      </c>
      <c r="H2401" s="27">
        <v>38443</v>
      </c>
    </row>
    <row r="2402" spans="3:8" x14ac:dyDescent="0.3">
      <c r="C2402" t="s">
        <v>18</v>
      </c>
      <c r="D2402" t="s">
        <v>36</v>
      </c>
      <c r="E2402">
        <v>25808.6</v>
      </c>
      <c r="F2402">
        <v>3121377</v>
      </c>
      <c r="G2402" s="60">
        <v>19725</v>
      </c>
      <c r="H2402" s="27">
        <v>38443</v>
      </c>
    </row>
    <row r="2403" spans="3:8" x14ac:dyDescent="0.3">
      <c r="C2403" t="s">
        <v>18</v>
      </c>
      <c r="D2403" t="s">
        <v>36</v>
      </c>
      <c r="E2403">
        <v>28738.55</v>
      </c>
      <c r="F2403">
        <v>3447460</v>
      </c>
      <c r="G2403" s="60">
        <v>21551</v>
      </c>
      <c r="H2403" s="27">
        <v>38443</v>
      </c>
    </row>
    <row r="2404" spans="3:8" x14ac:dyDescent="0.3">
      <c r="C2404" t="s">
        <v>18</v>
      </c>
      <c r="D2404" t="s">
        <v>36</v>
      </c>
      <c r="E2404">
        <v>10745.37</v>
      </c>
      <c r="F2404">
        <v>1324025</v>
      </c>
      <c r="G2404" s="60">
        <v>21186</v>
      </c>
      <c r="H2404" s="27">
        <v>38443</v>
      </c>
    </row>
    <row r="2405" spans="3:8" x14ac:dyDescent="0.3">
      <c r="C2405" t="s">
        <v>18</v>
      </c>
      <c r="D2405" t="s">
        <v>36</v>
      </c>
      <c r="E2405">
        <v>5363.55</v>
      </c>
      <c r="F2405">
        <v>551118</v>
      </c>
      <c r="G2405" s="60">
        <v>17899</v>
      </c>
      <c r="H2405" s="27">
        <v>38443</v>
      </c>
    </row>
    <row r="2406" spans="3:8" x14ac:dyDescent="0.3">
      <c r="C2406" t="s">
        <v>18</v>
      </c>
      <c r="D2406" t="s">
        <v>36</v>
      </c>
      <c r="E2406">
        <v>20749.41</v>
      </c>
      <c r="F2406">
        <v>2547038</v>
      </c>
      <c r="G2406" s="60">
        <v>22282</v>
      </c>
      <c r="H2406" s="27">
        <v>38443</v>
      </c>
    </row>
    <row r="2407" spans="3:8" x14ac:dyDescent="0.3">
      <c r="C2407" t="s">
        <v>18</v>
      </c>
      <c r="D2407" t="s">
        <v>36</v>
      </c>
      <c r="E2407">
        <v>1406.08</v>
      </c>
      <c r="F2407">
        <v>252632</v>
      </c>
      <c r="G2407" s="60">
        <v>17899</v>
      </c>
      <c r="H2407" s="27">
        <v>38443</v>
      </c>
    </row>
    <row r="2408" spans="3:8" x14ac:dyDescent="0.3">
      <c r="C2408" t="s">
        <v>20</v>
      </c>
      <c r="D2408" t="s">
        <v>36</v>
      </c>
      <c r="E2408">
        <v>31444.33</v>
      </c>
      <c r="F2408">
        <v>4320881</v>
      </c>
      <c r="G2408" s="60">
        <v>27395</v>
      </c>
      <c r="H2408" s="27">
        <v>38443</v>
      </c>
    </row>
    <row r="2409" spans="3:8" x14ac:dyDescent="0.3">
      <c r="C2409" t="s">
        <v>20</v>
      </c>
      <c r="D2409" t="s">
        <v>36</v>
      </c>
      <c r="E2409">
        <v>45229.16</v>
      </c>
      <c r="F2409">
        <v>5554268</v>
      </c>
      <c r="G2409" s="60">
        <v>24137</v>
      </c>
      <c r="H2409" s="27">
        <v>38443</v>
      </c>
    </row>
    <row r="2410" spans="3:8" x14ac:dyDescent="0.3">
      <c r="C2410" t="s">
        <v>18</v>
      </c>
      <c r="D2410" t="s">
        <v>38</v>
      </c>
      <c r="E2410">
        <v>1670.21</v>
      </c>
      <c r="F2410">
        <v>30245</v>
      </c>
      <c r="G2410" s="60">
        <v>30789</v>
      </c>
      <c r="H2410" s="27">
        <v>38443</v>
      </c>
    </row>
    <row r="2411" spans="3:8" x14ac:dyDescent="0.3">
      <c r="C2411" t="s">
        <v>18</v>
      </c>
      <c r="D2411" t="s">
        <v>36</v>
      </c>
      <c r="E2411">
        <v>1184</v>
      </c>
      <c r="F2411">
        <v>128420</v>
      </c>
      <c r="G2411" s="60">
        <v>18332</v>
      </c>
      <c r="H2411" s="27">
        <v>38443</v>
      </c>
    </row>
    <row r="2412" spans="3:8" x14ac:dyDescent="0.3">
      <c r="C2412" t="s">
        <v>18</v>
      </c>
      <c r="D2412" t="s">
        <v>36</v>
      </c>
      <c r="E2412">
        <v>7614</v>
      </c>
      <c r="F2412">
        <v>685828</v>
      </c>
      <c r="G2412" s="60">
        <v>12426</v>
      </c>
      <c r="H2412" s="27">
        <v>38443</v>
      </c>
    </row>
    <row r="2413" spans="3:8" x14ac:dyDescent="0.3">
      <c r="C2413" t="s">
        <v>18</v>
      </c>
      <c r="D2413" t="s">
        <v>36</v>
      </c>
      <c r="E2413">
        <v>13249</v>
      </c>
      <c r="F2413">
        <v>1848630</v>
      </c>
      <c r="G2413" s="60">
        <v>16497</v>
      </c>
      <c r="H2413" s="27">
        <v>38443</v>
      </c>
    </row>
    <row r="2414" spans="3:8" x14ac:dyDescent="0.3">
      <c r="C2414" t="s">
        <v>18</v>
      </c>
      <c r="D2414" t="s">
        <v>36</v>
      </c>
      <c r="E2414">
        <v>7690.18</v>
      </c>
      <c r="F2414">
        <v>1267760</v>
      </c>
      <c r="G2414" s="60">
        <v>18445</v>
      </c>
      <c r="H2414" s="27">
        <v>38443</v>
      </c>
    </row>
    <row r="2415" spans="3:8" x14ac:dyDescent="0.3">
      <c r="C2415" t="s">
        <v>18</v>
      </c>
      <c r="D2415" t="s">
        <v>36</v>
      </c>
      <c r="E2415">
        <v>10177.75</v>
      </c>
      <c r="F2415">
        <v>1585327</v>
      </c>
      <c r="G2415" s="60">
        <v>18251</v>
      </c>
      <c r="H2415" s="27">
        <v>38443</v>
      </c>
    </row>
    <row r="2416" spans="3:8" x14ac:dyDescent="0.3">
      <c r="C2416" t="s">
        <v>18</v>
      </c>
      <c r="D2416" t="s">
        <v>36</v>
      </c>
      <c r="E2416">
        <v>13948.6</v>
      </c>
      <c r="F2416">
        <v>1332882</v>
      </c>
      <c r="G2416" s="60">
        <v>18445</v>
      </c>
      <c r="H2416" s="27">
        <v>38443</v>
      </c>
    </row>
    <row r="2417" spans="3:8" x14ac:dyDescent="0.3">
      <c r="C2417" t="s">
        <v>18</v>
      </c>
      <c r="D2417" t="s">
        <v>36</v>
      </c>
      <c r="E2417">
        <v>3553.75</v>
      </c>
      <c r="F2417">
        <v>385406</v>
      </c>
      <c r="G2417" s="60">
        <v>18332</v>
      </c>
      <c r="H2417" s="27">
        <v>38443</v>
      </c>
    </row>
    <row r="2418" spans="3:8" x14ac:dyDescent="0.3">
      <c r="C2418" t="s">
        <v>20</v>
      </c>
      <c r="D2418" t="s">
        <v>38</v>
      </c>
      <c r="E2418">
        <v>4001.92</v>
      </c>
      <c r="F2418">
        <v>172574</v>
      </c>
      <c r="G2418" s="60">
        <v>31595</v>
      </c>
      <c r="H2418" s="27">
        <v>38443</v>
      </c>
    </row>
    <row r="2419" spans="3:8" x14ac:dyDescent="0.3">
      <c r="C2419" t="s">
        <v>18</v>
      </c>
      <c r="D2419" t="s">
        <v>36</v>
      </c>
      <c r="E2419">
        <v>12295</v>
      </c>
      <c r="F2419">
        <v>1590385</v>
      </c>
      <c r="G2419" s="60">
        <v>15707</v>
      </c>
      <c r="H2419" s="27">
        <v>38473</v>
      </c>
    </row>
    <row r="2420" spans="3:8" x14ac:dyDescent="0.3">
      <c r="C2420" t="s">
        <v>18</v>
      </c>
      <c r="D2420" t="s">
        <v>36</v>
      </c>
      <c r="E2420">
        <v>3660</v>
      </c>
      <c r="F2420">
        <v>545387</v>
      </c>
      <c r="G2420" s="60">
        <v>18440</v>
      </c>
      <c r="H2420" s="27">
        <v>38473</v>
      </c>
    </row>
    <row r="2421" spans="3:8" x14ac:dyDescent="0.3">
      <c r="C2421" t="s">
        <v>18</v>
      </c>
      <c r="D2421" t="s">
        <v>36</v>
      </c>
      <c r="E2421">
        <v>1069</v>
      </c>
      <c r="F2421">
        <v>154183</v>
      </c>
      <c r="G2421" s="60">
        <v>17899</v>
      </c>
      <c r="H2421" s="27">
        <v>38473</v>
      </c>
    </row>
    <row r="2422" spans="3:8" x14ac:dyDescent="0.3">
      <c r="C2422" t="s">
        <v>18</v>
      </c>
      <c r="D2422" t="s">
        <v>36</v>
      </c>
      <c r="E2422">
        <v>1484</v>
      </c>
      <c r="F2422">
        <v>214039</v>
      </c>
      <c r="G2422" s="60">
        <v>17899</v>
      </c>
      <c r="H2422" s="27">
        <v>38473</v>
      </c>
    </row>
    <row r="2423" spans="3:8" x14ac:dyDescent="0.3">
      <c r="C2423" t="s">
        <v>18</v>
      </c>
      <c r="D2423" t="s">
        <v>36</v>
      </c>
      <c r="E2423">
        <v>16275</v>
      </c>
      <c r="F2423">
        <v>2572445</v>
      </c>
      <c r="G2423" s="60">
        <v>20090</v>
      </c>
      <c r="H2423" s="27">
        <v>38473</v>
      </c>
    </row>
    <row r="2424" spans="3:8" x14ac:dyDescent="0.3">
      <c r="C2424" t="s">
        <v>18</v>
      </c>
      <c r="D2424" t="s">
        <v>36</v>
      </c>
      <c r="E2424">
        <v>4614</v>
      </c>
      <c r="F2424">
        <v>676623</v>
      </c>
      <c r="G2424" s="60">
        <v>18008</v>
      </c>
      <c r="H2424" s="27">
        <v>38473</v>
      </c>
    </row>
    <row r="2425" spans="3:8" x14ac:dyDescent="0.3">
      <c r="C2425" t="s">
        <v>20</v>
      </c>
      <c r="D2425" t="s">
        <v>37</v>
      </c>
      <c r="E2425">
        <v>3627888.66</v>
      </c>
      <c r="F2425">
        <v>3354187</v>
      </c>
      <c r="G2425" s="60">
        <v>16803</v>
      </c>
      <c r="H2425" s="27">
        <v>38473</v>
      </c>
    </row>
    <row r="2426" spans="3:8" x14ac:dyDescent="0.3">
      <c r="C2426" t="s">
        <v>20</v>
      </c>
      <c r="D2426" t="s">
        <v>36</v>
      </c>
      <c r="E2426">
        <v>11785</v>
      </c>
      <c r="F2426">
        <v>1757050</v>
      </c>
      <c r="G2426" s="60">
        <v>17368</v>
      </c>
      <c r="H2426" s="27">
        <v>38473</v>
      </c>
    </row>
    <row r="2427" spans="3:8" x14ac:dyDescent="0.3">
      <c r="C2427" t="s">
        <v>18</v>
      </c>
      <c r="D2427" t="s">
        <v>36</v>
      </c>
      <c r="E2427">
        <v>24490</v>
      </c>
      <c r="F2427">
        <v>1049158</v>
      </c>
      <c r="G2427" s="60">
        <v>15414</v>
      </c>
      <c r="H2427" s="27">
        <v>38473</v>
      </c>
    </row>
    <row r="2428" spans="3:8" x14ac:dyDescent="0.3">
      <c r="C2428" t="s">
        <v>18</v>
      </c>
      <c r="D2428" t="s">
        <v>37</v>
      </c>
      <c r="E2428">
        <v>0</v>
      </c>
      <c r="F2428">
        <v>0</v>
      </c>
      <c r="G2428" s="60">
        <v>16803</v>
      </c>
      <c r="H2428" s="27">
        <v>38473</v>
      </c>
    </row>
    <row r="2429" spans="3:8" x14ac:dyDescent="0.3">
      <c r="C2429" t="s">
        <v>18</v>
      </c>
      <c r="D2429" t="s">
        <v>36</v>
      </c>
      <c r="E2429">
        <v>20065</v>
      </c>
      <c r="F2429">
        <v>1978755</v>
      </c>
      <c r="G2429" s="60">
        <v>16511</v>
      </c>
      <c r="H2429" s="27">
        <v>38504</v>
      </c>
    </row>
    <row r="2430" spans="3:8" x14ac:dyDescent="0.3">
      <c r="C2430" t="s">
        <v>18</v>
      </c>
      <c r="D2430" t="s">
        <v>36</v>
      </c>
      <c r="E2430">
        <v>12320.75</v>
      </c>
      <c r="F2430">
        <v>1332691</v>
      </c>
      <c r="G2430" s="60">
        <v>18305</v>
      </c>
      <c r="H2430" s="27">
        <v>38504</v>
      </c>
    </row>
    <row r="2431" spans="3:8" x14ac:dyDescent="0.3">
      <c r="D2431" t="s">
        <v>36</v>
      </c>
      <c r="E2431">
        <v>8200</v>
      </c>
      <c r="F2431">
        <v>971976</v>
      </c>
      <c r="G2431" s="60">
        <v>16589</v>
      </c>
      <c r="H2431" s="27">
        <v>38504</v>
      </c>
    </row>
    <row r="2432" spans="3:8" x14ac:dyDescent="0.3">
      <c r="C2432" t="s">
        <v>18</v>
      </c>
      <c r="D2432" t="s">
        <v>36</v>
      </c>
      <c r="E2432">
        <v>3976.65</v>
      </c>
      <c r="F2432">
        <v>431268</v>
      </c>
      <c r="G2432" s="60">
        <v>18400</v>
      </c>
      <c r="H2432" s="27">
        <v>38504</v>
      </c>
    </row>
    <row r="2433" spans="3:8" x14ac:dyDescent="0.3">
      <c r="C2433" t="s">
        <v>18</v>
      </c>
      <c r="D2433" t="s">
        <v>36</v>
      </c>
      <c r="E2433">
        <v>83662.25</v>
      </c>
      <c r="F2433">
        <v>8763501</v>
      </c>
      <c r="G2433" s="60">
        <v>18076</v>
      </c>
      <c r="H2433" s="27">
        <v>38504</v>
      </c>
    </row>
    <row r="2434" spans="3:8" x14ac:dyDescent="0.3">
      <c r="C2434" t="s">
        <v>18</v>
      </c>
      <c r="D2434" t="s">
        <v>36</v>
      </c>
      <c r="E2434">
        <v>4110.8500000000004</v>
      </c>
      <c r="F2434">
        <v>445823</v>
      </c>
      <c r="G2434" s="60">
        <v>18391</v>
      </c>
      <c r="H2434" s="27">
        <v>38504</v>
      </c>
    </row>
    <row r="2435" spans="3:8" x14ac:dyDescent="0.3">
      <c r="C2435" t="s">
        <v>20</v>
      </c>
      <c r="D2435" t="s">
        <v>36</v>
      </c>
      <c r="E2435">
        <v>15000</v>
      </c>
      <c r="F2435">
        <v>2000000</v>
      </c>
      <c r="G2435" s="60">
        <v>18994</v>
      </c>
      <c r="H2435" s="27">
        <v>38534</v>
      </c>
    </row>
    <row r="2436" spans="3:8" x14ac:dyDescent="0.3">
      <c r="C2436" t="s">
        <v>20</v>
      </c>
      <c r="D2436" t="s">
        <v>36</v>
      </c>
      <c r="E2436">
        <v>11765.15</v>
      </c>
      <c r="F2436">
        <v>1216332</v>
      </c>
      <c r="G2436" s="60">
        <v>18629</v>
      </c>
      <c r="H2436" s="27">
        <v>38534</v>
      </c>
    </row>
    <row r="2437" spans="3:8" x14ac:dyDescent="0.3">
      <c r="C2437" t="s">
        <v>18</v>
      </c>
      <c r="D2437" t="s">
        <v>36</v>
      </c>
      <c r="E2437">
        <v>140272.20000000001</v>
      </c>
      <c r="F2437">
        <v>1138331</v>
      </c>
      <c r="G2437" s="60">
        <v>18264</v>
      </c>
      <c r="H2437" s="27">
        <v>38534</v>
      </c>
    </row>
    <row r="2438" spans="3:8" x14ac:dyDescent="0.3">
      <c r="C2438" t="s">
        <v>18</v>
      </c>
      <c r="D2438" t="s">
        <v>36</v>
      </c>
      <c r="E2438">
        <v>35089</v>
      </c>
      <c r="F2438">
        <v>4302254.1500000004</v>
      </c>
      <c r="G2438" s="60">
        <v>16742</v>
      </c>
      <c r="H2438" s="27">
        <v>38534</v>
      </c>
    </row>
    <row r="2439" spans="3:8" x14ac:dyDescent="0.3">
      <c r="C2439" t="s">
        <v>18</v>
      </c>
      <c r="D2439" t="s">
        <v>37</v>
      </c>
      <c r="E2439">
        <v>3707665</v>
      </c>
      <c r="F2439">
        <v>3743676</v>
      </c>
      <c r="G2439" s="60">
        <v>17533</v>
      </c>
      <c r="H2439" s="27">
        <v>38534</v>
      </c>
    </row>
    <row r="2440" spans="3:8" x14ac:dyDescent="0.3">
      <c r="C2440" t="s">
        <v>18</v>
      </c>
      <c r="D2440" t="s">
        <v>36</v>
      </c>
      <c r="E2440">
        <v>65397.15</v>
      </c>
      <c r="F2440">
        <v>6449428</v>
      </c>
      <c r="G2440" s="60">
        <v>16635</v>
      </c>
      <c r="H2440" s="27">
        <v>38565</v>
      </c>
    </row>
    <row r="2441" spans="3:8" x14ac:dyDescent="0.3">
      <c r="C2441" t="s">
        <v>20</v>
      </c>
      <c r="D2441" t="s">
        <v>36</v>
      </c>
      <c r="E2441">
        <v>992.55</v>
      </c>
      <c r="F2441">
        <v>150025</v>
      </c>
      <c r="G2441" s="60">
        <v>26846</v>
      </c>
      <c r="H2441" s="27">
        <v>38565</v>
      </c>
    </row>
    <row r="2442" spans="3:8" x14ac:dyDescent="0.3">
      <c r="C2442" t="s">
        <v>18</v>
      </c>
      <c r="D2442" t="s">
        <v>36</v>
      </c>
      <c r="E2442">
        <v>31281</v>
      </c>
      <c r="F2442">
        <v>495777</v>
      </c>
      <c r="G2442" s="60">
        <v>18264</v>
      </c>
      <c r="H2442" s="27">
        <v>38596</v>
      </c>
    </row>
    <row r="2443" spans="3:8" x14ac:dyDescent="0.3">
      <c r="C2443" t="s">
        <v>20</v>
      </c>
      <c r="D2443" t="s">
        <v>36</v>
      </c>
      <c r="E2443">
        <v>31428.22</v>
      </c>
      <c r="F2443">
        <v>3679475</v>
      </c>
      <c r="G2443" s="60">
        <v>20637</v>
      </c>
      <c r="H2443" s="27">
        <v>38626</v>
      </c>
    </row>
    <row r="2444" spans="3:8" x14ac:dyDescent="0.3">
      <c r="C2444" t="s">
        <v>18</v>
      </c>
      <c r="D2444" t="s">
        <v>38</v>
      </c>
      <c r="E2444">
        <v>5855.95</v>
      </c>
      <c r="F2444">
        <v>52225</v>
      </c>
      <c r="G2444" s="60">
        <v>30599</v>
      </c>
      <c r="H2444" s="27">
        <v>38626</v>
      </c>
    </row>
    <row r="2445" spans="3:8" x14ac:dyDescent="0.3">
      <c r="C2445" t="s">
        <v>18</v>
      </c>
      <c r="D2445" t="s">
        <v>38</v>
      </c>
      <c r="E2445">
        <v>5855.95</v>
      </c>
      <c r="F2445">
        <v>144698</v>
      </c>
      <c r="G2445" s="60">
        <v>31276</v>
      </c>
      <c r="H2445" s="27">
        <v>38626</v>
      </c>
    </row>
    <row r="2446" spans="3:8" x14ac:dyDescent="0.3">
      <c r="C2446" t="s">
        <v>18</v>
      </c>
      <c r="D2446" t="s">
        <v>36</v>
      </c>
      <c r="E2446">
        <v>1685.65</v>
      </c>
      <c r="F2446">
        <v>182810</v>
      </c>
      <c r="G2446" s="60">
        <v>18537</v>
      </c>
      <c r="H2446" s="27">
        <v>38626</v>
      </c>
    </row>
    <row r="2447" spans="3:8" x14ac:dyDescent="0.3">
      <c r="C2447" t="s">
        <v>18</v>
      </c>
      <c r="D2447" t="s">
        <v>36</v>
      </c>
      <c r="E2447">
        <v>15466</v>
      </c>
      <c r="F2447">
        <v>1681393</v>
      </c>
      <c r="G2447" s="60">
        <v>18609</v>
      </c>
      <c r="H2447" s="27">
        <v>38626</v>
      </c>
    </row>
    <row r="2448" spans="3:8" x14ac:dyDescent="0.3">
      <c r="C2448" t="s">
        <v>18</v>
      </c>
      <c r="D2448" t="s">
        <v>36</v>
      </c>
      <c r="E2448">
        <v>3332.75</v>
      </c>
      <c r="F2448">
        <v>369689</v>
      </c>
      <c r="G2448" s="60">
        <v>19375</v>
      </c>
      <c r="H2448" s="27">
        <v>38626</v>
      </c>
    </row>
    <row r="2449" spans="3:8" x14ac:dyDescent="0.3">
      <c r="C2449" t="s">
        <v>20</v>
      </c>
      <c r="D2449" t="s">
        <v>36</v>
      </c>
      <c r="E2449">
        <v>3906.75</v>
      </c>
      <c r="F2449">
        <v>479012</v>
      </c>
      <c r="G2449" s="60">
        <v>24289</v>
      </c>
      <c r="H2449" s="27">
        <v>38626</v>
      </c>
    </row>
    <row r="2450" spans="3:8" x14ac:dyDescent="0.3">
      <c r="C2450" t="s">
        <v>18</v>
      </c>
      <c r="D2450" t="s">
        <v>39</v>
      </c>
      <c r="E2450">
        <v>125298</v>
      </c>
      <c r="F2450">
        <v>10025382</v>
      </c>
      <c r="G2450" s="60">
        <v>18556</v>
      </c>
      <c r="H2450" s="27">
        <v>38645</v>
      </c>
    </row>
    <row r="2451" spans="3:8" x14ac:dyDescent="0.3">
      <c r="C2451" t="s">
        <v>20</v>
      </c>
      <c r="D2451" t="s">
        <v>36</v>
      </c>
      <c r="E2451">
        <v>1039.8499999999999</v>
      </c>
      <c r="F2451">
        <v>155825</v>
      </c>
      <c r="G2451" s="60">
        <v>25750</v>
      </c>
      <c r="H2451" s="27">
        <v>38657</v>
      </c>
    </row>
    <row r="2452" spans="3:8" x14ac:dyDescent="0.3">
      <c r="C2452" t="s">
        <v>18</v>
      </c>
      <c r="D2452" t="s">
        <v>37</v>
      </c>
      <c r="E2452">
        <v>21500</v>
      </c>
      <c r="F2452">
        <v>1404334.4</v>
      </c>
      <c r="G2452" s="60">
        <v>31968</v>
      </c>
      <c r="H2452" s="27">
        <v>38687</v>
      </c>
    </row>
    <row r="2453" spans="3:8" x14ac:dyDescent="0.3">
      <c r="C2453" t="s">
        <v>20</v>
      </c>
      <c r="D2453" t="s">
        <v>37</v>
      </c>
      <c r="E2453">
        <v>18100</v>
      </c>
      <c r="F2453">
        <v>1404334.4</v>
      </c>
      <c r="G2453" s="60">
        <v>32504</v>
      </c>
      <c r="H2453" s="27">
        <v>38687</v>
      </c>
    </row>
    <row r="2454" spans="3:8" x14ac:dyDescent="0.3">
      <c r="C2454" t="s">
        <v>18</v>
      </c>
      <c r="D2454" t="s">
        <v>37</v>
      </c>
      <c r="E2454">
        <v>15550</v>
      </c>
      <c r="F2454">
        <v>1404334.4</v>
      </c>
      <c r="G2454" s="60">
        <v>33316</v>
      </c>
      <c r="H2454" s="27">
        <v>38687</v>
      </c>
    </row>
    <row r="2455" spans="3:8" x14ac:dyDescent="0.3">
      <c r="C2455" t="s">
        <v>18</v>
      </c>
      <c r="D2455" t="s">
        <v>37</v>
      </c>
      <c r="E2455">
        <v>13050</v>
      </c>
      <c r="F2455">
        <v>1404334.4</v>
      </c>
      <c r="G2455" s="60">
        <v>34892</v>
      </c>
      <c r="H2455" s="27">
        <v>38687</v>
      </c>
    </row>
    <row r="2456" spans="3:8" x14ac:dyDescent="0.3">
      <c r="C2456" t="s">
        <v>18</v>
      </c>
      <c r="D2456" t="s">
        <v>36</v>
      </c>
      <c r="E2456">
        <v>9557.6</v>
      </c>
      <c r="F2456">
        <v>1036523</v>
      </c>
      <c r="G2456" s="60">
        <v>18568</v>
      </c>
      <c r="H2456" s="27">
        <v>38687</v>
      </c>
    </row>
    <row r="2457" spans="3:8" x14ac:dyDescent="0.3">
      <c r="C2457" t="s">
        <v>18</v>
      </c>
      <c r="D2457" t="s">
        <v>36</v>
      </c>
      <c r="E2457">
        <v>5937.6</v>
      </c>
      <c r="F2457">
        <v>894444</v>
      </c>
      <c r="G2457" s="60">
        <v>18629</v>
      </c>
      <c r="H2457" s="27">
        <v>38687</v>
      </c>
    </row>
    <row r="2458" spans="3:8" x14ac:dyDescent="0.3">
      <c r="C2458" t="s">
        <v>18</v>
      </c>
      <c r="D2458" t="s">
        <v>36</v>
      </c>
      <c r="E2458">
        <v>2441.65</v>
      </c>
      <c r="F2458">
        <v>343333</v>
      </c>
      <c r="G2458" s="60">
        <v>18629</v>
      </c>
      <c r="H2458" s="27">
        <v>38687</v>
      </c>
    </row>
    <row r="2459" spans="3:8" x14ac:dyDescent="0.3">
      <c r="C2459" t="s">
        <v>18</v>
      </c>
      <c r="D2459" t="s">
        <v>36</v>
      </c>
      <c r="E2459">
        <v>1066.6500000000001</v>
      </c>
      <c r="F2459">
        <v>149795</v>
      </c>
      <c r="G2459" s="60">
        <v>18570</v>
      </c>
      <c r="H2459" s="27">
        <v>38687</v>
      </c>
    </row>
    <row r="2460" spans="3:8" x14ac:dyDescent="0.3">
      <c r="C2460" t="s">
        <v>20</v>
      </c>
      <c r="D2460" t="s">
        <v>36</v>
      </c>
      <c r="E2460">
        <v>2552.1999999999998</v>
      </c>
      <c r="F2460">
        <v>390143</v>
      </c>
      <c r="G2460" s="60">
        <v>28307</v>
      </c>
      <c r="H2460" s="27">
        <v>38687</v>
      </c>
    </row>
    <row r="2461" spans="3:8" x14ac:dyDescent="0.3">
      <c r="C2461" t="s">
        <v>18</v>
      </c>
      <c r="D2461" t="s">
        <v>36</v>
      </c>
      <c r="E2461">
        <v>9956.6299999999992</v>
      </c>
      <c r="F2461">
        <v>793869</v>
      </c>
      <c r="G2461" s="60">
        <v>17348</v>
      </c>
      <c r="H2461" s="27">
        <v>38717</v>
      </c>
    </row>
    <row r="2462" spans="3:8" x14ac:dyDescent="0.3">
      <c r="C2462" t="s">
        <v>18</v>
      </c>
      <c r="D2462" t="s">
        <v>36</v>
      </c>
      <c r="E2462">
        <v>13833.02</v>
      </c>
      <c r="F2462">
        <v>1734456</v>
      </c>
      <c r="G2462" s="60">
        <v>20821</v>
      </c>
      <c r="H2462" s="27">
        <v>38718</v>
      </c>
    </row>
    <row r="2463" spans="3:8" x14ac:dyDescent="0.3">
      <c r="C2463" t="s">
        <v>18</v>
      </c>
      <c r="D2463" t="s">
        <v>37</v>
      </c>
      <c r="E2463">
        <v>22540</v>
      </c>
      <c r="F2463">
        <v>688190.8</v>
      </c>
      <c r="G2463" s="60">
        <v>32694</v>
      </c>
      <c r="H2463" s="27">
        <v>38718</v>
      </c>
    </row>
    <row r="2464" spans="3:8" x14ac:dyDescent="0.3">
      <c r="C2464" t="s">
        <v>18</v>
      </c>
      <c r="D2464" t="s">
        <v>38</v>
      </c>
      <c r="E2464">
        <v>17080</v>
      </c>
      <c r="F2464">
        <v>688190.8</v>
      </c>
      <c r="G2464" s="60">
        <v>34516</v>
      </c>
      <c r="H2464" s="27">
        <v>38718</v>
      </c>
    </row>
    <row r="2465" spans="3:8" x14ac:dyDescent="0.3">
      <c r="C2465" t="s">
        <v>18</v>
      </c>
      <c r="D2465" t="s">
        <v>36</v>
      </c>
      <c r="E2465">
        <v>9202.9</v>
      </c>
      <c r="F2465">
        <v>1294060</v>
      </c>
      <c r="G2465" s="60">
        <v>18629</v>
      </c>
      <c r="H2465" s="27">
        <v>38718</v>
      </c>
    </row>
    <row r="2466" spans="3:8" x14ac:dyDescent="0.3">
      <c r="C2466" t="s">
        <v>18</v>
      </c>
      <c r="D2466" t="s">
        <v>36</v>
      </c>
      <c r="E2466">
        <v>21729.75</v>
      </c>
      <c r="F2466">
        <v>3055506</v>
      </c>
      <c r="G2466" s="60">
        <v>18629</v>
      </c>
      <c r="H2466" s="27">
        <v>38718</v>
      </c>
    </row>
    <row r="2467" spans="3:8" x14ac:dyDescent="0.3">
      <c r="C2467" t="s">
        <v>18</v>
      </c>
      <c r="D2467" t="s">
        <v>36</v>
      </c>
      <c r="E2467">
        <v>6239.85</v>
      </c>
      <c r="F2467">
        <v>74878</v>
      </c>
      <c r="G2467" s="60">
        <v>18629</v>
      </c>
      <c r="H2467" s="27">
        <v>38718</v>
      </c>
    </row>
    <row r="2468" spans="3:8" x14ac:dyDescent="0.3">
      <c r="C2468" t="s">
        <v>18</v>
      </c>
      <c r="D2468" t="s">
        <v>36</v>
      </c>
      <c r="E2468">
        <v>4486.75</v>
      </c>
      <c r="F2468">
        <v>640512</v>
      </c>
      <c r="G2468" s="60">
        <v>18987</v>
      </c>
      <c r="H2468" s="27">
        <v>38718</v>
      </c>
    </row>
    <row r="2469" spans="3:8" x14ac:dyDescent="0.3">
      <c r="C2469" t="s">
        <v>18</v>
      </c>
      <c r="D2469" t="s">
        <v>36</v>
      </c>
      <c r="E2469">
        <v>4321.25</v>
      </c>
      <c r="F2469">
        <v>607627</v>
      </c>
      <c r="G2469" s="60">
        <v>18629</v>
      </c>
      <c r="H2469" s="27">
        <v>38718</v>
      </c>
    </row>
    <row r="2470" spans="3:8" x14ac:dyDescent="0.3">
      <c r="C2470" t="s">
        <v>18</v>
      </c>
      <c r="D2470" t="s">
        <v>36</v>
      </c>
      <c r="E2470">
        <v>8207.25</v>
      </c>
      <c r="F2470">
        <v>1154054</v>
      </c>
      <c r="G2470" s="60">
        <v>18629</v>
      </c>
      <c r="H2470" s="27">
        <v>38718</v>
      </c>
    </row>
    <row r="2471" spans="3:8" x14ac:dyDescent="0.3">
      <c r="C2471" t="s">
        <v>18</v>
      </c>
      <c r="D2471" t="s">
        <v>36</v>
      </c>
      <c r="E2471">
        <v>9550</v>
      </c>
      <c r="F2471">
        <v>1145767.8999999999</v>
      </c>
      <c r="G2471" s="60">
        <v>16438</v>
      </c>
      <c r="H2471" s="27">
        <v>38718</v>
      </c>
    </row>
    <row r="2472" spans="3:8" x14ac:dyDescent="0.3">
      <c r="C2472" t="s">
        <v>18</v>
      </c>
      <c r="D2472" t="s">
        <v>36</v>
      </c>
      <c r="E2472">
        <v>5977.15</v>
      </c>
      <c r="F2472">
        <v>839396</v>
      </c>
      <c r="G2472" s="60">
        <v>18602</v>
      </c>
      <c r="H2472" s="27">
        <v>38718</v>
      </c>
    </row>
    <row r="2473" spans="3:8" x14ac:dyDescent="0.3">
      <c r="C2473" t="s">
        <v>18</v>
      </c>
      <c r="D2473" t="s">
        <v>36</v>
      </c>
      <c r="E2473">
        <v>3964.15</v>
      </c>
      <c r="F2473">
        <v>553788</v>
      </c>
      <c r="G2473" s="60">
        <v>18467</v>
      </c>
      <c r="H2473" s="27">
        <v>38718</v>
      </c>
    </row>
    <row r="2474" spans="3:8" x14ac:dyDescent="0.3">
      <c r="C2474" t="s">
        <v>18</v>
      </c>
      <c r="D2474" t="s">
        <v>36</v>
      </c>
      <c r="E2474">
        <v>2760.15</v>
      </c>
      <c r="F2474">
        <v>385588</v>
      </c>
      <c r="G2474" s="60">
        <v>18484</v>
      </c>
      <c r="H2474" s="27">
        <v>38718</v>
      </c>
    </row>
    <row r="2475" spans="3:8" x14ac:dyDescent="0.3">
      <c r="C2475" t="s">
        <v>18</v>
      </c>
      <c r="D2475" t="s">
        <v>36</v>
      </c>
      <c r="E2475">
        <v>1852.4</v>
      </c>
      <c r="F2475">
        <v>260472</v>
      </c>
      <c r="G2475" s="60">
        <v>18629</v>
      </c>
      <c r="H2475" s="27">
        <v>38718</v>
      </c>
    </row>
    <row r="2476" spans="3:8" x14ac:dyDescent="0.3">
      <c r="C2476" t="s">
        <v>18</v>
      </c>
      <c r="D2476" t="s">
        <v>36</v>
      </c>
      <c r="E2476">
        <v>8731.6</v>
      </c>
      <c r="F2476">
        <v>1227787</v>
      </c>
      <c r="G2476" s="60">
        <v>18629</v>
      </c>
      <c r="H2476" s="27">
        <v>38718</v>
      </c>
    </row>
    <row r="2477" spans="3:8" x14ac:dyDescent="0.3">
      <c r="C2477" t="s">
        <v>18</v>
      </c>
      <c r="D2477" t="s">
        <v>36</v>
      </c>
      <c r="E2477">
        <v>43011</v>
      </c>
      <c r="F2477">
        <v>504000</v>
      </c>
      <c r="G2477" s="60">
        <v>18629</v>
      </c>
      <c r="H2477" s="27">
        <v>38718</v>
      </c>
    </row>
    <row r="2478" spans="3:8" x14ac:dyDescent="0.3">
      <c r="C2478" t="s">
        <v>18</v>
      </c>
      <c r="D2478" t="s">
        <v>36</v>
      </c>
      <c r="E2478">
        <v>8072.7</v>
      </c>
      <c r="F2478">
        <v>1217911</v>
      </c>
      <c r="G2478" s="60">
        <v>20453</v>
      </c>
      <c r="H2478" s="27">
        <v>38718</v>
      </c>
    </row>
    <row r="2479" spans="3:8" x14ac:dyDescent="0.3">
      <c r="C2479" t="s">
        <v>18</v>
      </c>
      <c r="D2479" t="s">
        <v>36</v>
      </c>
      <c r="E2479">
        <v>10336.4</v>
      </c>
      <c r="F2479">
        <v>1458915</v>
      </c>
      <c r="G2479" s="60">
        <v>18738</v>
      </c>
      <c r="H2479" s="27">
        <v>38749</v>
      </c>
    </row>
    <row r="2480" spans="3:8" x14ac:dyDescent="0.3">
      <c r="C2480" t="s">
        <v>20</v>
      </c>
      <c r="D2480" t="s">
        <v>36</v>
      </c>
      <c r="E2480">
        <v>7106</v>
      </c>
      <c r="F2480">
        <v>803705</v>
      </c>
      <c r="G2480" s="60">
        <v>20483</v>
      </c>
      <c r="H2480" s="27">
        <v>38749</v>
      </c>
    </row>
    <row r="2481" spans="3:8" x14ac:dyDescent="0.3">
      <c r="C2481" t="s">
        <v>18</v>
      </c>
      <c r="D2481" t="s">
        <v>36</v>
      </c>
      <c r="E2481">
        <v>6713</v>
      </c>
      <c r="F2481">
        <v>671808</v>
      </c>
      <c r="G2481" s="60">
        <v>17168</v>
      </c>
      <c r="H2481" s="27">
        <v>38749</v>
      </c>
    </row>
    <row r="2482" spans="3:8" x14ac:dyDescent="0.3">
      <c r="C2482" t="s">
        <v>18</v>
      </c>
      <c r="D2482" t="s">
        <v>36</v>
      </c>
      <c r="E2482">
        <v>12907</v>
      </c>
      <c r="F2482">
        <v>1327817</v>
      </c>
      <c r="G2482" s="60">
        <v>18629</v>
      </c>
      <c r="H2482" s="27">
        <v>38777</v>
      </c>
    </row>
    <row r="2483" spans="3:8" x14ac:dyDescent="0.3">
      <c r="C2483" t="s">
        <v>18</v>
      </c>
      <c r="D2483" t="s">
        <v>36</v>
      </c>
      <c r="E2483">
        <v>4022.15</v>
      </c>
      <c r="F2483">
        <v>564113</v>
      </c>
      <c r="G2483" s="60">
        <v>18629</v>
      </c>
      <c r="H2483" s="27">
        <v>38777</v>
      </c>
    </row>
    <row r="2484" spans="3:8" x14ac:dyDescent="0.3">
      <c r="C2484" t="s">
        <v>18</v>
      </c>
      <c r="D2484" t="s">
        <v>36</v>
      </c>
      <c r="E2484">
        <v>9093.4</v>
      </c>
      <c r="F2484">
        <v>1003312</v>
      </c>
      <c r="G2484" s="60">
        <v>20670</v>
      </c>
      <c r="H2484" s="27">
        <v>38777</v>
      </c>
    </row>
    <row r="2485" spans="3:8" x14ac:dyDescent="0.3">
      <c r="C2485" t="s">
        <v>18</v>
      </c>
      <c r="D2485" t="s">
        <v>36</v>
      </c>
      <c r="E2485">
        <v>6699.15</v>
      </c>
      <c r="F2485">
        <v>938257</v>
      </c>
      <c r="G2485" s="60">
        <v>18629</v>
      </c>
      <c r="H2485" s="27">
        <v>38808</v>
      </c>
    </row>
    <row r="2486" spans="3:8" x14ac:dyDescent="0.3">
      <c r="C2486" t="s">
        <v>20</v>
      </c>
      <c r="D2486" t="s">
        <v>36</v>
      </c>
      <c r="E2486">
        <v>47509</v>
      </c>
      <c r="F2486">
        <v>5182827</v>
      </c>
      <c r="G2486" s="60">
        <v>19074</v>
      </c>
      <c r="H2486" s="27">
        <v>38808</v>
      </c>
    </row>
    <row r="2487" spans="3:8" x14ac:dyDescent="0.3">
      <c r="C2487" t="s">
        <v>20</v>
      </c>
      <c r="D2487" t="s">
        <v>36</v>
      </c>
      <c r="E2487">
        <v>0</v>
      </c>
      <c r="F2487">
        <v>1002761</v>
      </c>
      <c r="G2487" s="60">
        <v>19906</v>
      </c>
      <c r="H2487" s="27">
        <v>38808</v>
      </c>
    </row>
    <row r="2488" spans="3:8" x14ac:dyDescent="0.3">
      <c r="C2488" t="s">
        <v>18</v>
      </c>
      <c r="D2488" t="s">
        <v>36</v>
      </c>
      <c r="E2488">
        <v>11251.65</v>
      </c>
      <c r="F2488">
        <v>1118458</v>
      </c>
      <c r="G2488" s="60">
        <v>17062</v>
      </c>
      <c r="H2488" s="27">
        <v>38808</v>
      </c>
    </row>
    <row r="2489" spans="3:8" x14ac:dyDescent="0.3">
      <c r="C2489" t="s">
        <v>18</v>
      </c>
      <c r="D2489" t="s">
        <v>36</v>
      </c>
      <c r="E2489">
        <v>26754</v>
      </c>
      <c r="F2489">
        <v>1002761</v>
      </c>
      <c r="G2489" s="60">
        <v>20234</v>
      </c>
      <c r="H2489" s="27">
        <v>38808</v>
      </c>
    </row>
    <row r="2490" spans="3:8" x14ac:dyDescent="0.3">
      <c r="C2490" t="s">
        <v>20</v>
      </c>
      <c r="D2490" t="s">
        <v>36</v>
      </c>
      <c r="E2490">
        <v>47509</v>
      </c>
      <c r="F2490">
        <v>5182827</v>
      </c>
      <c r="G2490" s="60">
        <v>19074</v>
      </c>
      <c r="H2490" s="27">
        <v>38808</v>
      </c>
    </row>
    <row r="2491" spans="3:8" x14ac:dyDescent="0.3">
      <c r="C2491" t="s">
        <v>18</v>
      </c>
      <c r="D2491" t="s">
        <v>36</v>
      </c>
      <c r="E2491">
        <v>10182.15</v>
      </c>
      <c r="F2491">
        <v>992977</v>
      </c>
      <c r="G2491" s="60">
        <v>16667</v>
      </c>
      <c r="H2491" s="27">
        <v>38838</v>
      </c>
    </row>
    <row r="2492" spans="3:8" x14ac:dyDescent="0.3">
      <c r="C2492" t="s">
        <v>18</v>
      </c>
      <c r="D2492" t="s">
        <v>36</v>
      </c>
      <c r="E2492">
        <v>12000</v>
      </c>
      <c r="F2492">
        <v>1200760</v>
      </c>
      <c r="G2492" s="60">
        <v>18709</v>
      </c>
      <c r="H2492" s="27">
        <v>38838</v>
      </c>
    </row>
    <row r="2493" spans="3:8" x14ac:dyDescent="0.3">
      <c r="C2493" t="s">
        <v>20</v>
      </c>
      <c r="D2493" t="s">
        <v>36</v>
      </c>
      <c r="E2493">
        <v>47190</v>
      </c>
      <c r="F2493">
        <v>1702235.65</v>
      </c>
      <c r="G2493" s="60">
        <v>16619</v>
      </c>
      <c r="H2493" s="27">
        <v>38838</v>
      </c>
    </row>
    <row r="2494" spans="3:8" x14ac:dyDescent="0.3">
      <c r="C2494" t="s">
        <v>18</v>
      </c>
      <c r="D2494" t="s">
        <v>36</v>
      </c>
      <c r="E2494">
        <v>9388.4</v>
      </c>
      <c r="F2494">
        <v>949923</v>
      </c>
      <c r="G2494" s="60">
        <v>16523</v>
      </c>
      <c r="H2494" s="27">
        <v>38838</v>
      </c>
    </row>
    <row r="2495" spans="3:8" x14ac:dyDescent="0.3">
      <c r="C2495" t="s">
        <v>18</v>
      </c>
      <c r="D2495" t="s">
        <v>36</v>
      </c>
      <c r="E2495">
        <v>4746</v>
      </c>
      <c r="F2495">
        <v>154117</v>
      </c>
      <c r="G2495" s="60">
        <v>15342</v>
      </c>
      <c r="H2495" s="27">
        <v>38838</v>
      </c>
    </row>
    <row r="2496" spans="3:8" x14ac:dyDescent="0.3">
      <c r="C2496" t="s">
        <v>18</v>
      </c>
      <c r="D2496" t="s">
        <v>36</v>
      </c>
      <c r="E2496">
        <v>15224.15</v>
      </c>
      <c r="F2496">
        <v>1669016</v>
      </c>
      <c r="G2496" s="60">
        <v>19150</v>
      </c>
      <c r="H2496" s="27">
        <v>38838</v>
      </c>
    </row>
    <row r="2497" spans="3:8" x14ac:dyDescent="0.3">
      <c r="C2497" t="s">
        <v>18</v>
      </c>
      <c r="D2497" t="s">
        <v>36</v>
      </c>
      <c r="E2497">
        <v>9017.85</v>
      </c>
      <c r="F2497">
        <v>974640</v>
      </c>
      <c r="G2497" s="60">
        <v>18629</v>
      </c>
      <c r="H2497" s="27">
        <v>38838</v>
      </c>
    </row>
    <row r="2498" spans="3:8" x14ac:dyDescent="0.3">
      <c r="C2498" t="s">
        <v>18</v>
      </c>
      <c r="D2498" t="s">
        <v>37</v>
      </c>
      <c r="E2498">
        <v>44853</v>
      </c>
      <c r="F2498">
        <v>4953093.07</v>
      </c>
      <c r="G2498" s="60">
        <v>19541</v>
      </c>
      <c r="H2498" s="27">
        <v>38838</v>
      </c>
    </row>
    <row r="2499" spans="3:8" x14ac:dyDescent="0.3">
      <c r="C2499" t="s">
        <v>18</v>
      </c>
      <c r="D2499" t="s">
        <v>36</v>
      </c>
      <c r="E2499">
        <v>10266</v>
      </c>
      <c r="F2499">
        <v>982886</v>
      </c>
      <c r="G2499" s="60">
        <v>16902</v>
      </c>
      <c r="H2499" s="27">
        <v>38838</v>
      </c>
    </row>
    <row r="2500" spans="3:8" x14ac:dyDescent="0.3">
      <c r="C2500" t="s">
        <v>18</v>
      </c>
      <c r="D2500" t="s">
        <v>36</v>
      </c>
      <c r="E2500">
        <v>1550718</v>
      </c>
      <c r="F2500">
        <v>12372093</v>
      </c>
      <c r="G2500" s="60">
        <v>16918</v>
      </c>
      <c r="H2500" s="27">
        <v>38838</v>
      </c>
    </row>
    <row r="2501" spans="3:8" x14ac:dyDescent="0.3">
      <c r="C2501" t="s">
        <v>18</v>
      </c>
      <c r="D2501" t="s">
        <v>36</v>
      </c>
      <c r="E2501">
        <v>17283.900000000001</v>
      </c>
      <c r="F2501">
        <v>1874439</v>
      </c>
      <c r="G2501" s="60">
        <v>18761</v>
      </c>
      <c r="H2501" s="27">
        <v>38869</v>
      </c>
    </row>
    <row r="2502" spans="3:8" x14ac:dyDescent="0.3">
      <c r="C2502" t="s">
        <v>20</v>
      </c>
      <c r="D2502" t="s">
        <v>36</v>
      </c>
      <c r="E2502">
        <v>7685.9</v>
      </c>
      <c r="F2502">
        <v>1150302</v>
      </c>
      <c r="G2502" s="60">
        <v>18629</v>
      </c>
      <c r="H2502" s="27">
        <v>38869</v>
      </c>
    </row>
    <row r="2503" spans="3:8" x14ac:dyDescent="0.3">
      <c r="C2503" t="s">
        <v>18</v>
      </c>
      <c r="D2503" t="s">
        <v>36</v>
      </c>
      <c r="E2503">
        <v>30991.15</v>
      </c>
      <c r="F2503">
        <v>3056331</v>
      </c>
      <c r="G2503" s="60">
        <v>16940</v>
      </c>
      <c r="H2503" s="27">
        <v>38869</v>
      </c>
    </row>
    <row r="2504" spans="3:8" x14ac:dyDescent="0.3">
      <c r="C2504" t="s">
        <v>18</v>
      </c>
      <c r="D2504" t="s">
        <v>36</v>
      </c>
      <c r="E2504">
        <v>20086.650000000001</v>
      </c>
      <c r="F2504">
        <v>2146205</v>
      </c>
      <c r="G2504" s="60">
        <v>18276</v>
      </c>
      <c r="H2504" s="27">
        <v>38869</v>
      </c>
    </row>
    <row r="2505" spans="3:8" x14ac:dyDescent="0.3">
      <c r="C2505" t="s">
        <v>18</v>
      </c>
      <c r="D2505" t="s">
        <v>36</v>
      </c>
      <c r="E2505">
        <v>5747.5</v>
      </c>
      <c r="F2505">
        <v>808179</v>
      </c>
      <c r="G2505" s="60">
        <v>18836</v>
      </c>
      <c r="H2505" s="27">
        <v>38899</v>
      </c>
    </row>
    <row r="2506" spans="3:8" x14ac:dyDescent="0.3">
      <c r="C2506" t="s">
        <v>20</v>
      </c>
      <c r="D2506" t="s">
        <v>36</v>
      </c>
      <c r="E2506">
        <v>9784</v>
      </c>
      <c r="F2506">
        <v>1091862.2</v>
      </c>
      <c r="G2506" s="60">
        <v>19912</v>
      </c>
      <c r="H2506" s="27">
        <v>38899</v>
      </c>
    </row>
    <row r="2507" spans="3:8" x14ac:dyDescent="0.3">
      <c r="C2507" t="s">
        <v>18</v>
      </c>
      <c r="D2507" t="s">
        <v>36</v>
      </c>
      <c r="E2507">
        <v>19140.849999999999</v>
      </c>
      <c r="F2507">
        <v>2142827</v>
      </c>
      <c r="G2507" s="60">
        <v>20619</v>
      </c>
      <c r="H2507" s="27">
        <v>38899</v>
      </c>
    </row>
    <row r="2508" spans="3:8" x14ac:dyDescent="0.3">
      <c r="C2508" t="s">
        <v>20</v>
      </c>
      <c r="D2508" t="s">
        <v>36</v>
      </c>
      <c r="E2508">
        <v>99336</v>
      </c>
      <c r="F2508">
        <v>898764.55</v>
      </c>
      <c r="G2508" s="60">
        <v>18445</v>
      </c>
      <c r="H2508" s="27">
        <v>38899</v>
      </c>
    </row>
    <row r="2509" spans="3:8" x14ac:dyDescent="0.3">
      <c r="C2509" t="s">
        <v>18</v>
      </c>
      <c r="D2509" t="s">
        <v>36</v>
      </c>
      <c r="E2509">
        <v>37602.65</v>
      </c>
      <c r="F2509">
        <v>3655769.75</v>
      </c>
      <c r="G2509" s="60">
        <v>17228</v>
      </c>
      <c r="H2509" s="27">
        <v>38899</v>
      </c>
    </row>
    <row r="2510" spans="3:8" x14ac:dyDescent="0.3">
      <c r="D2510" t="s">
        <v>36</v>
      </c>
      <c r="E2510">
        <v>14635.15</v>
      </c>
      <c r="F2510">
        <v>1520930</v>
      </c>
      <c r="G2510" s="60">
        <v>18295</v>
      </c>
      <c r="H2510" s="27">
        <v>38899</v>
      </c>
    </row>
    <row r="2511" spans="3:8" x14ac:dyDescent="0.3">
      <c r="C2511" t="s">
        <v>18</v>
      </c>
      <c r="D2511" t="s">
        <v>36</v>
      </c>
      <c r="E2511">
        <v>19634.25</v>
      </c>
      <c r="F2511">
        <v>2134159</v>
      </c>
      <c r="G2511" s="60">
        <v>20260</v>
      </c>
      <c r="H2511" s="27">
        <v>38899</v>
      </c>
    </row>
    <row r="2512" spans="3:8" x14ac:dyDescent="0.3">
      <c r="C2512" t="s">
        <v>18</v>
      </c>
      <c r="D2512" t="s">
        <v>36</v>
      </c>
      <c r="E2512">
        <v>794604</v>
      </c>
      <c r="F2512">
        <v>6848851</v>
      </c>
      <c r="G2512" s="60">
        <v>19480</v>
      </c>
      <c r="H2512" s="27">
        <v>38899</v>
      </c>
    </row>
    <row r="2513" spans="3:8" x14ac:dyDescent="0.3">
      <c r="C2513" t="s">
        <v>18</v>
      </c>
      <c r="D2513" t="s">
        <v>36</v>
      </c>
      <c r="E2513">
        <v>24200.35</v>
      </c>
      <c r="F2513">
        <v>2408592</v>
      </c>
      <c r="G2513" s="60">
        <v>16975</v>
      </c>
      <c r="H2513" s="27">
        <v>38899</v>
      </c>
    </row>
    <row r="2514" spans="3:8" x14ac:dyDescent="0.3">
      <c r="C2514" t="s">
        <v>18</v>
      </c>
      <c r="D2514" t="s">
        <v>36</v>
      </c>
      <c r="E2514">
        <v>7684</v>
      </c>
      <c r="F2514">
        <v>781098</v>
      </c>
      <c r="G2514" s="60">
        <v>18583</v>
      </c>
      <c r="H2514" s="27">
        <v>38899</v>
      </c>
    </row>
    <row r="2515" spans="3:8" x14ac:dyDescent="0.3">
      <c r="C2515" t="s">
        <v>18</v>
      </c>
      <c r="D2515" t="s">
        <v>36</v>
      </c>
      <c r="E2515">
        <v>19104</v>
      </c>
      <c r="F2515">
        <v>1941960</v>
      </c>
      <c r="G2515" s="60">
        <v>18591</v>
      </c>
      <c r="H2515" s="27">
        <v>38899</v>
      </c>
    </row>
    <row r="2516" spans="3:8" x14ac:dyDescent="0.3">
      <c r="C2516" t="s">
        <v>18</v>
      </c>
      <c r="D2516" t="s">
        <v>36</v>
      </c>
      <c r="E2516">
        <v>14018</v>
      </c>
      <c r="F2516">
        <v>1411750</v>
      </c>
      <c r="G2516" s="60">
        <v>18521</v>
      </c>
      <c r="H2516" s="27">
        <v>38899</v>
      </c>
    </row>
    <row r="2517" spans="3:8" x14ac:dyDescent="0.3">
      <c r="C2517" t="s">
        <v>18</v>
      </c>
      <c r="D2517" t="s">
        <v>36</v>
      </c>
      <c r="E2517">
        <v>10057</v>
      </c>
      <c r="F2517">
        <v>1022359</v>
      </c>
      <c r="G2517" s="60">
        <v>18629</v>
      </c>
      <c r="H2517" s="27">
        <v>38899</v>
      </c>
    </row>
    <row r="2518" spans="3:8" x14ac:dyDescent="0.3">
      <c r="C2518" t="s">
        <v>18</v>
      </c>
      <c r="D2518" t="s">
        <v>36</v>
      </c>
      <c r="E2518">
        <v>10465</v>
      </c>
      <c r="F2518">
        <v>1087468</v>
      </c>
      <c r="G2518" s="60">
        <v>18487</v>
      </c>
      <c r="H2518" s="27">
        <v>38899</v>
      </c>
    </row>
    <row r="2519" spans="3:8" x14ac:dyDescent="0.3">
      <c r="C2519" t="s">
        <v>18</v>
      </c>
      <c r="D2519" t="s">
        <v>36</v>
      </c>
      <c r="E2519">
        <v>10465</v>
      </c>
      <c r="F2519">
        <v>1087468</v>
      </c>
      <c r="G2519" s="60">
        <v>18487</v>
      </c>
      <c r="H2519" s="27">
        <v>38899</v>
      </c>
    </row>
    <row r="2520" spans="3:8" x14ac:dyDescent="0.3">
      <c r="C2520" t="s">
        <v>18</v>
      </c>
      <c r="D2520" t="s">
        <v>36</v>
      </c>
      <c r="E2520">
        <v>6369</v>
      </c>
      <c r="F2520">
        <v>724000</v>
      </c>
      <c r="G2520" s="60">
        <v>18626</v>
      </c>
      <c r="H2520" s="27">
        <v>38899</v>
      </c>
    </row>
    <row r="2521" spans="3:8" x14ac:dyDescent="0.3">
      <c r="C2521" t="s">
        <v>18</v>
      </c>
      <c r="D2521" t="s">
        <v>36</v>
      </c>
      <c r="E2521">
        <v>14786</v>
      </c>
      <c r="F2521">
        <v>1454454</v>
      </c>
      <c r="G2521" s="60">
        <v>16785</v>
      </c>
      <c r="H2521" s="27">
        <v>38930</v>
      </c>
    </row>
    <row r="2522" spans="3:8" x14ac:dyDescent="0.3">
      <c r="C2522" t="s">
        <v>18</v>
      </c>
      <c r="D2522" t="s">
        <v>36</v>
      </c>
      <c r="E2522">
        <v>12008</v>
      </c>
      <c r="F2522">
        <v>1131276</v>
      </c>
      <c r="G2522" s="60">
        <v>16652</v>
      </c>
      <c r="H2522" s="27">
        <v>38930</v>
      </c>
    </row>
    <row r="2523" spans="3:8" x14ac:dyDescent="0.3">
      <c r="C2523" t="s">
        <v>20</v>
      </c>
      <c r="D2523" t="s">
        <v>38</v>
      </c>
      <c r="E2523">
        <v>1229.1500000000001</v>
      </c>
      <c r="F2523">
        <v>0</v>
      </c>
      <c r="G2523" s="60">
        <v>31245</v>
      </c>
      <c r="H2523" s="27">
        <v>38930</v>
      </c>
    </row>
    <row r="2524" spans="3:8" x14ac:dyDescent="0.3">
      <c r="C2524" t="s">
        <v>18</v>
      </c>
      <c r="D2524" t="s">
        <v>36</v>
      </c>
      <c r="E2524">
        <v>89352</v>
      </c>
      <c r="F2524">
        <v>9323711</v>
      </c>
      <c r="G2524" s="60">
        <v>18264</v>
      </c>
      <c r="H2524" s="27">
        <v>38930</v>
      </c>
    </row>
    <row r="2525" spans="3:8" x14ac:dyDescent="0.3">
      <c r="C2525" t="s">
        <v>20</v>
      </c>
      <c r="D2525" t="s">
        <v>36</v>
      </c>
      <c r="E2525">
        <v>22517</v>
      </c>
      <c r="F2525">
        <v>2334612</v>
      </c>
      <c r="G2525" s="60">
        <v>16645</v>
      </c>
      <c r="H2525" s="27">
        <v>38930</v>
      </c>
    </row>
    <row r="2526" spans="3:8" x14ac:dyDescent="0.3">
      <c r="C2526" t="s">
        <v>20</v>
      </c>
      <c r="D2526" t="s">
        <v>36</v>
      </c>
      <c r="E2526">
        <v>9844</v>
      </c>
      <c r="F2526">
        <v>1031052</v>
      </c>
      <c r="G2526" s="60">
        <v>16798</v>
      </c>
      <c r="H2526" s="27">
        <v>38930</v>
      </c>
    </row>
    <row r="2527" spans="3:8" x14ac:dyDescent="0.3">
      <c r="C2527" t="s">
        <v>20</v>
      </c>
      <c r="D2527" t="s">
        <v>36</v>
      </c>
      <c r="E2527">
        <v>6992</v>
      </c>
      <c r="F2527">
        <v>732376</v>
      </c>
      <c r="G2527" s="60">
        <v>16720</v>
      </c>
      <c r="H2527" s="27">
        <v>38930</v>
      </c>
    </row>
    <row r="2528" spans="3:8" x14ac:dyDescent="0.3">
      <c r="C2528" t="s">
        <v>18</v>
      </c>
      <c r="D2528" t="s">
        <v>36</v>
      </c>
      <c r="E2528">
        <v>69059</v>
      </c>
      <c r="F2528">
        <v>7218777</v>
      </c>
      <c r="G2528" s="60">
        <v>20193</v>
      </c>
      <c r="H2528" s="27">
        <v>38930</v>
      </c>
    </row>
    <row r="2529" spans="3:8" x14ac:dyDescent="0.3">
      <c r="C2529" t="s">
        <v>18</v>
      </c>
      <c r="D2529" t="s">
        <v>36</v>
      </c>
      <c r="E2529">
        <v>12367</v>
      </c>
      <c r="F2529">
        <v>1230858</v>
      </c>
      <c r="G2529" s="60">
        <v>16947</v>
      </c>
      <c r="H2529" s="27">
        <v>38930</v>
      </c>
    </row>
    <row r="2530" spans="3:8" x14ac:dyDescent="0.3">
      <c r="C2530" t="s">
        <v>18</v>
      </c>
      <c r="D2530" t="s">
        <v>36</v>
      </c>
      <c r="E2530">
        <v>18429</v>
      </c>
      <c r="F2530">
        <v>1989593</v>
      </c>
      <c r="G2530" s="60">
        <v>18810</v>
      </c>
      <c r="H2530" s="27">
        <v>38930</v>
      </c>
    </row>
    <row r="2531" spans="3:8" x14ac:dyDescent="0.3">
      <c r="C2531" t="s">
        <v>18</v>
      </c>
      <c r="D2531" t="s">
        <v>36</v>
      </c>
      <c r="E2531">
        <v>11500</v>
      </c>
      <c r="F2531">
        <v>1131276</v>
      </c>
      <c r="G2531" s="60">
        <v>16652</v>
      </c>
      <c r="H2531" s="27">
        <v>38930</v>
      </c>
    </row>
    <row r="2532" spans="3:8" x14ac:dyDescent="0.3">
      <c r="C2532" t="s">
        <v>18</v>
      </c>
      <c r="D2532" t="s">
        <v>36</v>
      </c>
      <c r="E2532">
        <v>14786</v>
      </c>
      <c r="F2532">
        <v>1454454</v>
      </c>
      <c r="G2532" s="60">
        <v>16785</v>
      </c>
      <c r="H2532" s="27">
        <v>38930</v>
      </c>
    </row>
    <row r="2533" spans="3:8" x14ac:dyDescent="0.3">
      <c r="C2533" t="s">
        <v>18</v>
      </c>
      <c r="D2533" t="s">
        <v>36</v>
      </c>
      <c r="E2533">
        <v>18500</v>
      </c>
      <c r="F2533">
        <v>1855351</v>
      </c>
      <c r="G2533" s="60">
        <v>18264</v>
      </c>
      <c r="H2533" s="27">
        <v>38930</v>
      </c>
    </row>
    <row r="2534" spans="3:8" x14ac:dyDescent="0.3">
      <c r="C2534" t="s">
        <v>20</v>
      </c>
      <c r="D2534" t="s">
        <v>36</v>
      </c>
      <c r="E2534">
        <v>20561.25</v>
      </c>
      <c r="F2534">
        <v>2175022</v>
      </c>
      <c r="G2534" s="60">
        <v>17006</v>
      </c>
      <c r="H2534" s="27">
        <v>38930</v>
      </c>
    </row>
    <row r="2535" spans="3:8" x14ac:dyDescent="0.3">
      <c r="C2535" t="s">
        <v>18</v>
      </c>
      <c r="D2535" t="s">
        <v>36</v>
      </c>
      <c r="E2535">
        <v>13814.44</v>
      </c>
      <c r="F2535">
        <v>1202808</v>
      </c>
      <c r="G2535" s="60">
        <v>20154</v>
      </c>
      <c r="H2535" s="27">
        <v>38961</v>
      </c>
    </row>
    <row r="2536" spans="3:8" x14ac:dyDescent="0.3">
      <c r="C2536" t="s">
        <v>18</v>
      </c>
      <c r="D2536" t="s">
        <v>36</v>
      </c>
      <c r="E2536">
        <v>90096</v>
      </c>
      <c r="F2536">
        <v>834264</v>
      </c>
      <c r="G2536" s="60">
        <v>21376</v>
      </c>
      <c r="H2536" s="27">
        <v>38961</v>
      </c>
    </row>
    <row r="2537" spans="3:8" x14ac:dyDescent="0.3">
      <c r="C2537" t="s">
        <v>18</v>
      </c>
      <c r="D2537" t="s">
        <v>36</v>
      </c>
      <c r="E2537">
        <v>7407.36</v>
      </c>
      <c r="F2537">
        <v>698345</v>
      </c>
      <c r="G2537" s="60">
        <v>17929</v>
      </c>
      <c r="H2537" s="27">
        <v>38961</v>
      </c>
    </row>
    <row r="2538" spans="3:8" x14ac:dyDescent="0.3">
      <c r="C2538" t="s">
        <v>18</v>
      </c>
      <c r="D2538" t="s">
        <v>36</v>
      </c>
      <c r="E2538">
        <v>15299.88</v>
      </c>
      <c r="F2538">
        <v>1449855</v>
      </c>
      <c r="G2538" s="60">
        <v>18507</v>
      </c>
      <c r="H2538" s="27">
        <v>38961</v>
      </c>
    </row>
    <row r="2539" spans="3:8" x14ac:dyDescent="0.3">
      <c r="C2539" t="s">
        <v>18</v>
      </c>
      <c r="D2539" t="s">
        <v>36</v>
      </c>
      <c r="E2539">
        <v>215878.72</v>
      </c>
      <c r="F2539">
        <v>2004985</v>
      </c>
      <c r="G2539" s="60">
        <v>18642</v>
      </c>
      <c r="H2539" s="27">
        <v>38961</v>
      </c>
    </row>
    <row r="2540" spans="3:8" x14ac:dyDescent="0.3">
      <c r="C2540" t="s">
        <v>18</v>
      </c>
      <c r="D2540" t="s">
        <v>36</v>
      </c>
      <c r="E2540">
        <v>215878.72</v>
      </c>
      <c r="F2540">
        <v>1200713</v>
      </c>
      <c r="G2540" s="60">
        <v>18396</v>
      </c>
      <c r="H2540" s="27">
        <v>38961</v>
      </c>
    </row>
    <row r="2541" spans="3:8" x14ac:dyDescent="0.3">
      <c r="C2541" t="s">
        <v>18</v>
      </c>
      <c r="D2541" t="s">
        <v>37</v>
      </c>
      <c r="E2541">
        <v>54360</v>
      </c>
      <c r="F2541">
        <v>6237539.75</v>
      </c>
      <c r="G2541" s="60">
        <v>18264</v>
      </c>
      <c r="H2541" s="27">
        <v>38961</v>
      </c>
    </row>
    <row r="2542" spans="3:8" x14ac:dyDescent="0.3">
      <c r="C2542" t="s">
        <v>18</v>
      </c>
      <c r="D2542" t="s">
        <v>37</v>
      </c>
      <c r="E2542">
        <v>8323</v>
      </c>
      <c r="F2542">
        <v>896835</v>
      </c>
      <c r="G2542" s="60">
        <v>16700</v>
      </c>
      <c r="H2542" s="27">
        <v>38961</v>
      </c>
    </row>
    <row r="2543" spans="3:8" x14ac:dyDescent="0.3">
      <c r="C2543" t="s">
        <v>18</v>
      </c>
      <c r="D2543" t="s">
        <v>36</v>
      </c>
      <c r="E2543">
        <v>18595.77</v>
      </c>
      <c r="F2543">
        <v>1569455</v>
      </c>
      <c r="G2543" s="60">
        <v>14611</v>
      </c>
      <c r="H2543" s="27">
        <v>38961</v>
      </c>
    </row>
    <row r="2544" spans="3:8" x14ac:dyDescent="0.3">
      <c r="C2544" t="s">
        <v>20</v>
      </c>
      <c r="D2544" t="s">
        <v>36</v>
      </c>
      <c r="E2544">
        <v>12606</v>
      </c>
      <c r="F2544">
        <v>1313471</v>
      </c>
      <c r="G2544" s="60">
        <v>17736</v>
      </c>
      <c r="H2544" s="27">
        <v>38961</v>
      </c>
    </row>
    <row r="2545" spans="3:8" x14ac:dyDescent="0.3">
      <c r="C2545" t="s">
        <v>18</v>
      </c>
      <c r="D2545" t="s">
        <v>36</v>
      </c>
      <c r="E2545">
        <v>10107.57</v>
      </c>
      <c r="F2545">
        <v>1036645</v>
      </c>
      <c r="G2545" s="60">
        <v>18634</v>
      </c>
      <c r="H2545" s="27">
        <v>38961</v>
      </c>
    </row>
    <row r="2546" spans="3:8" x14ac:dyDescent="0.3">
      <c r="C2546" t="s">
        <v>18</v>
      </c>
      <c r="D2546" t="s">
        <v>36</v>
      </c>
      <c r="E2546">
        <v>9407.3700000000008</v>
      </c>
      <c r="F2546">
        <v>825159</v>
      </c>
      <c r="G2546" s="60">
        <v>19146</v>
      </c>
      <c r="H2546" s="27">
        <v>38961</v>
      </c>
    </row>
    <row r="2547" spans="3:8" x14ac:dyDescent="0.3">
      <c r="C2547" t="s">
        <v>20</v>
      </c>
      <c r="D2547" t="s">
        <v>36</v>
      </c>
      <c r="E2547">
        <v>65081.78</v>
      </c>
      <c r="F2547">
        <v>5430232.4699999997</v>
      </c>
      <c r="G2547" s="60">
        <v>16914</v>
      </c>
      <c r="H2547" s="27">
        <v>38961</v>
      </c>
    </row>
    <row r="2548" spans="3:8" x14ac:dyDescent="0.3">
      <c r="C2548" t="s">
        <v>18</v>
      </c>
      <c r="D2548" t="s">
        <v>36</v>
      </c>
      <c r="E2548">
        <v>97633</v>
      </c>
      <c r="F2548">
        <v>8829559.5999999996</v>
      </c>
      <c r="G2548" s="60">
        <v>16966</v>
      </c>
      <c r="H2548" s="27">
        <v>38961</v>
      </c>
    </row>
    <row r="2549" spans="3:8" x14ac:dyDescent="0.3">
      <c r="C2549" t="s">
        <v>20</v>
      </c>
      <c r="D2549" t="s">
        <v>36</v>
      </c>
      <c r="E2549">
        <v>56002</v>
      </c>
      <c r="F2549">
        <v>5921915</v>
      </c>
      <c r="G2549" s="60">
        <v>18879</v>
      </c>
      <c r="H2549" s="27">
        <v>38991</v>
      </c>
    </row>
    <row r="2550" spans="3:8" x14ac:dyDescent="0.3">
      <c r="C2550" t="s">
        <v>18</v>
      </c>
      <c r="D2550" t="s">
        <v>36</v>
      </c>
      <c r="E2550">
        <v>7919</v>
      </c>
      <c r="F2550">
        <v>731053</v>
      </c>
      <c r="G2550" s="60">
        <v>15390</v>
      </c>
      <c r="H2550" s="27">
        <v>38991</v>
      </c>
    </row>
    <row r="2551" spans="3:8" x14ac:dyDescent="0.3">
      <c r="C2551" t="s">
        <v>18</v>
      </c>
      <c r="D2551" t="s">
        <v>36</v>
      </c>
      <c r="E2551">
        <v>107827</v>
      </c>
      <c r="F2551">
        <v>10423976</v>
      </c>
      <c r="G2551" s="60">
        <v>17050</v>
      </c>
      <c r="H2551" s="27">
        <v>38991</v>
      </c>
    </row>
    <row r="2552" spans="3:8" x14ac:dyDescent="0.3">
      <c r="C2552" t="s">
        <v>18</v>
      </c>
      <c r="D2552" t="s">
        <v>36</v>
      </c>
      <c r="E2552">
        <v>79699</v>
      </c>
      <c r="F2552">
        <v>7764728</v>
      </c>
      <c r="G2552" s="60">
        <v>16803</v>
      </c>
      <c r="H2552" s="27">
        <v>38991</v>
      </c>
    </row>
    <row r="2553" spans="3:8" x14ac:dyDescent="0.3">
      <c r="C2553" t="s">
        <v>18</v>
      </c>
      <c r="D2553" t="s">
        <v>36</v>
      </c>
      <c r="E2553">
        <v>43573</v>
      </c>
      <c r="F2553">
        <v>4212325</v>
      </c>
      <c r="G2553" s="60">
        <v>16963</v>
      </c>
      <c r="H2553" s="27">
        <v>38991</v>
      </c>
    </row>
    <row r="2554" spans="3:8" x14ac:dyDescent="0.3">
      <c r="C2554" t="s">
        <v>18</v>
      </c>
      <c r="D2554" t="s">
        <v>36</v>
      </c>
      <c r="E2554">
        <v>10837.58</v>
      </c>
      <c r="F2554">
        <v>942821</v>
      </c>
      <c r="G2554" s="60">
        <v>18312</v>
      </c>
      <c r="H2554" s="27">
        <v>38991</v>
      </c>
    </row>
    <row r="2555" spans="3:8" x14ac:dyDescent="0.3">
      <c r="C2555" t="s">
        <v>18</v>
      </c>
      <c r="D2555" t="s">
        <v>36</v>
      </c>
      <c r="E2555">
        <v>3210</v>
      </c>
      <c r="F2555">
        <v>347812</v>
      </c>
      <c r="G2555" s="60">
        <v>18876</v>
      </c>
      <c r="H2555" s="27">
        <v>38991</v>
      </c>
    </row>
    <row r="2556" spans="3:8" x14ac:dyDescent="0.3">
      <c r="C2556" t="s">
        <v>20</v>
      </c>
      <c r="D2556" t="s">
        <v>36</v>
      </c>
      <c r="E2556">
        <v>53832</v>
      </c>
      <c r="F2556">
        <v>5294955</v>
      </c>
      <c r="G2556" s="60">
        <v>17785</v>
      </c>
      <c r="H2556" s="27">
        <v>38991</v>
      </c>
    </row>
    <row r="2557" spans="3:8" x14ac:dyDescent="0.3">
      <c r="C2557" t="s">
        <v>20</v>
      </c>
      <c r="D2557" t="s">
        <v>36</v>
      </c>
      <c r="E2557">
        <v>19907.2</v>
      </c>
      <c r="F2557">
        <v>2158935</v>
      </c>
      <c r="G2557" s="60">
        <v>18917</v>
      </c>
      <c r="H2557" s="27">
        <v>38991</v>
      </c>
    </row>
    <row r="2558" spans="3:8" x14ac:dyDescent="0.3">
      <c r="C2558" t="s">
        <v>20</v>
      </c>
      <c r="D2558" t="s">
        <v>36</v>
      </c>
      <c r="E2558">
        <v>3279.25</v>
      </c>
      <c r="F2558">
        <v>478664</v>
      </c>
      <c r="G2558" s="60">
        <v>23924</v>
      </c>
      <c r="H2558" s="27">
        <v>38991</v>
      </c>
    </row>
    <row r="2559" spans="3:8" x14ac:dyDescent="0.3">
      <c r="C2559" t="s">
        <v>20</v>
      </c>
      <c r="D2559" t="s">
        <v>36</v>
      </c>
      <c r="E2559">
        <v>4148.3</v>
      </c>
      <c r="F2559">
        <v>496306</v>
      </c>
      <c r="G2559" s="60">
        <v>22463</v>
      </c>
      <c r="H2559" s="27">
        <v>38991</v>
      </c>
    </row>
    <row r="2560" spans="3:8" x14ac:dyDescent="0.3">
      <c r="C2560" t="s">
        <v>18</v>
      </c>
      <c r="D2560" t="s">
        <v>36</v>
      </c>
      <c r="E2560">
        <v>22065</v>
      </c>
      <c r="F2560">
        <v>2392947</v>
      </c>
      <c r="G2560" s="60">
        <v>18956</v>
      </c>
      <c r="H2560" s="27">
        <v>39022</v>
      </c>
    </row>
    <row r="2561" spans="3:8" x14ac:dyDescent="0.3">
      <c r="C2561" t="s">
        <v>18</v>
      </c>
      <c r="D2561" t="s">
        <v>36</v>
      </c>
      <c r="E2561">
        <v>70000</v>
      </c>
      <c r="F2561">
        <v>7346510</v>
      </c>
      <c r="G2561" s="60">
        <v>18842</v>
      </c>
      <c r="H2561" s="27">
        <v>39022</v>
      </c>
    </row>
    <row r="2562" spans="3:8" x14ac:dyDescent="0.3">
      <c r="C2562" t="s">
        <v>18</v>
      </c>
      <c r="D2562" t="s">
        <v>36</v>
      </c>
      <c r="E2562">
        <v>44669</v>
      </c>
      <c r="F2562">
        <v>4445739</v>
      </c>
      <c r="G2562" s="60">
        <v>17127</v>
      </c>
      <c r="H2562" s="27">
        <v>39022</v>
      </c>
    </row>
    <row r="2563" spans="3:8" x14ac:dyDescent="0.3">
      <c r="C2563" t="s">
        <v>18</v>
      </c>
      <c r="D2563" t="s">
        <v>36</v>
      </c>
      <c r="E2563">
        <v>63474</v>
      </c>
      <c r="F2563">
        <v>6952828</v>
      </c>
      <c r="G2563" s="60">
        <v>20607</v>
      </c>
      <c r="H2563" s="27">
        <v>39022</v>
      </c>
    </row>
    <row r="2564" spans="3:8" x14ac:dyDescent="0.3">
      <c r="C2564" t="s">
        <v>20</v>
      </c>
      <c r="D2564" t="s">
        <v>36</v>
      </c>
      <c r="E2564">
        <v>10651</v>
      </c>
      <c r="F2564">
        <v>1136870</v>
      </c>
      <c r="G2564" s="60">
        <v>17299</v>
      </c>
      <c r="H2564" s="27">
        <v>39022</v>
      </c>
    </row>
    <row r="2565" spans="3:8" x14ac:dyDescent="0.3">
      <c r="C2565" t="s">
        <v>20</v>
      </c>
      <c r="D2565" t="s">
        <v>36</v>
      </c>
      <c r="E2565">
        <v>1380.1</v>
      </c>
      <c r="F2565">
        <v>168034</v>
      </c>
      <c r="G2565" s="60">
        <v>23924</v>
      </c>
      <c r="H2565" s="27">
        <v>39022</v>
      </c>
    </row>
    <row r="2566" spans="3:8" x14ac:dyDescent="0.3">
      <c r="C2566" t="s">
        <v>20</v>
      </c>
      <c r="D2566" t="s">
        <v>36</v>
      </c>
      <c r="E2566">
        <v>1380.1</v>
      </c>
      <c r="F2566">
        <v>170719</v>
      </c>
      <c r="G2566" s="60">
        <v>25619</v>
      </c>
      <c r="H2566" s="27">
        <v>39022</v>
      </c>
    </row>
    <row r="2567" spans="3:8" x14ac:dyDescent="0.3">
      <c r="C2567" t="s">
        <v>18</v>
      </c>
      <c r="D2567" t="s">
        <v>36</v>
      </c>
      <c r="E2567">
        <v>16920.150000000001</v>
      </c>
      <c r="F2567">
        <v>1834996</v>
      </c>
      <c r="G2567" s="60">
        <v>18946</v>
      </c>
      <c r="H2567" s="27">
        <v>39052</v>
      </c>
    </row>
    <row r="2568" spans="3:8" x14ac:dyDescent="0.3">
      <c r="C2568" t="s">
        <v>20</v>
      </c>
      <c r="D2568" t="s">
        <v>36</v>
      </c>
      <c r="E2568">
        <v>9448</v>
      </c>
      <c r="F2568">
        <v>1068652</v>
      </c>
      <c r="G2568" s="60">
        <v>20632</v>
      </c>
      <c r="H2568" s="27">
        <v>39052</v>
      </c>
    </row>
    <row r="2569" spans="3:8" x14ac:dyDescent="0.3">
      <c r="C2569" t="s">
        <v>18</v>
      </c>
      <c r="D2569" t="s">
        <v>36</v>
      </c>
      <c r="E2569">
        <v>14656.75</v>
      </c>
      <c r="F2569">
        <v>1590818</v>
      </c>
      <c r="G2569" s="60">
        <v>18993</v>
      </c>
      <c r="H2569" s="27">
        <v>39052</v>
      </c>
    </row>
    <row r="2570" spans="3:8" x14ac:dyDescent="0.3">
      <c r="C2570" t="s">
        <v>18</v>
      </c>
      <c r="D2570" t="s">
        <v>36</v>
      </c>
      <c r="E2570">
        <v>14132.25</v>
      </c>
      <c r="F2570">
        <v>1505966</v>
      </c>
      <c r="G2570" s="60">
        <v>18367</v>
      </c>
      <c r="H2570" s="27">
        <v>39052</v>
      </c>
    </row>
    <row r="2571" spans="3:8" x14ac:dyDescent="0.3">
      <c r="C2571" t="s">
        <v>18</v>
      </c>
      <c r="D2571" t="s">
        <v>36</v>
      </c>
      <c r="E2571">
        <v>24403</v>
      </c>
      <c r="F2571">
        <v>2750664</v>
      </c>
      <c r="G2571" s="60">
        <v>20503</v>
      </c>
      <c r="H2571" s="27">
        <v>39052</v>
      </c>
    </row>
    <row r="2572" spans="3:8" x14ac:dyDescent="0.3">
      <c r="C2572" t="s">
        <v>20</v>
      </c>
      <c r="D2572" t="s">
        <v>36</v>
      </c>
      <c r="E2572">
        <v>8428</v>
      </c>
      <c r="F2572">
        <v>882741.25</v>
      </c>
      <c r="G2572" s="60">
        <v>16834</v>
      </c>
      <c r="H2572" s="27">
        <v>39052</v>
      </c>
    </row>
    <row r="2573" spans="3:8" x14ac:dyDescent="0.3">
      <c r="C2573" t="s">
        <v>18</v>
      </c>
      <c r="D2573" t="s">
        <v>37</v>
      </c>
      <c r="E2573">
        <v>1630</v>
      </c>
      <c r="F2573">
        <v>70000</v>
      </c>
      <c r="G2573" s="60">
        <v>17195</v>
      </c>
      <c r="H2573" s="27">
        <v>39083</v>
      </c>
    </row>
    <row r="2574" spans="3:8" x14ac:dyDescent="0.3">
      <c r="C2574" t="s">
        <v>18</v>
      </c>
      <c r="D2574" t="s">
        <v>36</v>
      </c>
      <c r="E2574">
        <v>7500</v>
      </c>
      <c r="F2574">
        <v>787001</v>
      </c>
      <c r="G2574" s="60">
        <v>18810</v>
      </c>
      <c r="H2574" s="27">
        <v>39083</v>
      </c>
    </row>
    <row r="2575" spans="3:8" x14ac:dyDescent="0.3">
      <c r="C2575" t="s">
        <v>18</v>
      </c>
      <c r="D2575" t="s">
        <v>36</v>
      </c>
      <c r="E2575">
        <v>2782.6</v>
      </c>
      <c r="F2575">
        <v>301772</v>
      </c>
      <c r="G2575" s="60">
        <v>18994</v>
      </c>
      <c r="H2575" s="27">
        <v>39083</v>
      </c>
    </row>
    <row r="2576" spans="3:8" x14ac:dyDescent="0.3">
      <c r="C2576" t="s">
        <v>18</v>
      </c>
      <c r="D2576" t="s">
        <v>36</v>
      </c>
      <c r="E2576">
        <v>10750.85</v>
      </c>
      <c r="F2576">
        <v>1165931</v>
      </c>
      <c r="G2576" s="60">
        <v>18994</v>
      </c>
      <c r="H2576" s="27">
        <v>39083</v>
      </c>
    </row>
    <row r="2577" spans="3:8" x14ac:dyDescent="0.3">
      <c r="C2577" t="s">
        <v>18</v>
      </c>
      <c r="D2577" t="s">
        <v>36</v>
      </c>
      <c r="E2577">
        <v>12112.1</v>
      </c>
      <c r="F2577">
        <v>1313558</v>
      </c>
      <c r="G2577" s="60">
        <v>18994</v>
      </c>
      <c r="H2577" s="27">
        <v>39083</v>
      </c>
    </row>
    <row r="2578" spans="3:8" x14ac:dyDescent="0.3">
      <c r="C2578" t="s">
        <v>18</v>
      </c>
      <c r="D2578" t="s">
        <v>36</v>
      </c>
      <c r="E2578">
        <v>8608.1</v>
      </c>
      <c r="F2578">
        <v>933549</v>
      </c>
      <c r="G2578" s="60">
        <v>18994</v>
      </c>
      <c r="H2578" s="27">
        <v>39083</v>
      </c>
    </row>
    <row r="2579" spans="3:8" x14ac:dyDescent="0.3">
      <c r="C2579" t="s">
        <v>18</v>
      </c>
      <c r="D2579" t="s">
        <v>36</v>
      </c>
      <c r="E2579">
        <v>2644.7</v>
      </c>
      <c r="F2579">
        <v>286818</v>
      </c>
      <c r="G2579" s="60">
        <v>18994</v>
      </c>
      <c r="H2579" s="27">
        <v>39083</v>
      </c>
    </row>
    <row r="2580" spans="3:8" x14ac:dyDescent="0.3">
      <c r="C2580" t="s">
        <v>18</v>
      </c>
      <c r="D2580" t="s">
        <v>36</v>
      </c>
      <c r="E2580">
        <v>3955.2</v>
      </c>
      <c r="F2580">
        <v>428939</v>
      </c>
      <c r="G2580" s="60">
        <v>18994</v>
      </c>
      <c r="H2580" s="27">
        <v>39083</v>
      </c>
    </row>
    <row r="2581" spans="3:8" x14ac:dyDescent="0.3">
      <c r="C2581" t="s">
        <v>18</v>
      </c>
      <c r="D2581" t="s">
        <v>36</v>
      </c>
      <c r="E2581">
        <v>12802.4</v>
      </c>
      <c r="F2581">
        <v>1374139</v>
      </c>
      <c r="G2581" s="60">
        <v>18629</v>
      </c>
      <c r="H2581" s="27">
        <v>39083</v>
      </c>
    </row>
    <row r="2582" spans="3:8" x14ac:dyDescent="0.3">
      <c r="C2582" t="s">
        <v>18</v>
      </c>
      <c r="D2582" t="s">
        <v>36</v>
      </c>
      <c r="E2582">
        <v>10688.6</v>
      </c>
      <c r="F2582">
        <v>1147253</v>
      </c>
      <c r="G2582" s="60">
        <v>18633</v>
      </c>
      <c r="H2582" s="27">
        <v>39083</v>
      </c>
    </row>
    <row r="2583" spans="3:8" x14ac:dyDescent="0.3">
      <c r="C2583" t="s">
        <v>18</v>
      </c>
      <c r="D2583" t="s">
        <v>36</v>
      </c>
      <c r="E2583">
        <v>11070.6</v>
      </c>
      <c r="F2583">
        <v>1202562</v>
      </c>
      <c r="G2583" s="60">
        <v>19058</v>
      </c>
      <c r="H2583" s="27">
        <v>39083</v>
      </c>
    </row>
    <row r="2584" spans="3:8" x14ac:dyDescent="0.3">
      <c r="C2584" t="s">
        <v>18</v>
      </c>
      <c r="D2584" t="s">
        <v>36</v>
      </c>
      <c r="E2584">
        <v>15172.85</v>
      </c>
      <c r="F2584">
        <v>1645497</v>
      </c>
      <c r="G2584" s="60">
        <v>18994</v>
      </c>
      <c r="H2584" s="27">
        <v>39083</v>
      </c>
    </row>
    <row r="2585" spans="3:8" x14ac:dyDescent="0.3">
      <c r="C2585" t="s">
        <v>18</v>
      </c>
      <c r="D2585" t="s">
        <v>36</v>
      </c>
      <c r="E2585">
        <v>10191.4</v>
      </c>
      <c r="F2585">
        <v>1105261</v>
      </c>
      <c r="G2585" s="60">
        <v>18994</v>
      </c>
      <c r="H2585" s="27">
        <v>39083</v>
      </c>
    </row>
    <row r="2586" spans="3:8" x14ac:dyDescent="0.3">
      <c r="C2586" t="s">
        <v>18</v>
      </c>
      <c r="D2586" t="s">
        <v>36</v>
      </c>
      <c r="E2586">
        <v>15725.95</v>
      </c>
      <c r="F2586">
        <v>1228969</v>
      </c>
      <c r="G2586" s="60">
        <v>13104</v>
      </c>
      <c r="H2586" s="27">
        <v>39083</v>
      </c>
    </row>
    <row r="2587" spans="3:8" x14ac:dyDescent="0.3">
      <c r="C2587" t="s">
        <v>18</v>
      </c>
      <c r="D2587" t="s">
        <v>36</v>
      </c>
      <c r="E2587">
        <v>51761.73</v>
      </c>
      <c r="F2587">
        <v>3547231</v>
      </c>
      <c r="G2587" s="60">
        <v>15546</v>
      </c>
      <c r="H2587" s="27">
        <v>39083</v>
      </c>
    </row>
    <row r="2588" spans="3:8" x14ac:dyDescent="0.3">
      <c r="C2588" t="s">
        <v>18</v>
      </c>
      <c r="D2588" t="s">
        <v>36</v>
      </c>
      <c r="E2588">
        <v>358185.94</v>
      </c>
      <c r="F2588">
        <v>21650929</v>
      </c>
      <c r="G2588" s="60">
        <v>13719</v>
      </c>
      <c r="H2588" s="27">
        <v>39083</v>
      </c>
    </row>
    <row r="2589" spans="3:8" x14ac:dyDescent="0.3">
      <c r="C2589" t="s">
        <v>18</v>
      </c>
      <c r="D2589" t="s">
        <v>36</v>
      </c>
      <c r="E2589">
        <v>23946.05</v>
      </c>
      <c r="F2589">
        <v>1802257</v>
      </c>
      <c r="G2589" s="60">
        <v>16789</v>
      </c>
      <c r="H2589" s="27">
        <v>39083</v>
      </c>
    </row>
    <row r="2590" spans="3:8" x14ac:dyDescent="0.3">
      <c r="C2590" t="s">
        <v>18</v>
      </c>
      <c r="D2590" t="s">
        <v>36</v>
      </c>
      <c r="E2590">
        <v>67045.59</v>
      </c>
      <c r="F2590">
        <v>4889992</v>
      </c>
      <c r="G2590" s="60">
        <v>15941</v>
      </c>
      <c r="H2590" s="27">
        <v>39083</v>
      </c>
    </row>
    <row r="2591" spans="3:8" x14ac:dyDescent="0.3">
      <c r="C2591" t="s">
        <v>18</v>
      </c>
      <c r="D2591" t="s">
        <v>36</v>
      </c>
      <c r="E2591">
        <v>25735.73</v>
      </c>
      <c r="F2591">
        <v>2106469</v>
      </c>
      <c r="G2591" s="60">
        <v>16984</v>
      </c>
      <c r="H2591" s="27">
        <v>39083</v>
      </c>
    </row>
    <row r="2592" spans="3:8" x14ac:dyDescent="0.3">
      <c r="C2592" t="s">
        <v>18</v>
      </c>
      <c r="D2592" t="s">
        <v>36</v>
      </c>
      <c r="E2592">
        <v>29367.73</v>
      </c>
      <c r="F2592">
        <v>2207528</v>
      </c>
      <c r="G2592" s="60">
        <v>16254</v>
      </c>
      <c r="H2592" s="27">
        <v>39083</v>
      </c>
    </row>
    <row r="2593" spans="3:8" x14ac:dyDescent="0.3">
      <c r="C2593" t="s">
        <v>20</v>
      </c>
      <c r="D2593" t="s">
        <v>36</v>
      </c>
      <c r="E2593">
        <v>48440.800000000003</v>
      </c>
      <c r="F2593">
        <v>3944023</v>
      </c>
      <c r="G2593" s="60">
        <v>16392</v>
      </c>
      <c r="H2593" s="27">
        <v>39083</v>
      </c>
    </row>
    <row r="2594" spans="3:8" x14ac:dyDescent="0.3">
      <c r="C2594" t="s">
        <v>18</v>
      </c>
      <c r="D2594" t="s">
        <v>36</v>
      </c>
      <c r="E2594">
        <v>76921.240000000005</v>
      </c>
      <c r="F2594">
        <v>6027451</v>
      </c>
      <c r="G2594" s="60">
        <v>16984</v>
      </c>
      <c r="H2594" s="27">
        <v>39083</v>
      </c>
    </row>
    <row r="2595" spans="3:8" x14ac:dyDescent="0.3">
      <c r="C2595" t="s">
        <v>18</v>
      </c>
      <c r="D2595" t="s">
        <v>36</v>
      </c>
      <c r="E2595">
        <v>229841.39</v>
      </c>
      <c r="F2595">
        <v>17974163</v>
      </c>
      <c r="G2595" s="60">
        <v>16806</v>
      </c>
      <c r="H2595" s="27">
        <v>39083</v>
      </c>
    </row>
    <row r="2596" spans="3:8" x14ac:dyDescent="0.3">
      <c r="C2596" t="s">
        <v>18</v>
      </c>
      <c r="D2596" t="s">
        <v>36</v>
      </c>
      <c r="E2596">
        <v>37243.11</v>
      </c>
      <c r="F2596">
        <v>2870148</v>
      </c>
      <c r="G2596" s="60">
        <v>16789</v>
      </c>
      <c r="H2596" s="27">
        <v>39083</v>
      </c>
    </row>
    <row r="2597" spans="3:8" x14ac:dyDescent="0.3">
      <c r="C2597" t="s">
        <v>18</v>
      </c>
      <c r="D2597" t="s">
        <v>36</v>
      </c>
      <c r="E2597">
        <v>194927.25</v>
      </c>
      <c r="F2597">
        <v>18018465</v>
      </c>
      <c r="G2597" s="60">
        <v>17081</v>
      </c>
      <c r="H2597" s="27">
        <v>39083</v>
      </c>
    </row>
    <row r="2598" spans="3:8" x14ac:dyDescent="0.3">
      <c r="C2598" t="s">
        <v>18</v>
      </c>
      <c r="D2598" t="s">
        <v>36</v>
      </c>
      <c r="E2598">
        <v>88680.65</v>
      </c>
      <c r="F2598">
        <v>8065497</v>
      </c>
      <c r="G2598" s="60">
        <v>16549</v>
      </c>
      <c r="H2598" s="27">
        <v>39083</v>
      </c>
    </row>
    <row r="2599" spans="3:8" x14ac:dyDescent="0.3">
      <c r="C2599" t="s">
        <v>18</v>
      </c>
      <c r="D2599" t="s">
        <v>36</v>
      </c>
      <c r="E2599">
        <v>119798.75</v>
      </c>
      <c r="F2599">
        <v>11416654</v>
      </c>
      <c r="G2599" s="60">
        <v>17502</v>
      </c>
      <c r="H2599" s="27">
        <v>39083</v>
      </c>
    </row>
    <row r="2600" spans="3:8" x14ac:dyDescent="0.3">
      <c r="C2600" t="s">
        <v>18</v>
      </c>
      <c r="D2600" t="s">
        <v>36</v>
      </c>
      <c r="E2600">
        <v>16926.75</v>
      </c>
      <c r="F2600">
        <v>1694489</v>
      </c>
      <c r="G2600" s="60">
        <v>17408</v>
      </c>
      <c r="H2600" s="27">
        <v>39083</v>
      </c>
    </row>
    <row r="2601" spans="3:8" x14ac:dyDescent="0.3">
      <c r="C2601" t="s">
        <v>20</v>
      </c>
      <c r="D2601" t="s">
        <v>36</v>
      </c>
      <c r="E2601">
        <v>65170.400000000001</v>
      </c>
      <c r="F2601">
        <v>6524009</v>
      </c>
      <c r="G2601" s="60">
        <v>17410</v>
      </c>
      <c r="H2601" s="27">
        <v>39083</v>
      </c>
    </row>
    <row r="2602" spans="3:8" x14ac:dyDescent="0.3">
      <c r="C2602" t="s">
        <v>18</v>
      </c>
      <c r="D2602" t="s">
        <v>36</v>
      </c>
      <c r="E2602">
        <v>4067.4</v>
      </c>
      <c r="F2602">
        <v>393154</v>
      </c>
      <c r="G2602" s="60">
        <v>17941</v>
      </c>
      <c r="H2602" s="27">
        <v>39083</v>
      </c>
    </row>
    <row r="2603" spans="3:8" x14ac:dyDescent="0.3">
      <c r="C2603" t="s">
        <v>18</v>
      </c>
      <c r="D2603" t="s">
        <v>36</v>
      </c>
      <c r="E2603">
        <v>56125.65</v>
      </c>
      <c r="F2603">
        <v>5106046</v>
      </c>
      <c r="G2603" s="60">
        <v>16619</v>
      </c>
      <c r="H2603" s="27">
        <v>39083</v>
      </c>
    </row>
    <row r="2604" spans="3:8" x14ac:dyDescent="0.3">
      <c r="C2604" t="s">
        <v>18</v>
      </c>
      <c r="D2604" t="s">
        <v>36</v>
      </c>
      <c r="E2604">
        <v>20340.349999999999</v>
      </c>
      <c r="F2604">
        <v>1880198</v>
      </c>
      <c r="G2604" s="60">
        <v>16619</v>
      </c>
      <c r="H2604" s="27">
        <v>39083</v>
      </c>
    </row>
    <row r="2605" spans="3:8" x14ac:dyDescent="0.3">
      <c r="C2605" t="s">
        <v>18</v>
      </c>
      <c r="D2605" t="s">
        <v>36</v>
      </c>
      <c r="E2605">
        <v>7957.9</v>
      </c>
      <c r="F2605">
        <v>724584</v>
      </c>
      <c r="G2605" s="60">
        <v>16486</v>
      </c>
      <c r="H2605" s="27">
        <v>39083</v>
      </c>
    </row>
    <row r="2606" spans="3:8" x14ac:dyDescent="0.3">
      <c r="C2606" t="s">
        <v>18</v>
      </c>
      <c r="D2606" t="s">
        <v>36</v>
      </c>
      <c r="E2606">
        <v>7240.4</v>
      </c>
      <c r="F2606">
        <v>658885</v>
      </c>
      <c r="G2606" s="60">
        <v>16421</v>
      </c>
      <c r="H2606" s="27">
        <v>39083</v>
      </c>
    </row>
    <row r="2607" spans="3:8" x14ac:dyDescent="0.3">
      <c r="C2607" t="s">
        <v>18</v>
      </c>
      <c r="D2607" t="s">
        <v>36</v>
      </c>
      <c r="E2607">
        <v>57370.35</v>
      </c>
      <c r="F2607">
        <v>5544366</v>
      </c>
      <c r="G2607" s="60">
        <v>17890</v>
      </c>
      <c r="H2607" s="27">
        <v>39083</v>
      </c>
    </row>
    <row r="2608" spans="3:8" x14ac:dyDescent="0.3">
      <c r="C2608" t="s">
        <v>18</v>
      </c>
      <c r="D2608" t="s">
        <v>36</v>
      </c>
      <c r="E2608">
        <v>54916.35</v>
      </c>
      <c r="F2608">
        <v>5235527</v>
      </c>
      <c r="G2608" s="60">
        <v>17598</v>
      </c>
      <c r="H2608" s="27">
        <v>39083</v>
      </c>
    </row>
    <row r="2609" spans="3:8" x14ac:dyDescent="0.3">
      <c r="C2609" t="s">
        <v>20</v>
      </c>
      <c r="D2609" t="s">
        <v>36</v>
      </c>
      <c r="E2609">
        <v>5332.1</v>
      </c>
      <c r="F2609">
        <v>539667</v>
      </c>
      <c r="G2609" s="60">
        <v>17800</v>
      </c>
      <c r="H2609" s="27">
        <v>39083</v>
      </c>
    </row>
    <row r="2610" spans="3:8" x14ac:dyDescent="0.3">
      <c r="C2610" t="s">
        <v>20</v>
      </c>
      <c r="D2610" t="s">
        <v>36</v>
      </c>
      <c r="E2610">
        <v>101408.35</v>
      </c>
      <c r="F2610">
        <v>10368366</v>
      </c>
      <c r="G2610" s="60">
        <v>17891</v>
      </c>
      <c r="H2610" s="27">
        <v>39083</v>
      </c>
    </row>
    <row r="2611" spans="3:8" x14ac:dyDescent="0.3">
      <c r="C2611" t="s">
        <v>18</v>
      </c>
      <c r="D2611" t="s">
        <v>36</v>
      </c>
      <c r="E2611">
        <v>1521.6</v>
      </c>
      <c r="F2611">
        <v>143022</v>
      </c>
      <c r="G2611" s="60">
        <v>17256</v>
      </c>
      <c r="H2611" s="27">
        <v>39083</v>
      </c>
    </row>
    <row r="2612" spans="3:8" x14ac:dyDescent="0.3">
      <c r="C2612" t="s">
        <v>18</v>
      </c>
      <c r="D2612" t="s">
        <v>36</v>
      </c>
      <c r="E2612">
        <v>21355.65</v>
      </c>
      <c r="F2612">
        <v>2036381</v>
      </c>
      <c r="G2612" s="60">
        <v>17710</v>
      </c>
      <c r="H2612" s="27">
        <v>39083</v>
      </c>
    </row>
    <row r="2613" spans="3:8" x14ac:dyDescent="0.3">
      <c r="C2613" t="s">
        <v>18</v>
      </c>
      <c r="D2613" t="s">
        <v>36</v>
      </c>
      <c r="E2613">
        <v>47.4</v>
      </c>
      <c r="F2613">
        <v>4319</v>
      </c>
      <c r="G2613" s="60">
        <v>16545</v>
      </c>
      <c r="H2613" s="27">
        <v>39083</v>
      </c>
    </row>
    <row r="2614" spans="3:8" x14ac:dyDescent="0.3">
      <c r="C2614" t="s">
        <v>20</v>
      </c>
      <c r="D2614" t="s">
        <v>36</v>
      </c>
      <c r="E2614">
        <v>6558.15</v>
      </c>
      <c r="F2614">
        <v>663767</v>
      </c>
      <c r="G2614" s="60">
        <v>17746</v>
      </c>
      <c r="H2614" s="27">
        <v>39083</v>
      </c>
    </row>
    <row r="2615" spans="3:8" x14ac:dyDescent="0.3">
      <c r="C2615" t="s">
        <v>20</v>
      </c>
      <c r="D2615" t="s">
        <v>36</v>
      </c>
      <c r="E2615">
        <v>27715.9</v>
      </c>
      <c r="F2615">
        <v>2642867</v>
      </c>
      <c r="G2615" s="60">
        <v>17794</v>
      </c>
      <c r="H2615" s="27">
        <v>39083</v>
      </c>
    </row>
    <row r="2616" spans="3:8" x14ac:dyDescent="0.3">
      <c r="C2616" t="s">
        <v>20</v>
      </c>
      <c r="D2616" t="s">
        <v>36</v>
      </c>
      <c r="E2616">
        <v>4587.1000000000004</v>
      </c>
      <c r="F2616">
        <v>443383</v>
      </c>
      <c r="G2616" s="60">
        <v>18216</v>
      </c>
      <c r="H2616" s="27">
        <v>39083</v>
      </c>
    </row>
    <row r="2617" spans="3:8" x14ac:dyDescent="0.3">
      <c r="C2617" t="s">
        <v>18</v>
      </c>
      <c r="D2617" t="s">
        <v>36</v>
      </c>
      <c r="E2617">
        <v>1548.5</v>
      </c>
      <c r="F2617">
        <v>151614</v>
      </c>
      <c r="G2617" s="60">
        <v>18403</v>
      </c>
      <c r="H2617" s="27">
        <v>39083</v>
      </c>
    </row>
    <row r="2618" spans="3:8" x14ac:dyDescent="0.3">
      <c r="C2618" t="s">
        <v>18</v>
      </c>
      <c r="D2618" t="s">
        <v>36</v>
      </c>
      <c r="E2618">
        <v>3788.15</v>
      </c>
      <c r="F2618">
        <v>366747</v>
      </c>
      <c r="G2618" s="60">
        <v>17899</v>
      </c>
      <c r="H2618" s="27">
        <v>39083</v>
      </c>
    </row>
    <row r="2619" spans="3:8" x14ac:dyDescent="0.3">
      <c r="C2619" t="s">
        <v>18</v>
      </c>
      <c r="D2619" t="s">
        <v>36</v>
      </c>
      <c r="E2619">
        <v>10312.65</v>
      </c>
      <c r="F2619">
        <v>957081</v>
      </c>
      <c r="G2619" s="60">
        <v>16804</v>
      </c>
      <c r="H2619" s="27">
        <v>39083</v>
      </c>
    </row>
    <row r="2620" spans="3:8" x14ac:dyDescent="0.3">
      <c r="C2620" t="s">
        <v>18</v>
      </c>
      <c r="D2620" t="s">
        <v>36</v>
      </c>
      <c r="E2620">
        <v>8044.5</v>
      </c>
      <c r="F2620">
        <v>746581</v>
      </c>
      <c r="G2620" s="60">
        <v>16848</v>
      </c>
      <c r="H2620" s="27">
        <v>39083</v>
      </c>
    </row>
    <row r="2621" spans="3:8" x14ac:dyDescent="0.3">
      <c r="C2621" t="s">
        <v>20</v>
      </c>
      <c r="D2621" t="s">
        <v>36</v>
      </c>
      <c r="E2621">
        <v>24508.35</v>
      </c>
      <c r="F2621">
        <v>2533781</v>
      </c>
      <c r="G2621" s="60">
        <v>18511</v>
      </c>
      <c r="H2621" s="27">
        <v>39083</v>
      </c>
    </row>
    <row r="2622" spans="3:8" x14ac:dyDescent="0.3">
      <c r="C2622" t="s">
        <v>20</v>
      </c>
      <c r="D2622" t="s">
        <v>36</v>
      </c>
      <c r="E2622">
        <v>18940.75</v>
      </c>
      <c r="F2622">
        <v>1992769</v>
      </c>
      <c r="G2622" s="60">
        <v>18985</v>
      </c>
      <c r="H2622" s="27">
        <v>39083</v>
      </c>
    </row>
    <row r="2623" spans="3:8" x14ac:dyDescent="0.3">
      <c r="C2623" t="s">
        <v>18</v>
      </c>
      <c r="D2623" t="s">
        <v>36</v>
      </c>
      <c r="E2623">
        <v>54358.75</v>
      </c>
      <c r="F2623">
        <v>5467383</v>
      </c>
      <c r="G2623" s="60">
        <v>19026</v>
      </c>
      <c r="H2623" s="27">
        <v>39083</v>
      </c>
    </row>
    <row r="2624" spans="3:8" x14ac:dyDescent="0.3">
      <c r="C2624" t="s">
        <v>20</v>
      </c>
      <c r="D2624" t="s">
        <v>36</v>
      </c>
      <c r="E2624">
        <v>19585.849999999999</v>
      </c>
      <c r="F2624">
        <v>2008755</v>
      </c>
      <c r="G2624" s="60">
        <v>18070</v>
      </c>
      <c r="H2624" s="27">
        <v>39083</v>
      </c>
    </row>
    <row r="2625" spans="3:8" x14ac:dyDescent="0.3">
      <c r="C2625" t="s">
        <v>18</v>
      </c>
      <c r="D2625" t="s">
        <v>36</v>
      </c>
      <c r="E2625">
        <v>35178.15</v>
      </c>
      <c r="F2625">
        <v>3460511</v>
      </c>
      <c r="G2625" s="60">
        <v>18244</v>
      </c>
      <c r="H2625" s="27">
        <v>39083</v>
      </c>
    </row>
    <row r="2626" spans="3:8" x14ac:dyDescent="0.3">
      <c r="C2626" t="s">
        <v>18</v>
      </c>
      <c r="D2626" t="s">
        <v>36</v>
      </c>
      <c r="E2626">
        <v>48525.25</v>
      </c>
      <c r="F2626">
        <v>4654202</v>
      </c>
      <c r="G2626" s="60">
        <v>17507</v>
      </c>
      <c r="H2626" s="27">
        <v>39083</v>
      </c>
    </row>
    <row r="2627" spans="3:8" x14ac:dyDescent="0.3">
      <c r="C2627" t="s">
        <v>20</v>
      </c>
      <c r="D2627" t="s">
        <v>36</v>
      </c>
      <c r="E2627">
        <v>14186.25</v>
      </c>
      <c r="F2627">
        <v>1507349</v>
      </c>
      <c r="G2627" s="60">
        <v>19331</v>
      </c>
      <c r="H2627" s="27">
        <v>39083</v>
      </c>
    </row>
    <row r="2628" spans="3:8" x14ac:dyDescent="0.3">
      <c r="C2628" t="s">
        <v>20</v>
      </c>
      <c r="D2628" t="s">
        <v>36</v>
      </c>
      <c r="E2628">
        <v>13867.75</v>
      </c>
      <c r="F2628">
        <v>1474602</v>
      </c>
      <c r="G2628" s="60">
        <v>19462</v>
      </c>
      <c r="H2628" s="27">
        <v>39083</v>
      </c>
    </row>
    <row r="2629" spans="3:8" x14ac:dyDescent="0.3">
      <c r="C2629" t="s">
        <v>18</v>
      </c>
      <c r="D2629" t="s">
        <v>36</v>
      </c>
      <c r="E2629">
        <v>30663.5</v>
      </c>
      <c r="F2629">
        <v>3061937</v>
      </c>
      <c r="G2629" s="60">
        <v>18761</v>
      </c>
      <c r="H2629" s="27">
        <v>39083</v>
      </c>
    </row>
    <row r="2630" spans="3:8" x14ac:dyDescent="0.3">
      <c r="C2630" t="s">
        <v>18</v>
      </c>
      <c r="D2630" t="s">
        <v>36</v>
      </c>
      <c r="E2630">
        <v>37791.599999999999</v>
      </c>
      <c r="F2630">
        <v>4050547</v>
      </c>
      <c r="G2630" s="60">
        <v>21591</v>
      </c>
      <c r="H2630" s="27">
        <v>39083</v>
      </c>
    </row>
    <row r="2631" spans="3:8" x14ac:dyDescent="0.3">
      <c r="C2631" t="s">
        <v>18</v>
      </c>
      <c r="D2631" t="s">
        <v>36</v>
      </c>
      <c r="E2631">
        <v>8658.35</v>
      </c>
      <c r="F2631">
        <v>837748</v>
      </c>
      <c r="G2631" s="60">
        <v>17750</v>
      </c>
      <c r="H2631" s="27">
        <v>39083</v>
      </c>
    </row>
    <row r="2632" spans="3:8" x14ac:dyDescent="0.3">
      <c r="C2632" t="s">
        <v>18</v>
      </c>
      <c r="D2632" t="s">
        <v>36</v>
      </c>
      <c r="E2632">
        <v>35541.4</v>
      </c>
      <c r="F2632">
        <v>3600411</v>
      </c>
      <c r="G2632" s="60">
        <v>19070</v>
      </c>
      <c r="H2632" s="27">
        <v>39083</v>
      </c>
    </row>
    <row r="2633" spans="3:8" x14ac:dyDescent="0.3">
      <c r="C2633" t="s">
        <v>18</v>
      </c>
      <c r="D2633" t="s">
        <v>36</v>
      </c>
      <c r="E2633">
        <v>32005.599999999999</v>
      </c>
      <c r="F2633">
        <v>3174789</v>
      </c>
      <c r="G2633" s="60">
        <v>18548</v>
      </c>
      <c r="H2633" s="27">
        <v>39083</v>
      </c>
    </row>
    <row r="2634" spans="3:8" x14ac:dyDescent="0.3">
      <c r="C2634" t="s">
        <v>18</v>
      </c>
      <c r="D2634" t="s">
        <v>36</v>
      </c>
      <c r="E2634">
        <v>16688.150000000001</v>
      </c>
      <c r="F2634">
        <v>1640490</v>
      </c>
      <c r="G2634" s="60">
        <v>18011</v>
      </c>
      <c r="H2634" s="27">
        <v>39083</v>
      </c>
    </row>
    <row r="2635" spans="3:8" x14ac:dyDescent="0.3">
      <c r="C2635" t="s">
        <v>18</v>
      </c>
      <c r="D2635" t="s">
        <v>36</v>
      </c>
      <c r="E2635">
        <v>17694</v>
      </c>
      <c r="F2635">
        <v>1849238</v>
      </c>
      <c r="G2635" s="60">
        <v>20138</v>
      </c>
      <c r="H2635" s="27">
        <v>39083</v>
      </c>
    </row>
    <row r="2636" spans="3:8" x14ac:dyDescent="0.3">
      <c r="C2636" t="s">
        <v>20</v>
      </c>
      <c r="D2636" t="s">
        <v>36</v>
      </c>
      <c r="E2636">
        <v>37445.75</v>
      </c>
      <c r="F2636">
        <v>4039169</v>
      </c>
      <c r="G2636" s="60">
        <v>20355</v>
      </c>
      <c r="H2636" s="27">
        <v>39083</v>
      </c>
    </row>
    <row r="2637" spans="3:8" x14ac:dyDescent="0.3">
      <c r="C2637" t="s">
        <v>18</v>
      </c>
      <c r="D2637" t="s">
        <v>36</v>
      </c>
      <c r="E2637">
        <v>43691.6</v>
      </c>
      <c r="F2637">
        <v>4462009</v>
      </c>
      <c r="G2637" s="60">
        <v>19618</v>
      </c>
      <c r="H2637" s="27">
        <v>39083</v>
      </c>
    </row>
    <row r="2638" spans="3:8" x14ac:dyDescent="0.3">
      <c r="C2638" t="s">
        <v>18</v>
      </c>
      <c r="D2638" t="s">
        <v>36</v>
      </c>
      <c r="E2638">
        <v>18003.150000000001</v>
      </c>
      <c r="F2638">
        <v>1952441</v>
      </c>
      <c r="G2638" s="60">
        <v>18994</v>
      </c>
      <c r="H2638" s="27">
        <v>39083</v>
      </c>
    </row>
    <row r="2639" spans="3:8" x14ac:dyDescent="0.3">
      <c r="C2639" t="s">
        <v>18</v>
      </c>
      <c r="D2639" t="s">
        <v>36</v>
      </c>
      <c r="E2639">
        <v>8135.9</v>
      </c>
      <c r="F2639">
        <v>882341</v>
      </c>
      <c r="G2639" s="60">
        <v>18994</v>
      </c>
      <c r="H2639" s="27">
        <v>39083</v>
      </c>
    </row>
    <row r="2640" spans="3:8" x14ac:dyDescent="0.3">
      <c r="C2640" t="s">
        <v>18</v>
      </c>
      <c r="D2640" t="s">
        <v>36</v>
      </c>
      <c r="E2640">
        <v>10305.5</v>
      </c>
      <c r="F2640">
        <v>1123218</v>
      </c>
      <c r="G2640" s="60">
        <v>19175</v>
      </c>
      <c r="H2640" s="27">
        <v>39083</v>
      </c>
    </row>
    <row r="2641" spans="3:8" x14ac:dyDescent="0.3">
      <c r="C2641" t="s">
        <v>18</v>
      </c>
      <c r="D2641" t="s">
        <v>36</v>
      </c>
      <c r="E2641">
        <v>17566.25</v>
      </c>
      <c r="F2641">
        <v>635017</v>
      </c>
      <c r="G2641" s="60">
        <v>18994</v>
      </c>
      <c r="H2641" s="27">
        <v>39083</v>
      </c>
    </row>
    <row r="2642" spans="3:8" x14ac:dyDescent="0.3">
      <c r="C2642" t="s">
        <v>18</v>
      </c>
      <c r="D2642" t="s">
        <v>36</v>
      </c>
      <c r="E2642">
        <v>9639.9</v>
      </c>
      <c r="F2642">
        <v>1045452</v>
      </c>
      <c r="G2642" s="60">
        <v>18994</v>
      </c>
      <c r="H2642" s="27">
        <v>39083</v>
      </c>
    </row>
    <row r="2643" spans="3:8" x14ac:dyDescent="0.3">
      <c r="C2643" t="s">
        <v>20</v>
      </c>
      <c r="D2643" t="s">
        <v>36</v>
      </c>
      <c r="E2643">
        <v>25515</v>
      </c>
      <c r="F2643">
        <v>2635160.6</v>
      </c>
      <c r="G2643" s="60">
        <v>17599</v>
      </c>
      <c r="H2643" s="27">
        <v>39083</v>
      </c>
    </row>
    <row r="2644" spans="3:8" x14ac:dyDescent="0.3">
      <c r="C2644" t="s">
        <v>18</v>
      </c>
      <c r="D2644" t="s">
        <v>37</v>
      </c>
      <c r="E2644">
        <v>1011028.8</v>
      </c>
      <c r="F2644">
        <v>9342349</v>
      </c>
      <c r="G2644" s="60">
        <v>18498</v>
      </c>
      <c r="H2644" s="27">
        <v>39083</v>
      </c>
    </row>
    <row r="2645" spans="3:8" x14ac:dyDescent="0.3">
      <c r="C2645" t="s">
        <v>18</v>
      </c>
      <c r="D2645" t="s">
        <v>36</v>
      </c>
      <c r="E2645">
        <v>19723.25</v>
      </c>
      <c r="F2645">
        <v>1973807</v>
      </c>
      <c r="G2645" s="60">
        <v>17502</v>
      </c>
      <c r="H2645" s="27">
        <v>39083</v>
      </c>
    </row>
    <row r="2646" spans="3:8" x14ac:dyDescent="0.3">
      <c r="C2646" t="s">
        <v>20</v>
      </c>
      <c r="D2646" t="s">
        <v>36</v>
      </c>
      <c r="E2646">
        <v>27406.400000000001</v>
      </c>
      <c r="F2646">
        <v>3107299</v>
      </c>
      <c r="G2646" s="60">
        <v>18994</v>
      </c>
      <c r="H2646" s="27">
        <v>39083</v>
      </c>
    </row>
    <row r="2647" spans="3:8" x14ac:dyDescent="0.3">
      <c r="C2647" t="s">
        <v>18</v>
      </c>
      <c r="D2647" t="s">
        <v>36</v>
      </c>
      <c r="E2647">
        <v>2274.25</v>
      </c>
      <c r="F2647">
        <v>246639</v>
      </c>
      <c r="G2647" s="60">
        <v>18994</v>
      </c>
      <c r="H2647" s="27">
        <v>39083</v>
      </c>
    </row>
    <row r="2648" spans="3:8" x14ac:dyDescent="0.3">
      <c r="C2648" t="s">
        <v>18</v>
      </c>
      <c r="D2648" t="s">
        <v>36</v>
      </c>
      <c r="E2648">
        <v>1266</v>
      </c>
      <c r="F2648">
        <v>48409</v>
      </c>
      <c r="G2648" s="60">
        <v>16803</v>
      </c>
      <c r="H2648" s="27">
        <v>39083</v>
      </c>
    </row>
    <row r="2649" spans="3:8" x14ac:dyDescent="0.3">
      <c r="C2649" t="s">
        <v>18</v>
      </c>
      <c r="D2649" t="s">
        <v>36</v>
      </c>
      <c r="E2649">
        <v>14567</v>
      </c>
      <c r="F2649">
        <v>1697151</v>
      </c>
      <c r="G2649" s="60">
        <v>17162</v>
      </c>
      <c r="H2649" s="27">
        <v>39083</v>
      </c>
    </row>
    <row r="2650" spans="3:8" x14ac:dyDescent="0.3">
      <c r="C2650" t="s">
        <v>18</v>
      </c>
      <c r="D2650" t="s">
        <v>38</v>
      </c>
      <c r="E2650">
        <v>40216</v>
      </c>
      <c r="F2650">
        <v>4671737.6100000003</v>
      </c>
      <c r="G2650" s="60">
        <v>18987</v>
      </c>
      <c r="H2650" s="27">
        <v>39083</v>
      </c>
    </row>
    <row r="2651" spans="3:8" x14ac:dyDescent="0.3">
      <c r="C2651" t="s">
        <v>18</v>
      </c>
      <c r="D2651" t="s">
        <v>36</v>
      </c>
      <c r="E2651">
        <v>4468</v>
      </c>
      <c r="F2651">
        <v>545543</v>
      </c>
      <c r="G2651" s="60">
        <v>18994</v>
      </c>
      <c r="H2651" s="27">
        <v>39083</v>
      </c>
    </row>
    <row r="2652" spans="3:8" x14ac:dyDescent="0.3">
      <c r="C2652" t="s">
        <v>18</v>
      </c>
      <c r="D2652" t="s">
        <v>36</v>
      </c>
      <c r="E2652">
        <v>5009</v>
      </c>
      <c r="F2652">
        <v>583563</v>
      </c>
      <c r="G2652" s="60">
        <v>17868</v>
      </c>
      <c r="H2652" s="27">
        <v>39083</v>
      </c>
    </row>
    <row r="2653" spans="3:8" x14ac:dyDescent="0.3">
      <c r="C2653" t="s">
        <v>18</v>
      </c>
      <c r="D2653" t="s">
        <v>36</v>
      </c>
      <c r="E2653">
        <v>6727</v>
      </c>
      <c r="F2653">
        <v>806969</v>
      </c>
      <c r="G2653" s="60">
        <v>17977</v>
      </c>
      <c r="H2653" s="27">
        <v>39083</v>
      </c>
    </row>
    <row r="2654" spans="3:8" x14ac:dyDescent="0.3">
      <c r="C2654" t="s">
        <v>18</v>
      </c>
      <c r="D2654" t="s">
        <v>37</v>
      </c>
      <c r="E2654">
        <v>10287.4</v>
      </c>
      <c r="F2654">
        <v>1374402</v>
      </c>
      <c r="G2654" s="60">
        <v>18994</v>
      </c>
      <c r="H2654" s="27">
        <v>39083</v>
      </c>
    </row>
    <row r="2655" spans="3:8" x14ac:dyDescent="0.3">
      <c r="C2655" t="s">
        <v>18</v>
      </c>
      <c r="D2655" t="s">
        <v>36</v>
      </c>
      <c r="E2655">
        <v>50134.25</v>
      </c>
      <c r="F2655">
        <v>5055552</v>
      </c>
      <c r="G2655" s="60">
        <v>17686</v>
      </c>
      <c r="H2655" s="27">
        <v>39083</v>
      </c>
    </row>
    <row r="2656" spans="3:8" x14ac:dyDescent="0.3">
      <c r="C2656" t="s">
        <v>18</v>
      </c>
      <c r="D2656" t="s">
        <v>36</v>
      </c>
      <c r="E2656">
        <v>17269</v>
      </c>
      <c r="F2656">
        <v>1907900</v>
      </c>
      <c r="G2656" s="60">
        <v>21001</v>
      </c>
      <c r="H2656" s="27">
        <v>39083</v>
      </c>
    </row>
    <row r="2657" spans="3:8" x14ac:dyDescent="0.3">
      <c r="C2657" t="s">
        <v>20</v>
      </c>
      <c r="D2657" t="s">
        <v>36</v>
      </c>
      <c r="E2657">
        <v>1970.35</v>
      </c>
      <c r="F2657">
        <v>245375</v>
      </c>
      <c r="G2657" s="60">
        <v>17241</v>
      </c>
      <c r="H2657" s="27">
        <v>39083</v>
      </c>
    </row>
    <row r="2658" spans="3:8" x14ac:dyDescent="0.3">
      <c r="C2658" t="s">
        <v>18</v>
      </c>
      <c r="D2658" t="s">
        <v>36</v>
      </c>
      <c r="E2658">
        <v>760.8</v>
      </c>
      <c r="F2658">
        <v>88635</v>
      </c>
      <c r="G2658" s="60">
        <v>17246</v>
      </c>
      <c r="H2658" s="27">
        <v>39083</v>
      </c>
    </row>
    <row r="2659" spans="3:8" x14ac:dyDescent="0.3">
      <c r="C2659" t="s">
        <v>18</v>
      </c>
      <c r="D2659" t="s">
        <v>36</v>
      </c>
      <c r="E2659">
        <v>12869.99</v>
      </c>
      <c r="F2659">
        <v>1282988</v>
      </c>
      <c r="G2659" s="60">
        <v>27395</v>
      </c>
      <c r="H2659" s="27">
        <v>39083</v>
      </c>
    </row>
    <row r="2660" spans="3:8" x14ac:dyDescent="0.3">
      <c r="C2660" t="s">
        <v>20</v>
      </c>
      <c r="D2660" t="s">
        <v>36</v>
      </c>
      <c r="E2660">
        <v>9262.25</v>
      </c>
      <c r="F2660">
        <v>1049452</v>
      </c>
      <c r="G2660" s="60">
        <v>18994</v>
      </c>
      <c r="H2660" s="27">
        <v>39114</v>
      </c>
    </row>
    <row r="2661" spans="3:8" x14ac:dyDescent="0.3">
      <c r="C2661" t="s">
        <v>18</v>
      </c>
      <c r="D2661" t="s">
        <v>36</v>
      </c>
      <c r="E2661">
        <v>51496.5</v>
      </c>
      <c r="F2661">
        <v>4924360.5</v>
      </c>
      <c r="G2661" s="60">
        <v>18750</v>
      </c>
      <c r="H2661" s="27">
        <v>39114</v>
      </c>
    </row>
    <row r="2662" spans="3:8" x14ac:dyDescent="0.3">
      <c r="C2662" t="s">
        <v>20</v>
      </c>
      <c r="D2662" t="s">
        <v>36</v>
      </c>
      <c r="E2662">
        <v>7327</v>
      </c>
      <c r="F2662">
        <v>795562.7</v>
      </c>
      <c r="G2662" s="60">
        <v>18480</v>
      </c>
      <c r="H2662" s="27">
        <v>39114</v>
      </c>
    </row>
    <row r="2663" spans="3:8" x14ac:dyDescent="0.3">
      <c r="C2663" t="s">
        <v>18</v>
      </c>
      <c r="D2663" t="s">
        <v>36</v>
      </c>
      <c r="E2663">
        <v>50075.4</v>
      </c>
      <c r="F2663">
        <v>1356443</v>
      </c>
      <c r="G2663" s="60">
        <v>19008</v>
      </c>
      <c r="H2663" s="27">
        <v>39114</v>
      </c>
    </row>
    <row r="2664" spans="3:8" x14ac:dyDescent="0.3">
      <c r="C2664" t="s">
        <v>18</v>
      </c>
      <c r="D2664" t="s">
        <v>36</v>
      </c>
      <c r="E2664">
        <v>194595.69</v>
      </c>
      <c r="F2664">
        <v>9202157</v>
      </c>
      <c r="G2664" s="60">
        <v>13093</v>
      </c>
      <c r="H2664" s="27">
        <v>39114</v>
      </c>
    </row>
    <row r="2665" spans="3:8" x14ac:dyDescent="0.3">
      <c r="C2665" t="s">
        <v>18</v>
      </c>
      <c r="D2665" t="s">
        <v>36</v>
      </c>
      <c r="E2665">
        <v>46365.67</v>
      </c>
      <c r="F2665">
        <v>2381406</v>
      </c>
      <c r="G2665" s="60">
        <v>13881</v>
      </c>
      <c r="H2665" s="27">
        <v>39114</v>
      </c>
    </row>
    <row r="2666" spans="3:8" x14ac:dyDescent="0.3">
      <c r="C2666" t="s">
        <v>18</v>
      </c>
      <c r="D2666" t="s">
        <v>36</v>
      </c>
      <c r="E2666">
        <v>12759.74</v>
      </c>
      <c r="F2666">
        <v>677546</v>
      </c>
      <c r="G2666" s="60">
        <v>13516</v>
      </c>
      <c r="H2666" s="27">
        <v>39114</v>
      </c>
    </row>
    <row r="2667" spans="3:8" x14ac:dyDescent="0.3">
      <c r="C2667" t="s">
        <v>18</v>
      </c>
      <c r="D2667" t="s">
        <v>36</v>
      </c>
      <c r="E2667">
        <v>17329.150000000001</v>
      </c>
      <c r="F2667">
        <v>982967</v>
      </c>
      <c r="G2667" s="60">
        <v>14977</v>
      </c>
      <c r="H2667" s="27">
        <v>39114</v>
      </c>
    </row>
    <row r="2668" spans="3:8" x14ac:dyDescent="0.3">
      <c r="C2668" t="s">
        <v>18</v>
      </c>
      <c r="D2668" t="s">
        <v>36</v>
      </c>
      <c r="E2668">
        <v>104939.39</v>
      </c>
      <c r="F2668">
        <v>6399453</v>
      </c>
      <c r="G2668" s="60">
        <v>15955</v>
      </c>
      <c r="H2668" s="27">
        <v>39114</v>
      </c>
    </row>
    <row r="2669" spans="3:8" x14ac:dyDescent="0.3">
      <c r="C2669" t="s">
        <v>20</v>
      </c>
      <c r="D2669" t="s">
        <v>36</v>
      </c>
      <c r="E2669">
        <v>15377.91</v>
      </c>
      <c r="F2669">
        <v>1056290</v>
      </c>
      <c r="G2669" s="60">
        <v>15814</v>
      </c>
      <c r="H2669" s="27">
        <v>39114</v>
      </c>
    </row>
    <row r="2670" spans="3:8" x14ac:dyDescent="0.3">
      <c r="C2670" t="s">
        <v>18</v>
      </c>
      <c r="D2670" t="s">
        <v>36</v>
      </c>
      <c r="E2670">
        <v>5576.39</v>
      </c>
      <c r="F2670">
        <v>663891</v>
      </c>
      <c r="G2670" s="60">
        <v>24473</v>
      </c>
      <c r="H2670" s="27">
        <v>39114</v>
      </c>
    </row>
    <row r="2671" spans="3:8" x14ac:dyDescent="0.3">
      <c r="C2671" t="s">
        <v>18</v>
      </c>
      <c r="D2671" t="s">
        <v>36</v>
      </c>
      <c r="E2671">
        <v>60780.82</v>
      </c>
      <c r="F2671">
        <v>5066056</v>
      </c>
      <c r="G2671" s="60">
        <v>17188</v>
      </c>
      <c r="H2671" s="27">
        <v>39114</v>
      </c>
    </row>
    <row r="2672" spans="3:8" x14ac:dyDescent="0.3">
      <c r="C2672" t="s">
        <v>20</v>
      </c>
      <c r="D2672" t="s">
        <v>36</v>
      </c>
      <c r="E2672">
        <v>6935.46</v>
      </c>
      <c r="F2672">
        <v>437342</v>
      </c>
      <c r="G2672" s="60">
        <v>14611</v>
      </c>
      <c r="H2672" s="27">
        <v>39114</v>
      </c>
    </row>
    <row r="2673" spans="3:8" x14ac:dyDescent="0.3">
      <c r="C2673" t="s">
        <v>18</v>
      </c>
      <c r="D2673" t="s">
        <v>36</v>
      </c>
      <c r="E2673">
        <v>50103.89</v>
      </c>
      <c r="F2673">
        <v>3575427</v>
      </c>
      <c r="G2673" s="60">
        <v>17899</v>
      </c>
      <c r="H2673" s="27">
        <v>39114</v>
      </c>
    </row>
    <row r="2674" spans="3:8" x14ac:dyDescent="0.3">
      <c r="C2674" t="s">
        <v>18</v>
      </c>
      <c r="D2674" t="s">
        <v>36</v>
      </c>
      <c r="E2674">
        <v>36912.75</v>
      </c>
      <c r="F2674">
        <v>2571869</v>
      </c>
      <c r="G2674" s="60">
        <v>27395</v>
      </c>
      <c r="H2674" s="27">
        <v>39114</v>
      </c>
    </row>
    <row r="2675" spans="3:8" x14ac:dyDescent="0.3">
      <c r="C2675" t="s">
        <v>18</v>
      </c>
      <c r="D2675" t="s">
        <v>36</v>
      </c>
      <c r="E2675">
        <v>12991.16</v>
      </c>
      <c r="F2675">
        <v>757301</v>
      </c>
      <c r="G2675" s="60">
        <v>15342</v>
      </c>
      <c r="H2675" s="27">
        <v>39114</v>
      </c>
    </row>
    <row r="2676" spans="3:8" x14ac:dyDescent="0.3">
      <c r="C2676" t="s">
        <v>18</v>
      </c>
      <c r="D2676" t="s">
        <v>36</v>
      </c>
      <c r="E2676">
        <v>29251.21</v>
      </c>
      <c r="F2676">
        <v>2134762</v>
      </c>
      <c r="G2676" s="60">
        <v>18456</v>
      </c>
      <c r="H2676" s="27">
        <v>39114</v>
      </c>
    </row>
    <row r="2677" spans="3:8" x14ac:dyDescent="0.3">
      <c r="C2677" t="s">
        <v>18</v>
      </c>
      <c r="D2677" t="s">
        <v>36</v>
      </c>
      <c r="E2677">
        <v>11980.92</v>
      </c>
      <c r="F2677">
        <v>974238</v>
      </c>
      <c r="G2677" s="60">
        <v>16893</v>
      </c>
      <c r="H2677" s="27">
        <v>39114</v>
      </c>
    </row>
    <row r="2678" spans="3:8" x14ac:dyDescent="0.3">
      <c r="C2678" t="s">
        <v>20</v>
      </c>
      <c r="D2678" t="s">
        <v>36</v>
      </c>
      <c r="E2678">
        <v>46479.360000000001</v>
      </c>
      <c r="F2678">
        <v>3442081</v>
      </c>
      <c r="G2678" s="60">
        <v>16803</v>
      </c>
      <c r="H2678" s="27">
        <v>39114</v>
      </c>
    </row>
    <row r="2679" spans="3:8" x14ac:dyDescent="0.3">
      <c r="C2679" t="s">
        <v>20</v>
      </c>
      <c r="D2679" t="s">
        <v>36</v>
      </c>
      <c r="E2679">
        <v>12725.93</v>
      </c>
      <c r="F2679">
        <v>779041</v>
      </c>
      <c r="G2679" s="60">
        <v>14246</v>
      </c>
      <c r="H2679" s="27">
        <v>39114</v>
      </c>
    </row>
    <row r="2680" spans="3:8" x14ac:dyDescent="0.3">
      <c r="C2680" t="s">
        <v>18</v>
      </c>
      <c r="D2680" t="s">
        <v>36</v>
      </c>
      <c r="E2680">
        <v>33530.29</v>
      </c>
      <c r="F2680">
        <v>2336196</v>
      </c>
      <c r="G2680" s="60">
        <v>17622</v>
      </c>
      <c r="H2680" s="27">
        <v>39114</v>
      </c>
    </row>
    <row r="2681" spans="3:8" x14ac:dyDescent="0.3">
      <c r="C2681" t="s">
        <v>18</v>
      </c>
      <c r="D2681" t="s">
        <v>36</v>
      </c>
      <c r="E2681">
        <v>61215.4</v>
      </c>
      <c r="F2681">
        <v>3531848</v>
      </c>
      <c r="G2681" s="60">
        <v>15250</v>
      </c>
      <c r="H2681" s="27">
        <v>39114</v>
      </c>
    </row>
    <row r="2682" spans="3:8" x14ac:dyDescent="0.3">
      <c r="C2682" t="s">
        <v>18</v>
      </c>
      <c r="D2682" t="s">
        <v>36</v>
      </c>
      <c r="E2682">
        <v>9526.5499999999993</v>
      </c>
      <c r="F2682">
        <v>663756</v>
      </c>
      <c r="G2682" s="60">
        <v>17533</v>
      </c>
      <c r="H2682" s="27">
        <v>39114</v>
      </c>
    </row>
    <row r="2683" spans="3:8" x14ac:dyDescent="0.3">
      <c r="C2683" t="s">
        <v>18</v>
      </c>
      <c r="D2683" t="s">
        <v>36</v>
      </c>
      <c r="E2683">
        <v>31644.33</v>
      </c>
      <c r="F2683">
        <v>2256059</v>
      </c>
      <c r="G2683" s="60">
        <v>18050</v>
      </c>
      <c r="H2683" s="27">
        <v>39114</v>
      </c>
    </row>
    <row r="2684" spans="3:8" x14ac:dyDescent="0.3">
      <c r="C2684" t="s">
        <v>18</v>
      </c>
      <c r="D2684" t="s">
        <v>36</v>
      </c>
      <c r="E2684">
        <v>25298.36</v>
      </c>
      <c r="F2684">
        <v>3087164</v>
      </c>
      <c r="G2684" s="60">
        <v>19176</v>
      </c>
      <c r="H2684" s="27">
        <v>39114</v>
      </c>
    </row>
    <row r="2685" spans="3:8" x14ac:dyDescent="0.3">
      <c r="C2685" t="s">
        <v>18</v>
      </c>
      <c r="D2685" t="s">
        <v>36</v>
      </c>
      <c r="E2685">
        <v>20040.23</v>
      </c>
      <c r="F2685">
        <v>984253</v>
      </c>
      <c r="G2685" s="60">
        <v>13667</v>
      </c>
      <c r="H2685" s="27">
        <v>39114</v>
      </c>
    </row>
    <row r="2686" spans="3:8" x14ac:dyDescent="0.3">
      <c r="C2686" t="s">
        <v>18</v>
      </c>
      <c r="D2686" t="s">
        <v>36</v>
      </c>
      <c r="E2686">
        <v>111167.81</v>
      </c>
      <c r="F2686">
        <v>8025885</v>
      </c>
      <c r="G2686" s="60">
        <v>17899</v>
      </c>
      <c r="H2686" s="27">
        <v>39114</v>
      </c>
    </row>
    <row r="2687" spans="3:8" x14ac:dyDescent="0.3">
      <c r="C2687" t="s">
        <v>18</v>
      </c>
      <c r="D2687" t="s">
        <v>36</v>
      </c>
      <c r="E2687">
        <v>41156.18</v>
      </c>
      <c r="F2687">
        <v>2725980</v>
      </c>
      <c r="G2687" s="60">
        <v>16788</v>
      </c>
      <c r="H2687" s="27">
        <v>39114</v>
      </c>
    </row>
    <row r="2688" spans="3:8" x14ac:dyDescent="0.3">
      <c r="C2688" t="s">
        <v>18</v>
      </c>
      <c r="D2688" t="s">
        <v>36</v>
      </c>
      <c r="E2688">
        <v>18344.169999999998</v>
      </c>
      <c r="F2688">
        <v>1089857</v>
      </c>
      <c r="G2688" s="60">
        <v>13881</v>
      </c>
      <c r="H2688" s="27">
        <v>39114</v>
      </c>
    </row>
    <row r="2689" spans="3:8" x14ac:dyDescent="0.3">
      <c r="C2689" t="s">
        <v>18</v>
      </c>
      <c r="D2689" t="s">
        <v>36</v>
      </c>
      <c r="E2689">
        <v>96694.85</v>
      </c>
      <c r="F2689">
        <v>7193799</v>
      </c>
      <c r="G2689" s="60">
        <v>18445</v>
      </c>
      <c r="H2689" s="27">
        <v>39114</v>
      </c>
    </row>
    <row r="2690" spans="3:8" x14ac:dyDescent="0.3">
      <c r="C2690" t="s">
        <v>20</v>
      </c>
      <c r="D2690" t="s">
        <v>36</v>
      </c>
      <c r="E2690">
        <v>26930.25</v>
      </c>
      <c r="F2690">
        <v>2659981.2999999998</v>
      </c>
      <c r="G2690" s="60">
        <v>19784</v>
      </c>
      <c r="H2690" s="27">
        <v>39114</v>
      </c>
    </row>
    <row r="2691" spans="3:8" x14ac:dyDescent="0.3">
      <c r="C2691" t="s">
        <v>18</v>
      </c>
      <c r="D2691" t="s">
        <v>36</v>
      </c>
      <c r="E2691">
        <v>23442.65</v>
      </c>
      <c r="F2691">
        <v>2484454.65</v>
      </c>
      <c r="G2691" s="60">
        <v>20416</v>
      </c>
      <c r="H2691" s="27">
        <v>39114</v>
      </c>
    </row>
    <row r="2692" spans="3:8" x14ac:dyDescent="0.3">
      <c r="C2692" t="s">
        <v>20</v>
      </c>
      <c r="D2692" t="s">
        <v>38</v>
      </c>
      <c r="E2692">
        <v>6111.07</v>
      </c>
      <c r="F2692">
        <v>220229</v>
      </c>
      <c r="G2692" s="60">
        <v>15366</v>
      </c>
      <c r="H2692" s="27">
        <v>39114</v>
      </c>
    </row>
    <row r="2693" spans="3:8" x14ac:dyDescent="0.3">
      <c r="C2693" t="s">
        <v>20</v>
      </c>
      <c r="D2693" t="s">
        <v>36</v>
      </c>
      <c r="E2693">
        <v>3570</v>
      </c>
      <c r="F2693">
        <v>432991</v>
      </c>
      <c r="G2693" s="60">
        <v>23559</v>
      </c>
      <c r="H2693" s="27">
        <v>39114</v>
      </c>
    </row>
    <row r="2694" spans="3:8" x14ac:dyDescent="0.3">
      <c r="C2694" t="s">
        <v>20</v>
      </c>
      <c r="D2694" t="s">
        <v>36</v>
      </c>
      <c r="E2694">
        <v>660.05</v>
      </c>
      <c r="F2694">
        <v>7613</v>
      </c>
      <c r="G2694" s="60">
        <v>17844</v>
      </c>
      <c r="H2694" s="27">
        <v>39141</v>
      </c>
    </row>
    <row r="2695" spans="3:8" x14ac:dyDescent="0.3">
      <c r="C2695" t="s">
        <v>18</v>
      </c>
      <c r="D2695" t="s">
        <v>38</v>
      </c>
      <c r="E2695">
        <v>55360</v>
      </c>
      <c r="F2695">
        <v>2765647</v>
      </c>
      <c r="G2695" s="60">
        <v>20090</v>
      </c>
      <c r="H2695" s="27">
        <v>39142</v>
      </c>
    </row>
    <row r="2696" spans="3:8" x14ac:dyDescent="0.3">
      <c r="C2696" t="s">
        <v>18</v>
      </c>
      <c r="D2696" t="s">
        <v>36</v>
      </c>
      <c r="E2696">
        <v>7855.9</v>
      </c>
      <c r="F2696">
        <v>851975</v>
      </c>
      <c r="G2696" s="60">
        <v>19056</v>
      </c>
      <c r="H2696" s="27">
        <v>39142</v>
      </c>
    </row>
    <row r="2697" spans="3:8" x14ac:dyDescent="0.3">
      <c r="C2697" t="s">
        <v>20</v>
      </c>
      <c r="D2697" t="s">
        <v>37</v>
      </c>
      <c r="E2697">
        <v>46809.18</v>
      </c>
      <c r="F2697">
        <v>4058880</v>
      </c>
      <c r="G2697" s="60">
        <v>16862</v>
      </c>
      <c r="H2697" s="27">
        <v>39142</v>
      </c>
    </row>
    <row r="2698" spans="3:8" x14ac:dyDescent="0.3">
      <c r="C2698" t="s">
        <v>18</v>
      </c>
      <c r="D2698" t="s">
        <v>36</v>
      </c>
      <c r="E2698">
        <v>21499.08</v>
      </c>
      <c r="F2698">
        <v>1555560</v>
      </c>
      <c r="G2698" s="60">
        <v>16072</v>
      </c>
      <c r="H2698" s="27">
        <v>39142</v>
      </c>
    </row>
    <row r="2699" spans="3:8" x14ac:dyDescent="0.3">
      <c r="C2699" t="s">
        <v>20</v>
      </c>
      <c r="D2699" t="s">
        <v>36</v>
      </c>
      <c r="E2699">
        <v>5090.6000000000004</v>
      </c>
      <c r="F2699">
        <v>614743</v>
      </c>
      <c r="G2699" s="60">
        <v>23377</v>
      </c>
      <c r="H2699" s="27">
        <v>39142</v>
      </c>
    </row>
    <row r="2700" spans="3:8" x14ac:dyDescent="0.3">
      <c r="C2700" t="s">
        <v>18</v>
      </c>
      <c r="D2700" t="s">
        <v>37</v>
      </c>
      <c r="E2700">
        <v>68480.399999999994</v>
      </c>
      <c r="F2700">
        <v>883884.54</v>
      </c>
      <c r="G2700" s="60">
        <v>20332</v>
      </c>
      <c r="H2700" s="27">
        <v>39142</v>
      </c>
    </row>
    <row r="2701" spans="3:8" x14ac:dyDescent="0.3">
      <c r="C2701" t="s">
        <v>18</v>
      </c>
      <c r="D2701" t="s">
        <v>36</v>
      </c>
      <c r="E2701">
        <v>36407.1</v>
      </c>
      <c r="F2701">
        <v>3948352</v>
      </c>
      <c r="G2701" s="60">
        <v>19081</v>
      </c>
      <c r="H2701" s="27">
        <v>39173</v>
      </c>
    </row>
    <row r="2702" spans="3:8" x14ac:dyDescent="0.3">
      <c r="C2702" t="s">
        <v>18</v>
      </c>
      <c r="D2702" t="s">
        <v>36</v>
      </c>
      <c r="E2702">
        <v>59515.24</v>
      </c>
      <c r="F2702">
        <v>3883390</v>
      </c>
      <c r="G2702" s="60">
        <v>14982</v>
      </c>
      <c r="H2702" s="27">
        <v>39173</v>
      </c>
    </row>
    <row r="2703" spans="3:8" x14ac:dyDescent="0.3">
      <c r="C2703" t="s">
        <v>18</v>
      </c>
      <c r="D2703" t="s">
        <v>36</v>
      </c>
      <c r="E2703">
        <v>20138.169999999998</v>
      </c>
      <c r="F2703">
        <v>1594150</v>
      </c>
      <c r="G2703" s="60">
        <v>17168</v>
      </c>
      <c r="H2703" s="27">
        <v>39173</v>
      </c>
    </row>
    <row r="2704" spans="3:8" x14ac:dyDescent="0.3">
      <c r="C2704" t="s">
        <v>20</v>
      </c>
      <c r="D2704" t="s">
        <v>36</v>
      </c>
      <c r="E2704">
        <v>55419.55</v>
      </c>
      <c r="F2704">
        <v>4687600</v>
      </c>
      <c r="G2704" s="60">
        <v>16470</v>
      </c>
      <c r="H2704" s="27">
        <v>39173</v>
      </c>
    </row>
    <row r="2705" spans="3:8" x14ac:dyDescent="0.3">
      <c r="C2705" t="s">
        <v>20</v>
      </c>
      <c r="D2705" t="s">
        <v>36</v>
      </c>
      <c r="E2705">
        <v>25320.83</v>
      </c>
      <c r="F2705">
        <v>1970890</v>
      </c>
      <c r="G2705" s="60">
        <v>15342</v>
      </c>
      <c r="H2705" s="27">
        <v>39173</v>
      </c>
    </row>
    <row r="2706" spans="3:8" x14ac:dyDescent="0.3">
      <c r="C2706" t="s">
        <v>18</v>
      </c>
      <c r="D2706" t="s">
        <v>36</v>
      </c>
      <c r="E2706">
        <v>63181.1</v>
      </c>
      <c r="F2706">
        <v>5387510</v>
      </c>
      <c r="G2706" s="60">
        <v>18264</v>
      </c>
      <c r="H2706" s="27">
        <v>39173</v>
      </c>
    </row>
    <row r="2707" spans="3:8" x14ac:dyDescent="0.3">
      <c r="C2707" t="s">
        <v>18</v>
      </c>
      <c r="D2707" t="s">
        <v>36</v>
      </c>
      <c r="E2707">
        <v>19993.12</v>
      </c>
      <c r="F2707">
        <v>1664620</v>
      </c>
      <c r="G2707" s="60">
        <v>17955</v>
      </c>
      <c r="H2707" s="27">
        <v>39173</v>
      </c>
    </row>
    <row r="2708" spans="3:8" x14ac:dyDescent="0.3">
      <c r="C2708" t="s">
        <v>20</v>
      </c>
      <c r="D2708" t="s">
        <v>36</v>
      </c>
      <c r="E2708">
        <v>37725.99</v>
      </c>
      <c r="F2708">
        <v>3562660</v>
      </c>
      <c r="G2708" s="60">
        <v>17955</v>
      </c>
      <c r="H2708" s="27">
        <v>39173</v>
      </c>
    </row>
    <row r="2709" spans="3:8" x14ac:dyDescent="0.3">
      <c r="C2709" t="s">
        <v>20</v>
      </c>
      <c r="D2709" t="s">
        <v>36</v>
      </c>
      <c r="E2709">
        <v>48687.78</v>
      </c>
      <c r="F2709">
        <v>4413800</v>
      </c>
      <c r="G2709" s="60">
        <v>17624</v>
      </c>
      <c r="H2709" s="27">
        <v>39173</v>
      </c>
    </row>
    <row r="2710" spans="3:8" x14ac:dyDescent="0.3">
      <c r="C2710" t="s">
        <v>20</v>
      </c>
      <c r="D2710" t="s">
        <v>36</v>
      </c>
      <c r="E2710">
        <v>30682.59</v>
      </c>
      <c r="F2710">
        <v>2953460</v>
      </c>
      <c r="G2710" s="60">
        <v>18471</v>
      </c>
      <c r="H2710" s="27">
        <v>39173</v>
      </c>
    </row>
    <row r="2711" spans="3:8" x14ac:dyDescent="0.3">
      <c r="C2711" t="s">
        <v>18</v>
      </c>
      <c r="D2711" t="s">
        <v>36</v>
      </c>
      <c r="E2711">
        <v>97585.11</v>
      </c>
      <c r="F2711">
        <v>8321160</v>
      </c>
      <c r="G2711" s="60">
        <v>18252</v>
      </c>
      <c r="H2711" s="27">
        <v>39173</v>
      </c>
    </row>
    <row r="2712" spans="3:8" x14ac:dyDescent="0.3">
      <c r="C2712" t="s">
        <v>20</v>
      </c>
      <c r="D2712" t="s">
        <v>36</v>
      </c>
      <c r="E2712">
        <v>68926.17</v>
      </c>
      <c r="F2712">
        <v>6634720</v>
      </c>
      <c r="G2712" s="60">
        <v>18556</v>
      </c>
      <c r="H2712" s="27">
        <v>39173</v>
      </c>
    </row>
    <row r="2713" spans="3:8" x14ac:dyDescent="0.3">
      <c r="C2713" t="s">
        <v>18</v>
      </c>
      <c r="D2713" t="s">
        <v>36</v>
      </c>
      <c r="E2713">
        <v>48798.85</v>
      </c>
      <c r="F2713">
        <v>3963570</v>
      </c>
      <c r="G2713" s="60">
        <v>17516</v>
      </c>
      <c r="H2713" s="27">
        <v>39173</v>
      </c>
    </row>
    <row r="2714" spans="3:8" x14ac:dyDescent="0.3">
      <c r="C2714" t="s">
        <v>20</v>
      </c>
      <c r="D2714" t="s">
        <v>36</v>
      </c>
      <c r="E2714">
        <v>10887.8</v>
      </c>
      <c r="F2714">
        <v>1348670</v>
      </c>
      <c r="G2714" s="60">
        <v>17740</v>
      </c>
      <c r="H2714" s="27">
        <v>39173</v>
      </c>
    </row>
    <row r="2715" spans="3:8" x14ac:dyDescent="0.3">
      <c r="C2715" t="s">
        <v>18</v>
      </c>
      <c r="D2715" t="s">
        <v>36</v>
      </c>
      <c r="E2715">
        <v>111233.08</v>
      </c>
      <c r="F2715">
        <v>9034650</v>
      </c>
      <c r="G2715" s="60">
        <v>17533</v>
      </c>
      <c r="H2715" s="27">
        <v>39173</v>
      </c>
    </row>
    <row r="2716" spans="3:8" x14ac:dyDescent="0.3">
      <c r="C2716" t="s">
        <v>18</v>
      </c>
      <c r="D2716" t="s">
        <v>36</v>
      </c>
      <c r="E2716">
        <v>80498.58</v>
      </c>
      <c r="F2716">
        <v>6702300</v>
      </c>
      <c r="G2716" s="60">
        <v>17892</v>
      </c>
      <c r="H2716" s="27">
        <v>39173</v>
      </c>
    </row>
    <row r="2717" spans="3:8" x14ac:dyDescent="0.3">
      <c r="C2717" t="s">
        <v>18</v>
      </c>
      <c r="D2717" t="s">
        <v>36</v>
      </c>
      <c r="E2717">
        <v>65656</v>
      </c>
      <c r="F2717">
        <v>5598550</v>
      </c>
      <c r="G2717" s="60">
        <v>18233</v>
      </c>
      <c r="H2717" s="27">
        <v>39173</v>
      </c>
    </row>
    <row r="2718" spans="3:8" x14ac:dyDescent="0.3">
      <c r="C2718" t="s">
        <v>18</v>
      </c>
      <c r="D2718" t="s">
        <v>36</v>
      </c>
      <c r="E2718">
        <v>17963.89</v>
      </c>
      <c r="F2718">
        <v>1256640</v>
      </c>
      <c r="G2718" s="60">
        <v>16438</v>
      </c>
      <c r="H2718" s="27">
        <v>39173</v>
      </c>
    </row>
    <row r="2719" spans="3:8" x14ac:dyDescent="0.3">
      <c r="C2719" t="s">
        <v>20</v>
      </c>
      <c r="D2719" t="s">
        <v>36</v>
      </c>
      <c r="E2719">
        <v>35542.959999999999</v>
      </c>
      <c r="F2719">
        <v>2848820</v>
      </c>
      <c r="G2719" s="60">
        <v>15707</v>
      </c>
      <c r="H2719" s="27">
        <v>39173</v>
      </c>
    </row>
    <row r="2720" spans="3:8" x14ac:dyDescent="0.3">
      <c r="C2720" t="s">
        <v>20</v>
      </c>
      <c r="D2720" t="s">
        <v>36</v>
      </c>
      <c r="E2720">
        <v>68906.399999999994</v>
      </c>
      <c r="F2720">
        <v>6246720</v>
      </c>
      <c r="G2720" s="60">
        <v>27395</v>
      </c>
      <c r="H2720" s="27">
        <v>39173</v>
      </c>
    </row>
    <row r="2721" spans="3:8" x14ac:dyDescent="0.3">
      <c r="C2721" t="s">
        <v>20</v>
      </c>
      <c r="D2721" t="s">
        <v>36</v>
      </c>
      <c r="E2721">
        <v>46889.85</v>
      </c>
      <c r="F2721">
        <v>4428040</v>
      </c>
      <c r="G2721" s="60">
        <v>24466</v>
      </c>
      <c r="H2721" s="27">
        <v>39173</v>
      </c>
    </row>
    <row r="2722" spans="3:8" x14ac:dyDescent="0.3">
      <c r="C2722" t="s">
        <v>18</v>
      </c>
      <c r="D2722" t="s">
        <v>36</v>
      </c>
      <c r="E2722">
        <v>111041.51</v>
      </c>
      <c r="F2722">
        <v>10501910</v>
      </c>
      <c r="G2722" s="60">
        <v>18994</v>
      </c>
      <c r="H2722" s="27">
        <v>39173</v>
      </c>
    </row>
    <row r="2723" spans="3:8" x14ac:dyDescent="0.3">
      <c r="C2723" t="s">
        <v>18</v>
      </c>
      <c r="D2723" t="s">
        <v>37</v>
      </c>
      <c r="E2723">
        <v>59171.42</v>
      </c>
      <c r="F2723">
        <v>4806060</v>
      </c>
      <c r="G2723" s="60">
        <v>17533</v>
      </c>
      <c r="H2723" s="27">
        <v>39173</v>
      </c>
    </row>
    <row r="2724" spans="3:8" x14ac:dyDescent="0.3">
      <c r="C2724" t="s">
        <v>18</v>
      </c>
      <c r="D2724" t="s">
        <v>37</v>
      </c>
      <c r="E2724">
        <v>40868.870000000003</v>
      </c>
      <c r="F2724">
        <v>3704980</v>
      </c>
      <c r="G2724" s="60">
        <v>17637</v>
      </c>
      <c r="H2724" s="27">
        <v>39173</v>
      </c>
    </row>
    <row r="2725" spans="3:8" x14ac:dyDescent="0.3">
      <c r="C2725" t="s">
        <v>18</v>
      </c>
      <c r="D2725" t="s">
        <v>37</v>
      </c>
      <c r="E2725">
        <v>151718.87</v>
      </c>
      <c r="F2725">
        <v>14662660</v>
      </c>
      <c r="G2725" s="60">
        <v>18899</v>
      </c>
      <c r="H2725" s="27">
        <v>39173</v>
      </c>
    </row>
    <row r="2726" spans="3:8" x14ac:dyDescent="0.3">
      <c r="C2726" t="s">
        <v>18</v>
      </c>
      <c r="D2726" t="s">
        <v>37</v>
      </c>
      <c r="E2726">
        <v>220241.95</v>
      </c>
      <c r="F2726">
        <v>17434580</v>
      </c>
      <c r="G2726" s="60">
        <v>16999</v>
      </c>
      <c r="H2726" s="27">
        <v>39173</v>
      </c>
    </row>
    <row r="2727" spans="3:8" x14ac:dyDescent="0.3">
      <c r="C2727" t="s">
        <v>18</v>
      </c>
      <c r="D2727" t="s">
        <v>37</v>
      </c>
      <c r="E2727">
        <v>263202.62</v>
      </c>
      <c r="F2727">
        <v>21378020</v>
      </c>
      <c r="G2727" s="60">
        <v>17325</v>
      </c>
      <c r="H2727" s="27">
        <v>39173</v>
      </c>
    </row>
    <row r="2728" spans="3:8" x14ac:dyDescent="0.3">
      <c r="C2728" t="s">
        <v>18</v>
      </c>
      <c r="D2728" t="s">
        <v>37</v>
      </c>
      <c r="E2728">
        <v>114572.98</v>
      </c>
      <c r="F2728">
        <v>10177840</v>
      </c>
      <c r="G2728" s="60">
        <v>18729</v>
      </c>
      <c r="H2728" s="27">
        <v>39173</v>
      </c>
    </row>
    <row r="2729" spans="3:8" x14ac:dyDescent="0.3">
      <c r="C2729" t="s">
        <v>18</v>
      </c>
      <c r="D2729" t="s">
        <v>37</v>
      </c>
      <c r="E2729">
        <v>93510.88</v>
      </c>
      <c r="F2729">
        <v>8382530</v>
      </c>
      <c r="G2729" s="60">
        <v>18947</v>
      </c>
      <c r="H2729" s="27">
        <v>39173</v>
      </c>
    </row>
    <row r="2730" spans="3:8" x14ac:dyDescent="0.3">
      <c r="C2730" t="s">
        <v>18</v>
      </c>
      <c r="D2730" t="s">
        <v>37</v>
      </c>
      <c r="E2730">
        <v>46429.57</v>
      </c>
      <c r="F2730">
        <v>3959080</v>
      </c>
      <c r="G2730" s="60">
        <v>18264</v>
      </c>
      <c r="H2730" s="27">
        <v>39173</v>
      </c>
    </row>
    <row r="2731" spans="3:8" x14ac:dyDescent="0.3">
      <c r="C2731" t="s">
        <v>18</v>
      </c>
      <c r="D2731" t="s">
        <v>36</v>
      </c>
      <c r="E2731">
        <v>15050.35</v>
      </c>
      <c r="F2731">
        <v>1048970</v>
      </c>
      <c r="G2731" s="60">
        <v>15678</v>
      </c>
      <c r="H2731" s="27">
        <v>39173</v>
      </c>
    </row>
    <row r="2732" spans="3:8" x14ac:dyDescent="0.3">
      <c r="C2732" t="s">
        <v>18</v>
      </c>
      <c r="D2732" t="s">
        <v>36</v>
      </c>
      <c r="E2732">
        <v>48770.2</v>
      </c>
      <c r="F2732">
        <v>4158670</v>
      </c>
      <c r="G2732" s="60">
        <v>18050</v>
      </c>
      <c r="H2732" s="27">
        <v>39173</v>
      </c>
    </row>
    <row r="2733" spans="3:8" x14ac:dyDescent="0.3">
      <c r="C2733" t="s">
        <v>18</v>
      </c>
      <c r="D2733" t="s">
        <v>36</v>
      </c>
      <c r="E2733">
        <v>107058.69</v>
      </c>
      <c r="F2733">
        <v>9895280</v>
      </c>
      <c r="G2733" s="60">
        <v>18050</v>
      </c>
      <c r="H2733" s="27">
        <v>39173</v>
      </c>
    </row>
    <row r="2734" spans="3:8" x14ac:dyDescent="0.3">
      <c r="C2734" t="s">
        <v>20</v>
      </c>
      <c r="D2734" t="s">
        <v>36</v>
      </c>
      <c r="E2734">
        <v>187610.98</v>
      </c>
      <c r="F2734">
        <v>17365840</v>
      </c>
      <c r="G2734" s="60">
        <v>17970</v>
      </c>
      <c r="H2734" s="27">
        <v>39173</v>
      </c>
    </row>
    <row r="2735" spans="3:8" x14ac:dyDescent="0.3">
      <c r="C2735" t="s">
        <v>20</v>
      </c>
      <c r="D2735" t="s">
        <v>36</v>
      </c>
      <c r="E2735">
        <v>15181.08</v>
      </c>
      <c r="F2735">
        <v>972910</v>
      </c>
      <c r="G2735" s="60">
        <v>13260</v>
      </c>
      <c r="H2735" s="27">
        <v>39173</v>
      </c>
    </row>
    <row r="2736" spans="3:8" x14ac:dyDescent="0.3">
      <c r="C2736" t="s">
        <v>18</v>
      </c>
      <c r="D2736" t="s">
        <v>36</v>
      </c>
      <c r="E2736">
        <v>146068.60999999999</v>
      </c>
      <c r="F2736">
        <v>12455400</v>
      </c>
      <c r="G2736" s="60">
        <v>18181</v>
      </c>
      <c r="H2736" s="27">
        <v>39173</v>
      </c>
    </row>
    <row r="2737" spans="3:8" x14ac:dyDescent="0.3">
      <c r="C2737" t="s">
        <v>18</v>
      </c>
      <c r="D2737" t="s">
        <v>36</v>
      </c>
      <c r="E2737">
        <v>1157890</v>
      </c>
      <c r="F2737">
        <v>9306290</v>
      </c>
      <c r="G2737" s="60">
        <v>19360</v>
      </c>
      <c r="H2737" s="27">
        <v>39173</v>
      </c>
    </row>
    <row r="2738" spans="3:8" x14ac:dyDescent="0.3">
      <c r="C2738" t="s">
        <v>20</v>
      </c>
      <c r="D2738" t="s">
        <v>36</v>
      </c>
      <c r="E2738">
        <v>103203.05</v>
      </c>
      <c r="F2738">
        <v>10954220</v>
      </c>
      <c r="G2738" s="60">
        <v>19005</v>
      </c>
      <c r="H2738" s="27">
        <v>39173</v>
      </c>
    </row>
    <row r="2739" spans="3:8" x14ac:dyDescent="0.3">
      <c r="C2739" t="s">
        <v>18</v>
      </c>
      <c r="D2739" t="s">
        <v>37</v>
      </c>
      <c r="E2739">
        <v>54146.23</v>
      </c>
      <c r="F2739">
        <v>4508210</v>
      </c>
      <c r="G2739" s="60">
        <v>17856</v>
      </c>
      <c r="H2739" s="27">
        <v>39173</v>
      </c>
    </row>
    <row r="2740" spans="3:8" x14ac:dyDescent="0.3">
      <c r="C2740" t="s">
        <v>20</v>
      </c>
      <c r="D2740" t="s">
        <v>36</v>
      </c>
      <c r="E2740">
        <v>54509.89</v>
      </c>
      <c r="F2740">
        <v>4709620</v>
      </c>
      <c r="G2740" s="60">
        <v>19581</v>
      </c>
      <c r="H2740" s="27">
        <v>39173</v>
      </c>
    </row>
    <row r="2741" spans="3:8" x14ac:dyDescent="0.3">
      <c r="C2741" t="s">
        <v>18</v>
      </c>
      <c r="D2741" t="s">
        <v>36</v>
      </c>
      <c r="E2741">
        <v>55938.93</v>
      </c>
      <c r="F2741">
        <v>5290510</v>
      </c>
      <c r="G2741" s="60">
        <v>19044</v>
      </c>
      <c r="H2741" s="27">
        <v>39173</v>
      </c>
    </row>
    <row r="2742" spans="3:8" x14ac:dyDescent="0.3">
      <c r="C2742" t="s">
        <v>20</v>
      </c>
      <c r="D2742" t="s">
        <v>36</v>
      </c>
      <c r="E2742">
        <v>56768.04</v>
      </c>
      <c r="F2742">
        <v>5709910</v>
      </c>
      <c r="G2742" s="60">
        <v>19220</v>
      </c>
      <c r="H2742" s="27">
        <v>39173</v>
      </c>
    </row>
    <row r="2743" spans="3:8" x14ac:dyDescent="0.3">
      <c r="C2743" t="s">
        <v>20</v>
      </c>
      <c r="D2743" t="s">
        <v>36</v>
      </c>
      <c r="E2743">
        <v>64305.88</v>
      </c>
      <c r="F2743">
        <v>6571910</v>
      </c>
      <c r="G2743" s="60">
        <v>19750</v>
      </c>
      <c r="H2743" s="27">
        <v>39173</v>
      </c>
    </row>
    <row r="2744" spans="3:8" x14ac:dyDescent="0.3">
      <c r="C2744" t="s">
        <v>20</v>
      </c>
      <c r="D2744" t="s">
        <v>36</v>
      </c>
      <c r="E2744">
        <v>43782.71</v>
      </c>
      <c r="F2744">
        <v>3796440</v>
      </c>
      <c r="G2744" s="60">
        <v>16608</v>
      </c>
      <c r="H2744" s="27">
        <v>39173</v>
      </c>
    </row>
    <row r="2745" spans="3:8" x14ac:dyDescent="0.3">
      <c r="C2745" t="s">
        <v>18</v>
      </c>
      <c r="D2745" t="s">
        <v>36</v>
      </c>
      <c r="E2745">
        <v>60380.3</v>
      </c>
      <c r="F2745">
        <v>5148670</v>
      </c>
      <c r="G2745" s="60">
        <v>18233</v>
      </c>
      <c r="H2745" s="27">
        <v>39173</v>
      </c>
    </row>
    <row r="2746" spans="3:8" x14ac:dyDescent="0.3">
      <c r="C2746" t="s">
        <v>18</v>
      </c>
      <c r="D2746" t="s">
        <v>36</v>
      </c>
      <c r="E2746">
        <v>44620.74</v>
      </c>
      <c r="F2746">
        <v>3715120</v>
      </c>
      <c r="G2746" s="60">
        <v>27395</v>
      </c>
      <c r="H2746" s="27">
        <v>39173</v>
      </c>
    </row>
    <row r="2747" spans="3:8" x14ac:dyDescent="0.3">
      <c r="C2747" t="s">
        <v>18</v>
      </c>
      <c r="D2747" t="s">
        <v>36</v>
      </c>
      <c r="E2747">
        <v>158980.79999999999</v>
      </c>
      <c r="F2747">
        <v>12253620</v>
      </c>
      <c r="G2747" s="60">
        <v>16803</v>
      </c>
      <c r="H2747" s="27">
        <v>39173</v>
      </c>
    </row>
    <row r="2748" spans="3:8" x14ac:dyDescent="0.3">
      <c r="C2748" t="s">
        <v>18</v>
      </c>
      <c r="D2748" t="s">
        <v>36</v>
      </c>
      <c r="E2748">
        <v>123224.7</v>
      </c>
      <c r="F2748">
        <v>11169270</v>
      </c>
      <c r="G2748" s="60">
        <v>19026</v>
      </c>
      <c r="H2748" s="27">
        <v>39173</v>
      </c>
    </row>
    <row r="2749" spans="3:8" x14ac:dyDescent="0.3">
      <c r="C2749" t="s">
        <v>20</v>
      </c>
      <c r="D2749" t="s">
        <v>36</v>
      </c>
      <c r="E2749">
        <v>72925.06</v>
      </c>
      <c r="F2749">
        <v>6300690</v>
      </c>
      <c r="G2749" s="60">
        <v>19495</v>
      </c>
      <c r="H2749" s="27">
        <v>39173</v>
      </c>
    </row>
    <row r="2750" spans="3:8" x14ac:dyDescent="0.3">
      <c r="C2750" t="s">
        <v>18</v>
      </c>
      <c r="D2750" t="s">
        <v>36</v>
      </c>
      <c r="E2750">
        <v>128856.92</v>
      </c>
      <c r="F2750">
        <v>11243220</v>
      </c>
      <c r="G2750" s="60">
        <v>18509</v>
      </c>
      <c r="H2750" s="27">
        <v>39173</v>
      </c>
    </row>
    <row r="2751" spans="3:8" x14ac:dyDescent="0.3">
      <c r="C2751" t="s">
        <v>18</v>
      </c>
      <c r="D2751" t="s">
        <v>36</v>
      </c>
      <c r="E2751">
        <v>112202.02</v>
      </c>
      <c r="F2751">
        <v>10196680</v>
      </c>
      <c r="G2751" s="60">
        <v>18994</v>
      </c>
      <c r="H2751" s="27">
        <v>39173</v>
      </c>
    </row>
    <row r="2752" spans="3:8" x14ac:dyDescent="0.3">
      <c r="C2752" t="s">
        <v>18</v>
      </c>
      <c r="D2752" t="s">
        <v>36</v>
      </c>
      <c r="E2752">
        <v>64073.01</v>
      </c>
      <c r="F2752">
        <v>5204170</v>
      </c>
      <c r="G2752" s="60">
        <v>17533</v>
      </c>
      <c r="H2752" s="27">
        <v>39173</v>
      </c>
    </row>
    <row r="2753" spans="3:8" x14ac:dyDescent="0.3">
      <c r="C2753" t="s">
        <v>18</v>
      </c>
      <c r="D2753" t="s">
        <v>36</v>
      </c>
      <c r="E2753">
        <v>54554.66</v>
      </c>
      <c r="F2753">
        <v>4542210</v>
      </c>
      <c r="G2753" s="60">
        <v>17899</v>
      </c>
      <c r="H2753" s="27">
        <v>39173</v>
      </c>
    </row>
    <row r="2754" spans="3:8" x14ac:dyDescent="0.3">
      <c r="C2754" t="s">
        <v>20</v>
      </c>
      <c r="D2754" t="s">
        <v>36</v>
      </c>
      <c r="E2754">
        <v>23258.52</v>
      </c>
      <c r="F2754">
        <v>3431360</v>
      </c>
      <c r="G2754" s="60">
        <v>17860</v>
      </c>
      <c r="H2754" s="27">
        <v>39173</v>
      </c>
    </row>
    <row r="2755" spans="3:8" x14ac:dyDescent="0.3">
      <c r="C2755" t="s">
        <v>18</v>
      </c>
      <c r="D2755" t="s">
        <v>36</v>
      </c>
      <c r="E2755">
        <v>17027.43</v>
      </c>
      <c r="F2755">
        <v>1451940</v>
      </c>
      <c r="G2755" s="60">
        <v>18108</v>
      </c>
      <c r="H2755" s="27">
        <v>39173</v>
      </c>
    </row>
    <row r="2756" spans="3:8" x14ac:dyDescent="0.3">
      <c r="C2756" t="s">
        <v>20</v>
      </c>
      <c r="D2756" t="s">
        <v>36</v>
      </c>
      <c r="E2756">
        <v>87384.4</v>
      </c>
      <c r="F2756">
        <v>8088560</v>
      </c>
      <c r="G2756" s="60">
        <v>17892</v>
      </c>
      <c r="H2756" s="27">
        <v>39173</v>
      </c>
    </row>
    <row r="2757" spans="3:8" x14ac:dyDescent="0.3">
      <c r="C2757" t="s">
        <v>20</v>
      </c>
      <c r="D2757" t="s">
        <v>36</v>
      </c>
      <c r="E2757">
        <v>31309.4</v>
      </c>
      <c r="F2757">
        <v>3013790</v>
      </c>
      <c r="G2757" s="60">
        <v>18536</v>
      </c>
      <c r="H2757" s="27">
        <v>39173</v>
      </c>
    </row>
    <row r="2758" spans="3:8" x14ac:dyDescent="0.3">
      <c r="C2758" t="s">
        <v>18</v>
      </c>
      <c r="D2758" t="s">
        <v>36</v>
      </c>
      <c r="E2758">
        <v>19310.7</v>
      </c>
      <c r="F2758">
        <v>1449420</v>
      </c>
      <c r="G2758" s="60">
        <v>16438</v>
      </c>
      <c r="H2758" s="27">
        <v>39173</v>
      </c>
    </row>
    <row r="2759" spans="3:8" x14ac:dyDescent="0.3">
      <c r="C2759" t="s">
        <v>20</v>
      </c>
      <c r="D2759" t="s">
        <v>36</v>
      </c>
      <c r="E2759">
        <v>36724.980000000003</v>
      </c>
      <c r="F2759">
        <v>3329300</v>
      </c>
      <c r="G2759" s="60">
        <v>17384</v>
      </c>
      <c r="H2759" s="27">
        <v>39173</v>
      </c>
    </row>
    <row r="2760" spans="3:8" x14ac:dyDescent="0.3">
      <c r="C2760" t="s">
        <v>20</v>
      </c>
      <c r="D2760" t="s">
        <v>36</v>
      </c>
      <c r="E2760">
        <v>32462.71</v>
      </c>
      <c r="F2760">
        <v>3065620</v>
      </c>
      <c r="G2760" s="60">
        <v>18302</v>
      </c>
      <c r="H2760" s="27">
        <v>39173</v>
      </c>
    </row>
    <row r="2761" spans="3:8" x14ac:dyDescent="0.3">
      <c r="C2761" t="s">
        <v>18</v>
      </c>
      <c r="D2761" t="s">
        <v>36</v>
      </c>
      <c r="E2761">
        <v>56456.52</v>
      </c>
      <c r="F2761">
        <v>5117300</v>
      </c>
      <c r="G2761" s="60">
        <v>18794</v>
      </c>
      <c r="H2761" s="27">
        <v>39173</v>
      </c>
    </row>
    <row r="2762" spans="3:8" x14ac:dyDescent="0.3">
      <c r="C2762" t="s">
        <v>18</v>
      </c>
      <c r="D2762" t="s">
        <v>36</v>
      </c>
      <c r="E2762">
        <v>61139.57</v>
      </c>
      <c r="F2762">
        <v>5782360</v>
      </c>
      <c r="G2762" s="60">
        <v>18994</v>
      </c>
      <c r="H2762" s="27">
        <v>39173</v>
      </c>
    </row>
    <row r="2763" spans="3:8" x14ac:dyDescent="0.3">
      <c r="C2763" t="s">
        <v>18</v>
      </c>
      <c r="D2763" t="s">
        <v>36</v>
      </c>
      <c r="E2763">
        <v>29581.24</v>
      </c>
      <c r="F2763">
        <v>2522420</v>
      </c>
      <c r="G2763" s="60">
        <v>18264</v>
      </c>
      <c r="H2763" s="27">
        <v>39173</v>
      </c>
    </row>
    <row r="2764" spans="3:8" x14ac:dyDescent="0.3">
      <c r="C2764" t="s">
        <v>20</v>
      </c>
      <c r="D2764" t="s">
        <v>36</v>
      </c>
      <c r="E2764">
        <v>60665.02</v>
      </c>
      <c r="F2764">
        <v>8913460</v>
      </c>
      <c r="G2764" s="60">
        <v>19846</v>
      </c>
      <c r="H2764" s="27">
        <v>39173</v>
      </c>
    </row>
    <row r="2765" spans="3:8" x14ac:dyDescent="0.3">
      <c r="C2765" t="s">
        <v>18</v>
      </c>
      <c r="D2765" t="s">
        <v>36</v>
      </c>
      <c r="E2765">
        <v>54225.11</v>
      </c>
      <c r="F2765">
        <v>5024740</v>
      </c>
      <c r="G2765" s="60">
        <v>18643</v>
      </c>
      <c r="H2765" s="27">
        <v>39173</v>
      </c>
    </row>
    <row r="2766" spans="3:8" x14ac:dyDescent="0.3">
      <c r="C2766" t="s">
        <v>18</v>
      </c>
      <c r="D2766" t="s">
        <v>36</v>
      </c>
      <c r="E2766">
        <v>71821.97</v>
      </c>
      <c r="F2766">
        <v>6124320</v>
      </c>
      <c r="G2766" s="60">
        <v>18266</v>
      </c>
      <c r="H2766" s="27">
        <v>39173</v>
      </c>
    </row>
    <row r="2767" spans="3:8" x14ac:dyDescent="0.3">
      <c r="C2767" t="s">
        <v>18</v>
      </c>
      <c r="D2767" t="s">
        <v>36</v>
      </c>
      <c r="E2767">
        <v>46741.15</v>
      </c>
      <c r="F2767">
        <v>4593080</v>
      </c>
      <c r="G2767" s="60">
        <v>19725</v>
      </c>
      <c r="H2767" s="27">
        <v>39173</v>
      </c>
    </row>
    <row r="2768" spans="3:8" x14ac:dyDescent="0.3">
      <c r="C2768" t="s">
        <v>18</v>
      </c>
      <c r="D2768" t="s">
        <v>36</v>
      </c>
      <c r="E2768">
        <v>104778.95</v>
      </c>
      <c r="F2768">
        <v>9684570</v>
      </c>
      <c r="G2768" s="60">
        <v>19360</v>
      </c>
      <c r="H2768" s="27">
        <v>39173</v>
      </c>
    </row>
    <row r="2769" spans="3:8" x14ac:dyDescent="0.3">
      <c r="C2769" t="s">
        <v>18</v>
      </c>
      <c r="D2769" t="s">
        <v>36</v>
      </c>
      <c r="E2769">
        <v>14101.23</v>
      </c>
      <c r="F2769">
        <v>1202420</v>
      </c>
      <c r="G2769" s="60">
        <v>18264</v>
      </c>
      <c r="H2769" s="27">
        <v>39173</v>
      </c>
    </row>
    <row r="2770" spans="3:8" x14ac:dyDescent="0.3">
      <c r="C2770" t="s">
        <v>18</v>
      </c>
      <c r="D2770" t="s">
        <v>36</v>
      </c>
      <c r="E2770">
        <v>18671.37</v>
      </c>
      <c r="F2770">
        <v>1592120</v>
      </c>
      <c r="G2770" s="60">
        <v>18264</v>
      </c>
      <c r="H2770" s="27">
        <v>39173</v>
      </c>
    </row>
    <row r="2771" spans="3:8" x14ac:dyDescent="0.3">
      <c r="C2771" t="s">
        <v>18</v>
      </c>
      <c r="D2771" t="s">
        <v>36</v>
      </c>
      <c r="E2771">
        <v>46678.559999999998</v>
      </c>
      <c r="F2771">
        <v>4502010</v>
      </c>
      <c r="G2771" s="60">
        <v>19360</v>
      </c>
      <c r="H2771" s="27">
        <v>39173</v>
      </c>
    </row>
    <row r="2772" spans="3:8" x14ac:dyDescent="0.3">
      <c r="C2772" t="s">
        <v>18</v>
      </c>
      <c r="D2772" t="s">
        <v>36</v>
      </c>
      <c r="E2772">
        <v>36177.06</v>
      </c>
      <c r="F2772">
        <v>11850150</v>
      </c>
      <c r="G2772" s="60">
        <v>19570</v>
      </c>
      <c r="H2772" s="27">
        <v>39173</v>
      </c>
    </row>
    <row r="2773" spans="3:8" x14ac:dyDescent="0.3">
      <c r="C2773" t="s">
        <v>18</v>
      </c>
      <c r="D2773" t="s">
        <v>37</v>
      </c>
      <c r="E2773">
        <v>15103.31</v>
      </c>
      <c r="F2773">
        <v>4855570</v>
      </c>
      <c r="G2773" s="60">
        <v>19151</v>
      </c>
      <c r="H2773" s="27">
        <v>39173</v>
      </c>
    </row>
    <row r="2774" spans="3:8" x14ac:dyDescent="0.3">
      <c r="C2774" t="s">
        <v>18</v>
      </c>
      <c r="D2774" t="s">
        <v>37</v>
      </c>
      <c r="E2774">
        <v>267563.38</v>
      </c>
      <c r="F2774">
        <v>25340050</v>
      </c>
      <c r="G2774" s="60">
        <v>18690</v>
      </c>
      <c r="H2774" s="27">
        <v>39173</v>
      </c>
    </row>
    <row r="2775" spans="3:8" x14ac:dyDescent="0.3">
      <c r="C2775" t="s">
        <v>20</v>
      </c>
      <c r="D2775" t="s">
        <v>36</v>
      </c>
      <c r="E2775">
        <v>44466.81</v>
      </c>
      <c r="F2775">
        <v>3855760</v>
      </c>
      <c r="G2775" s="60">
        <v>16756</v>
      </c>
      <c r="H2775" s="27">
        <v>39173</v>
      </c>
    </row>
    <row r="2776" spans="3:8" x14ac:dyDescent="0.3">
      <c r="C2776" t="s">
        <v>20</v>
      </c>
      <c r="D2776" t="s">
        <v>36</v>
      </c>
      <c r="E2776">
        <v>5010.8599999999997</v>
      </c>
      <c r="F2776">
        <v>305810</v>
      </c>
      <c r="G2776" s="60">
        <v>14246</v>
      </c>
      <c r="H2776" s="27">
        <v>39173</v>
      </c>
    </row>
    <row r="2777" spans="3:8" x14ac:dyDescent="0.3">
      <c r="C2777" t="s">
        <v>20</v>
      </c>
      <c r="D2777" t="s">
        <v>36</v>
      </c>
      <c r="E2777">
        <v>46611.08</v>
      </c>
      <c r="F2777">
        <v>5049360</v>
      </c>
      <c r="G2777" s="60">
        <v>19708</v>
      </c>
      <c r="H2777" s="27">
        <v>39173</v>
      </c>
    </row>
    <row r="2778" spans="3:8" x14ac:dyDescent="0.3">
      <c r="C2778" t="s">
        <v>18</v>
      </c>
      <c r="D2778" t="s">
        <v>36</v>
      </c>
      <c r="E2778">
        <v>56302.59</v>
      </c>
      <c r="F2778">
        <v>4984440</v>
      </c>
      <c r="G2778" s="60">
        <v>16923</v>
      </c>
      <c r="H2778" s="27">
        <v>39173</v>
      </c>
    </row>
    <row r="2779" spans="3:8" x14ac:dyDescent="0.3">
      <c r="C2779" t="s">
        <v>18</v>
      </c>
      <c r="D2779" t="s">
        <v>36</v>
      </c>
      <c r="E2779">
        <v>47042.05</v>
      </c>
      <c r="F2779">
        <v>4622640</v>
      </c>
      <c r="G2779" s="60">
        <v>19725</v>
      </c>
      <c r="H2779" s="27">
        <v>39173</v>
      </c>
    </row>
    <row r="2780" spans="3:8" x14ac:dyDescent="0.3">
      <c r="C2780" t="s">
        <v>18</v>
      </c>
      <c r="D2780" t="s">
        <v>36</v>
      </c>
      <c r="E2780">
        <v>37317.68</v>
      </c>
      <c r="F2780">
        <v>3599190</v>
      </c>
      <c r="G2780" s="60">
        <v>19360</v>
      </c>
      <c r="H2780" s="27">
        <v>39173</v>
      </c>
    </row>
    <row r="2781" spans="3:8" x14ac:dyDescent="0.3">
      <c r="C2781" t="s">
        <v>18</v>
      </c>
      <c r="D2781" t="s">
        <v>37</v>
      </c>
      <c r="E2781">
        <v>72984.17</v>
      </c>
      <c r="F2781">
        <v>6615400</v>
      </c>
      <c r="G2781" s="60">
        <v>18902</v>
      </c>
      <c r="H2781" s="27">
        <v>39173</v>
      </c>
    </row>
    <row r="2782" spans="3:8" x14ac:dyDescent="0.3">
      <c r="C2782" t="s">
        <v>18</v>
      </c>
      <c r="D2782" t="s">
        <v>36</v>
      </c>
      <c r="E2782">
        <v>119675.25</v>
      </c>
      <c r="F2782">
        <v>10204800</v>
      </c>
      <c r="G2782" s="60">
        <v>18288</v>
      </c>
      <c r="H2782" s="27">
        <v>39173</v>
      </c>
    </row>
    <row r="2783" spans="3:8" x14ac:dyDescent="0.3">
      <c r="C2783" t="s">
        <v>20</v>
      </c>
      <c r="D2783" t="s">
        <v>36</v>
      </c>
      <c r="E2783">
        <v>48327.77</v>
      </c>
      <c r="F2783">
        <v>5068130</v>
      </c>
      <c r="G2783" s="60">
        <v>19618</v>
      </c>
      <c r="H2783" s="27">
        <v>39173</v>
      </c>
    </row>
    <row r="2784" spans="3:8" x14ac:dyDescent="0.3">
      <c r="C2784" t="s">
        <v>18</v>
      </c>
      <c r="D2784" t="s">
        <v>36</v>
      </c>
      <c r="E2784">
        <v>15179.16</v>
      </c>
      <c r="F2784">
        <v>1202600</v>
      </c>
      <c r="G2784" s="60">
        <v>17168</v>
      </c>
      <c r="H2784" s="27">
        <v>39173</v>
      </c>
    </row>
    <row r="2785" spans="3:8" x14ac:dyDescent="0.3">
      <c r="C2785" t="s">
        <v>18</v>
      </c>
      <c r="D2785" t="s">
        <v>36</v>
      </c>
      <c r="E2785">
        <v>16783.72</v>
      </c>
      <c r="F2785">
        <v>1293630</v>
      </c>
      <c r="G2785" s="60">
        <v>16803</v>
      </c>
      <c r="H2785" s="27">
        <v>39173</v>
      </c>
    </row>
    <row r="2786" spans="3:8" x14ac:dyDescent="0.3">
      <c r="C2786" t="s">
        <v>20</v>
      </c>
      <c r="D2786" t="s">
        <v>36</v>
      </c>
      <c r="E2786">
        <v>35596.720000000001</v>
      </c>
      <c r="F2786">
        <v>3157450</v>
      </c>
      <c r="G2786" s="60">
        <v>16979</v>
      </c>
      <c r="H2786" s="27">
        <v>39173</v>
      </c>
    </row>
    <row r="2787" spans="3:8" x14ac:dyDescent="0.3">
      <c r="C2787" t="s">
        <v>18</v>
      </c>
      <c r="D2787" t="s">
        <v>36</v>
      </c>
      <c r="E2787">
        <v>35722</v>
      </c>
      <c r="F2787">
        <v>3373410</v>
      </c>
      <c r="G2787" s="60">
        <v>18261</v>
      </c>
      <c r="H2787" s="27">
        <v>39173</v>
      </c>
    </row>
    <row r="2788" spans="3:8" x14ac:dyDescent="0.3">
      <c r="C2788" t="s">
        <v>18</v>
      </c>
      <c r="D2788" t="s">
        <v>36</v>
      </c>
      <c r="E2788">
        <v>31178.720000000001</v>
      </c>
      <c r="F2788">
        <v>2885990</v>
      </c>
      <c r="G2788" s="60">
        <v>17753</v>
      </c>
      <c r="H2788" s="27">
        <v>39173</v>
      </c>
    </row>
    <row r="2789" spans="3:8" x14ac:dyDescent="0.3">
      <c r="C2789" t="s">
        <v>18</v>
      </c>
      <c r="D2789" t="s">
        <v>36</v>
      </c>
      <c r="E2789">
        <v>21192.9</v>
      </c>
      <c r="F2789">
        <v>2044000</v>
      </c>
      <c r="G2789" s="60">
        <v>19360</v>
      </c>
      <c r="H2789" s="27">
        <v>39173</v>
      </c>
    </row>
    <row r="2790" spans="3:8" x14ac:dyDescent="0.3">
      <c r="C2790" t="s">
        <v>18</v>
      </c>
      <c r="D2790" t="s">
        <v>36</v>
      </c>
      <c r="E2790">
        <v>54358.76</v>
      </c>
      <c r="F2790">
        <v>5105750</v>
      </c>
      <c r="G2790" s="60">
        <v>15707</v>
      </c>
      <c r="H2790" s="27">
        <v>39173</v>
      </c>
    </row>
    <row r="2791" spans="3:8" x14ac:dyDescent="0.3">
      <c r="C2791" t="s">
        <v>20</v>
      </c>
      <c r="D2791" t="s">
        <v>36</v>
      </c>
      <c r="E2791">
        <v>115319.85</v>
      </c>
      <c r="F2791">
        <v>11100500</v>
      </c>
      <c r="G2791" s="60">
        <v>18609</v>
      </c>
      <c r="H2791" s="27">
        <v>39173</v>
      </c>
    </row>
    <row r="2792" spans="3:8" x14ac:dyDescent="0.3">
      <c r="D2792" t="s">
        <v>36</v>
      </c>
      <c r="E2792">
        <v>43664.44</v>
      </c>
      <c r="F2792">
        <v>4462410</v>
      </c>
      <c r="G2792" s="60">
        <v>19725</v>
      </c>
      <c r="H2792" s="27">
        <v>39173</v>
      </c>
    </row>
    <row r="2793" spans="3:8" x14ac:dyDescent="0.3">
      <c r="C2793" t="s">
        <v>18</v>
      </c>
      <c r="D2793" t="s">
        <v>36</v>
      </c>
      <c r="E2793">
        <v>273698.63</v>
      </c>
      <c r="F2793">
        <v>2151464</v>
      </c>
      <c r="G2793" s="60">
        <v>19818</v>
      </c>
      <c r="H2793" s="27">
        <v>39173</v>
      </c>
    </row>
    <row r="2794" spans="3:8" x14ac:dyDescent="0.3">
      <c r="C2794" t="s">
        <v>18</v>
      </c>
      <c r="D2794" t="s">
        <v>36</v>
      </c>
      <c r="E2794">
        <v>36481.440000000002</v>
      </c>
      <c r="F2794">
        <v>3110800</v>
      </c>
      <c r="G2794" s="60">
        <v>18080</v>
      </c>
      <c r="H2794" s="27">
        <v>39173</v>
      </c>
    </row>
    <row r="2795" spans="3:8" x14ac:dyDescent="0.3">
      <c r="C2795" t="s">
        <v>18</v>
      </c>
      <c r="D2795" t="s">
        <v>36</v>
      </c>
      <c r="E2795">
        <v>47224.74</v>
      </c>
      <c r="F2795">
        <v>4399860</v>
      </c>
      <c r="G2795" s="60">
        <v>20064</v>
      </c>
      <c r="H2795" s="27">
        <v>39173</v>
      </c>
    </row>
    <row r="2796" spans="3:8" x14ac:dyDescent="0.3">
      <c r="C2796" t="s">
        <v>20</v>
      </c>
      <c r="D2796" t="s">
        <v>36</v>
      </c>
      <c r="E2796">
        <v>107448.52</v>
      </c>
      <c r="F2796">
        <v>13284740</v>
      </c>
      <c r="G2796" s="60">
        <v>18980</v>
      </c>
      <c r="H2796" s="27">
        <v>39173</v>
      </c>
    </row>
    <row r="2797" spans="3:8" x14ac:dyDescent="0.3">
      <c r="C2797" t="s">
        <v>20</v>
      </c>
      <c r="D2797" t="s">
        <v>36</v>
      </c>
      <c r="E2797">
        <v>39976.39</v>
      </c>
      <c r="F2797">
        <v>3674390</v>
      </c>
      <c r="G2797" s="60">
        <v>16841</v>
      </c>
      <c r="H2797" s="27">
        <v>39173</v>
      </c>
    </row>
    <row r="2798" spans="3:8" x14ac:dyDescent="0.3">
      <c r="C2798" t="s">
        <v>20</v>
      </c>
      <c r="D2798" t="s">
        <v>36</v>
      </c>
      <c r="E2798">
        <v>47677.67</v>
      </c>
      <c r="F2798">
        <v>4134190</v>
      </c>
      <c r="G2798" s="60">
        <v>16587</v>
      </c>
      <c r="H2798" s="27">
        <v>39173</v>
      </c>
    </row>
    <row r="2799" spans="3:8" x14ac:dyDescent="0.3">
      <c r="C2799" t="s">
        <v>18</v>
      </c>
      <c r="D2799" t="s">
        <v>36</v>
      </c>
      <c r="E2799">
        <v>4077.77</v>
      </c>
      <c r="F2799">
        <v>170060</v>
      </c>
      <c r="G2799" s="60">
        <v>10959</v>
      </c>
      <c r="H2799" s="27">
        <v>39173</v>
      </c>
    </row>
    <row r="2800" spans="3:8" x14ac:dyDescent="0.3">
      <c r="C2800" t="s">
        <v>18</v>
      </c>
      <c r="D2800" t="s">
        <v>36</v>
      </c>
      <c r="E2800">
        <v>58741.64</v>
      </c>
      <c r="F2800">
        <v>5772320</v>
      </c>
      <c r="G2800" s="60">
        <v>19718</v>
      </c>
      <c r="H2800" s="27">
        <v>39173</v>
      </c>
    </row>
    <row r="2801" spans="3:8" x14ac:dyDescent="0.3">
      <c r="C2801" t="s">
        <v>18</v>
      </c>
      <c r="D2801" t="s">
        <v>36</v>
      </c>
      <c r="E2801">
        <v>18857.669999999998</v>
      </c>
      <c r="F2801">
        <v>1451120</v>
      </c>
      <c r="G2801" s="60">
        <v>16783</v>
      </c>
      <c r="H2801" s="27">
        <v>39173</v>
      </c>
    </row>
    <row r="2802" spans="3:8" x14ac:dyDescent="0.3">
      <c r="C2802" t="s">
        <v>18</v>
      </c>
      <c r="D2802" t="s">
        <v>36</v>
      </c>
      <c r="E2802">
        <v>183130.39</v>
      </c>
      <c r="F2802">
        <v>14114970</v>
      </c>
      <c r="G2802" s="60">
        <v>16558</v>
      </c>
      <c r="H2802" s="27">
        <v>39173</v>
      </c>
    </row>
    <row r="2803" spans="3:8" x14ac:dyDescent="0.3">
      <c r="C2803" t="s">
        <v>18</v>
      </c>
      <c r="D2803" t="s">
        <v>36</v>
      </c>
      <c r="E2803">
        <v>17881.7</v>
      </c>
      <c r="F2803">
        <v>1788930</v>
      </c>
      <c r="G2803" s="60">
        <v>20090</v>
      </c>
      <c r="H2803" s="27">
        <v>39173</v>
      </c>
    </row>
    <row r="2804" spans="3:8" x14ac:dyDescent="0.3">
      <c r="C2804" t="s">
        <v>18</v>
      </c>
      <c r="D2804" t="s">
        <v>36</v>
      </c>
      <c r="E2804">
        <v>13184.15</v>
      </c>
      <c r="F2804">
        <v>1124230</v>
      </c>
      <c r="G2804" s="60">
        <v>18264</v>
      </c>
      <c r="H2804" s="27">
        <v>39173</v>
      </c>
    </row>
    <row r="2805" spans="3:8" x14ac:dyDescent="0.3">
      <c r="C2805" t="s">
        <v>20</v>
      </c>
      <c r="D2805" t="s">
        <v>36</v>
      </c>
      <c r="E2805">
        <v>28739.49</v>
      </c>
      <c r="F2805">
        <v>2660220</v>
      </c>
      <c r="G2805" s="60">
        <v>17674</v>
      </c>
      <c r="H2805" s="27">
        <v>39173</v>
      </c>
    </row>
    <row r="2806" spans="3:8" x14ac:dyDescent="0.3">
      <c r="C2806" t="s">
        <v>20</v>
      </c>
      <c r="D2806" t="s">
        <v>36</v>
      </c>
      <c r="E2806">
        <v>27281.86</v>
      </c>
      <c r="F2806">
        <v>2473230</v>
      </c>
      <c r="G2806" s="60">
        <v>17525</v>
      </c>
      <c r="H2806" s="27">
        <v>39173</v>
      </c>
    </row>
    <row r="2807" spans="3:8" x14ac:dyDescent="0.3">
      <c r="C2807" t="s">
        <v>18</v>
      </c>
      <c r="D2807" t="s">
        <v>36</v>
      </c>
      <c r="E2807">
        <v>12672.08</v>
      </c>
      <c r="F2807">
        <v>1047420</v>
      </c>
      <c r="G2807" s="60">
        <v>17899</v>
      </c>
      <c r="H2807" s="27">
        <v>39173</v>
      </c>
    </row>
    <row r="2808" spans="3:8" x14ac:dyDescent="0.3">
      <c r="C2808" t="s">
        <v>20</v>
      </c>
      <c r="D2808" t="s">
        <v>36</v>
      </c>
      <c r="E2808">
        <v>29566.92</v>
      </c>
      <c r="F2808">
        <v>2792150</v>
      </c>
      <c r="G2808" s="60">
        <v>18254</v>
      </c>
      <c r="H2808" s="27">
        <v>39173</v>
      </c>
    </row>
    <row r="2809" spans="3:8" x14ac:dyDescent="0.3">
      <c r="C2809" t="s">
        <v>18</v>
      </c>
      <c r="D2809" t="s">
        <v>36</v>
      </c>
      <c r="E2809">
        <v>20727.22</v>
      </c>
      <c r="F2809">
        <v>1544790</v>
      </c>
      <c r="G2809" s="60">
        <v>16438</v>
      </c>
      <c r="H2809" s="27">
        <v>39173</v>
      </c>
    </row>
    <row r="2810" spans="3:8" x14ac:dyDescent="0.3">
      <c r="C2810" t="s">
        <v>20</v>
      </c>
      <c r="D2810" t="s">
        <v>36</v>
      </c>
      <c r="E2810">
        <v>31569.06</v>
      </c>
      <c r="F2810">
        <v>2922130</v>
      </c>
      <c r="G2810" s="60">
        <v>18254</v>
      </c>
      <c r="H2810" s="27">
        <v>39173</v>
      </c>
    </row>
    <row r="2811" spans="3:8" x14ac:dyDescent="0.3">
      <c r="C2811" t="s">
        <v>18</v>
      </c>
      <c r="D2811" t="s">
        <v>36</v>
      </c>
      <c r="E2811">
        <v>38222.06</v>
      </c>
      <c r="F2811">
        <v>3823850</v>
      </c>
      <c r="G2811" s="60">
        <v>20188</v>
      </c>
      <c r="H2811" s="27">
        <v>39173</v>
      </c>
    </row>
    <row r="2812" spans="3:8" x14ac:dyDescent="0.3">
      <c r="C2812" t="s">
        <v>18</v>
      </c>
      <c r="D2812" t="s">
        <v>36</v>
      </c>
      <c r="E2812">
        <v>35322.67</v>
      </c>
      <c r="F2812">
        <v>3533790</v>
      </c>
      <c r="G2812" s="60">
        <v>19994</v>
      </c>
      <c r="H2812" s="27">
        <v>39173</v>
      </c>
    </row>
    <row r="2813" spans="3:8" x14ac:dyDescent="0.3">
      <c r="C2813" t="s">
        <v>20</v>
      </c>
      <c r="D2813" t="s">
        <v>36</v>
      </c>
      <c r="E2813">
        <v>92592.22</v>
      </c>
      <c r="F2813">
        <v>8743950</v>
      </c>
      <c r="G2813" s="60">
        <v>18210</v>
      </c>
      <c r="H2813" s="27">
        <v>39173</v>
      </c>
    </row>
    <row r="2814" spans="3:8" x14ac:dyDescent="0.3">
      <c r="C2814" t="s">
        <v>20</v>
      </c>
      <c r="D2814" t="s">
        <v>36</v>
      </c>
      <c r="E2814">
        <v>11289.54</v>
      </c>
      <c r="F2814">
        <v>1001390</v>
      </c>
      <c r="G2814" s="60">
        <v>17168</v>
      </c>
      <c r="H2814" s="27">
        <v>39173</v>
      </c>
    </row>
    <row r="2815" spans="3:8" x14ac:dyDescent="0.3">
      <c r="C2815" t="s">
        <v>18</v>
      </c>
      <c r="D2815" t="s">
        <v>36</v>
      </c>
      <c r="E2815">
        <v>14522.08</v>
      </c>
      <c r="F2815">
        <v>1119300</v>
      </c>
      <c r="G2815" s="60">
        <v>16803</v>
      </c>
      <c r="H2815" s="27">
        <v>39173</v>
      </c>
    </row>
    <row r="2816" spans="3:8" x14ac:dyDescent="0.3">
      <c r="C2816" t="s">
        <v>18</v>
      </c>
      <c r="D2816" t="s">
        <v>36</v>
      </c>
      <c r="E2816">
        <v>77280.479999999996</v>
      </c>
      <c r="F2816">
        <v>6434360</v>
      </c>
      <c r="G2816" s="60">
        <v>17899</v>
      </c>
      <c r="H2816" s="27">
        <v>39173</v>
      </c>
    </row>
    <row r="2817" spans="3:8" x14ac:dyDescent="0.3">
      <c r="C2817" t="s">
        <v>20</v>
      </c>
      <c r="D2817" t="s">
        <v>36</v>
      </c>
      <c r="E2817">
        <v>6414.75</v>
      </c>
      <c r="F2817">
        <v>617480</v>
      </c>
      <c r="G2817" s="60">
        <v>18620</v>
      </c>
      <c r="H2817" s="27">
        <v>39173</v>
      </c>
    </row>
    <row r="2818" spans="3:8" x14ac:dyDescent="0.3">
      <c r="C2818" t="s">
        <v>18</v>
      </c>
      <c r="D2818" t="s">
        <v>36</v>
      </c>
      <c r="E2818">
        <v>5567.78</v>
      </c>
      <c r="F2818">
        <v>600650</v>
      </c>
      <c r="G2818" s="60">
        <v>22860</v>
      </c>
      <c r="H2818" s="27">
        <v>39173</v>
      </c>
    </row>
    <row r="2819" spans="3:8" x14ac:dyDescent="0.3">
      <c r="C2819" t="s">
        <v>18</v>
      </c>
      <c r="D2819" t="s">
        <v>36</v>
      </c>
      <c r="E2819">
        <v>13442.19</v>
      </c>
      <c r="F2819">
        <v>1242430</v>
      </c>
      <c r="G2819" s="60">
        <v>19226</v>
      </c>
      <c r="H2819" s="27">
        <v>39173</v>
      </c>
    </row>
    <row r="2820" spans="3:8" x14ac:dyDescent="0.3">
      <c r="C2820" t="s">
        <v>18</v>
      </c>
      <c r="D2820" t="s">
        <v>36</v>
      </c>
      <c r="E2820">
        <v>38420.94</v>
      </c>
      <c r="F2820">
        <v>3198910</v>
      </c>
      <c r="G2820" s="60">
        <v>17834</v>
      </c>
      <c r="H2820" s="27">
        <v>39173</v>
      </c>
    </row>
    <row r="2821" spans="3:8" x14ac:dyDescent="0.3">
      <c r="C2821" t="s">
        <v>20</v>
      </c>
      <c r="D2821" t="s">
        <v>36</v>
      </c>
      <c r="E2821">
        <v>5730.75</v>
      </c>
      <c r="F2821">
        <v>551630</v>
      </c>
      <c r="G2821" s="60">
        <v>18625</v>
      </c>
      <c r="H2821" s="27">
        <v>39173</v>
      </c>
    </row>
    <row r="2822" spans="3:8" x14ac:dyDescent="0.3">
      <c r="C2822" t="s">
        <v>18</v>
      </c>
      <c r="D2822" t="s">
        <v>36</v>
      </c>
      <c r="E2822">
        <v>63365.64</v>
      </c>
      <c r="F2822">
        <v>5743550</v>
      </c>
      <c r="G2822" s="60">
        <v>18951</v>
      </c>
      <c r="H2822" s="27">
        <v>39173</v>
      </c>
    </row>
    <row r="2823" spans="3:8" x14ac:dyDescent="0.3">
      <c r="C2823" t="s">
        <v>18</v>
      </c>
      <c r="D2823" t="s">
        <v>36</v>
      </c>
      <c r="E2823">
        <v>51931.05</v>
      </c>
      <c r="F2823">
        <v>5018800</v>
      </c>
      <c r="G2823" s="60">
        <v>18889</v>
      </c>
      <c r="H2823" s="27">
        <v>39173</v>
      </c>
    </row>
    <row r="2824" spans="3:8" x14ac:dyDescent="0.3">
      <c r="C2824" t="s">
        <v>18</v>
      </c>
      <c r="D2824" t="s">
        <v>36</v>
      </c>
      <c r="E2824">
        <v>16996.98</v>
      </c>
      <c r="F2824">
        <v>1700430</v>
      </c>
      <c r="G2824" s="60">
        <v>20199</v>
      </c>
      <c r="H2824" s="27">
        <v>39173</v>
      </c>
    </row>
    <row r="2825" spans="3:8" x14ac:dyDescent="0.3">
      <c r="C2825" t="s">
        <v>18</v>
      </c>
      <c r="D2825" t="s">
        <v>36</v>
      </c>
      <c r="E2825">
        <v>17475.080000000002</v>
      </c>
      <c r="F2825">
        <v>1717210</v>
      </c>
      <c r="G2825" s="60">
        <v>19771</v>
      </c>
      <c r="H2825" s="27">
        <v>39173</v>
      </c>
    </row>
    <row r="2826" spans="3:8" x14ac:dyDescent="0.3">
      <c r="C2826" t="s">
        <v>18</v>
      </c>
      <c r="D2826" t="s">
        <v>36</v>
      </c>
      <c r="E2826">
        <v>15892.08</v>
      </c>
      <c r="F2826">
        <v>1589880</v>
      </c>
      <c r="G2826" s="60">
        <v>20199</v>
      </c>
      <c r="H2826" s="27">
        <v>39173</v>
      </c>
    </row>
    <row r="2827" spans="3:8" x14ac:dyDescent="0.3">
      <c r="C2827" t="s">
        <v>18</v>
      </c>
      <c r="D2827" t="s">
        <v>37</v>
      </c>
      <c r="E2827">
        <v>5299</v>
      </c>
      <c r="F2827">
        <v>2029140</v>
      </c>
      <c r="G2827" s="60">
        <v>19360</v>
      </c>
      <c r="H2827" s="27">
        <v>39173</v>
      </c>
    </row>
    <row r="2828" spans="3:8" x14ac:dyDescent="0.3">
      <c r="C2828" t="s">
        <v>18</v>
      </c>
      <c r="D2828" t="s">
        <v>36</v>
      </c>
      <c r="E2828">
        <v>15884.9</v>
      </c>
      <c r="F2828">
        <v>1589170</v>
      </c>
      <c r="G2828" s="60">
        <v>20055</v>
      </c>
      <c r="H2828" s="27">
        <v>39173</v>
      </c>
    </row>
    <row r="2829" spans="3:8" x14ac:dyDescent="0.3">
      <c r="C2829" t="s">
        <v>18</v>
      </c>
      <c r="D2829" t="s">
        <v>36</v>
      </c>
      <c r="E2829">
        <v>5376.2</v>
      </c>
      <c r="F2829">
        <v>458430</v>
      </c>
      <c r="G2829" s="60">
        <v>27395</v>
      </c>
      <c r="H2829" s="27">
        <v>39173</v>
      </c>
    </row>
    <row r="2830" spans="3:8" x14ac:dyDescent="0.3">
      <c r="C2830" t="s">
        <v>18</v>
      </c>
      <c r="D2830" t="s">
        <v>36</v>
      </c>
      <c r="E2830">
        <v>29491.64</v>
      </c>
      <c r="F2830">
        <v>2852580</v>
      </c>
      <c r="G2830" s="60">
        <v>27395</v>
      </c>
      <c r="H2830" s="27">
        <v>39173</v>
      </c>
    </row>
    <row r="2831" spans="3:8" x14ac:dyDescent="0.3">
      <c r="C2831" t="s">
        <v>18</v>
      </c>
      <c r="D2831" t="s">
        <v>37</v>
      </c>
      <c r="E2831">
        <v>4077.77</v>
      </c>
      <c r="F2831">
        <v>322800</v>
      </c>
      <c r="G2831" s="60">
        <v>17169</v>
      </c>
      <c r="H2831" s="27">
        <v>39173</v>
      </c>
    </row>
    <row r="2832" spans="3:8" x14ac:dyDescent="0.3">
      <c r="C2832" t="s">
        <v>18</v>
      </c>
      <c r="D2832" t="s">
        <v>36</v>
      </c>
      <c r="E2832">
        <v>33397.660000000003</v>
      </c>
      <c r="F2832">
        <v>3341190</v>
      </c>
      <c r="G2832" s="60">
        <v>19887</v>
      </c>
      <c r="H2832" s="27">
        <v>39173</v>
      </c>
    </row>
    <row r="2833" spans="3:8" x14ac:dyDescent="0.3">
      <c r="C2833" t="s">
        <v>18</v>
      </c>
      <c r="D2833" t="s">
        <v>36</v>
      </c>
      <c r="E2833">
        <v>32401.759999999998</v>
      </c>
      <c r="F2833">
        <v>3241580</v>
      </c>
      <c r="G2833" s="60">
        <v>20029</v>
      </c>
      <c r="H2833" s="27">
        <v>39173</v>
      </c>
    </row>
    <row r="2834" spans="3:8" x14ac:dyDescent="0.3">
      <c r="C2834" t="s">
        <v>18</v>
      </c>
      <c r="D2834" t="s">
        <v>36</v>
      </c>
      <c r="E2834">
        <v>38556.9</v>
      </c>
      <c r="F2834">
        <v>3572860</v>
      </c>
      <c r="G2834" s="60">
        <v>18676</v>
      </c>
      <c r="H2834" s="27">
        <v>39173</v>
      </c>
    </row>
    <row r="2835" spans="3:8" x14ac:dyDescent="0.3">
      <c r="C2835" t="s">
        <v>18</v>
      </c>
      <c r="D2835" t="s">
        <v>36</v>
      </c>
      <c r="E2835">
        <v>16115.85</v>
      </c>
      <c r="F2835">
        <v>1143500</v>
      </c>
      <c r="G2835" s="60">
        <v>14201</v>
      </c>
      <c r="H2835" s="27">
        <v>39173</v>
      </c>
    </row>
    <row r="2836" spans="3:8" x14ac:dyDescent="0.3">
      <c r="C2836" t="s">
        <v>18</v>
      </c>
      <c r="D2836" t="s">
        <v>36</v>
      </c>
      <c r="E2836">
        <v>20018.060000000001</v>
      </c>
      <c r="F2836">
        <v>1666700</v>
      </c>
      <c r="G2836" s="60">
        <v>17899</v>
      </c>
      <c r="H2836" s="27">
        <v>39173</v>
      </c>
    </row>
    <row r="2837" spans="3:8" x14ac:dyDescent="0.3">
      <c r="C2837" t="s">
        <v>20</v>
      </c>
      <c r="D2837" t="s">
        <v>36</v>
      </c>
      <c r="E2837">
        <v>37933.58</v>
      </c>
      <c r="F2837">
        <v>3508000</v>
      </c>
      <c r="G2837" s="60">
        <v>16077</v>
      </c>
      <c r="H2837" s="27">
        <v>39173</v>
      </c>
    </row>
    <row r="2838" spans="3:8" x14ac:dyDescent="0.3">
      <c r="C2838" t="s">
        <v>20</v>
      </c>
      <c r="D2838" t="s">
        <v>36</v>
      </c>
      <c r="E2838">
        <v>5712.83</v>
      </c>
      <c r="F2838">
        <v>405350</v>
      </c>
      <c r="G2838" s="60">
        <v>17899</v>
      </c>
      <c r="H2838" s="27">
        <v>39173</v>
      </c>
    </row>
    <row r="2839" spans="3:8" x14ac:dyDescent="0.3">
      <c r="C2839" t="s">
        <v>18</v>
      </c>
      <c r="D2839" t="s">
        <v>36</v>
      </c>
      <c r="E2839">
        <v>19108.45</v>
      </c>
      <c r="F2839">
        <v>1590960</v>
      </c>
      <c r="G2839" s="60">
        <v>17899</v>
      </c>
      <c r="H2839" s="27">
        <v>39173</v>
      </c>
    </row>
    <row r="2840" spans="3:8" x14ac:dyDescent="0.3">
      <c r="C2840" t="s">
        <v>18</v>
      </c>
      <c r="D2840" t="s">
        <v>36</v>
      </c>
      <c r="E2840">
        <v>29711.97</v>
      </c>
      <c r="F2840">
        <v>1871650</v>
      </c>
      <c r="G2840" s="60">
        <v>14587</v>
      </c>
      <c r="H2840" s="27">
        <v>39173</v>
      </c>
    </row>
    <row r="2841" spans="3:8" x14ac:dyDescent="0.3">
      <c r="C2841" t="s">
        <v>18</v>
      </c>
      <c r="D2841" t="s">
        <v>36</v>
      </c>
      <c r="E2841">
        <v>4077.77</v>
      </c>
      <c r="F2841">
        <v>178140</v>
      </c>
      <c r="G2841" s="60">
        <v>11324</v>
      </c>
      <c r="H2841" s="27">
        <v>39173</v>
      </c>
    </row>
    <row r="2842" spans="3:8" x14ac:dyDescent="0.3">
      <c r="C2842" t="s">
        <v>18</v>
      </c>
      <c r="D2842" t="s">
        <v>36</v>
      </c>
      <c r="E2842">
        <v>116016.48</v>
      </c>
      <c r="F2842">
        <v>10723240</v>
      </c>
      <c r="G2842" s="60">
        <v>19327</v>
      </c>
      <c r="H2842" s="27">
        <v>39173</v>
      </c>
    </row>
    <row r="2843" spans="3:8" x14ac:dyDescent="0.3">
      <c r="C2843" t="s">
        <v>18</v>
      </c>
      <c r="D2843" t="s">
        <v>36</v>
      </c>
      <c r="E2843">
        <v>24036.73</v>
      </c>
      <c r="F2843">
        <v>1921050</v>
      </c>
      <c r="G2843" s="60">
        <v>15528</v>
      </c>
      <c r="H2843" s="27">
        <v>39173</v>
      </c>
    </row>
    <row r="2844" spans="3:8" x14ac:dyDescent="0.3">
      <c r="C2844" t="s">
        <v>18</v>
      </c>
      <c r="D2844" t="s">
        <v>36</v>
      </c>
      <c r="E2844">
        <v>51764.47</v>
      </c>
      <c r="F2844">
        <v>4309900</v>
      </c>
      <c r="G2844" s="60">
        <v>17899</v>
      </c>
      <c r="H2844" s="27">
        <v>39173</v>
      </c>
    </row>
    <row r="2845" spans="3:8" x14ac:dyDescent="0.3">
      <c r="C2845" t="s">
        <v>18</v>
      </c>
      <c r="D2845" t="s">
        <v>36</v>
      </c>
      <c r="E2845">
        <v>34960.93</v>
      </c>
      <c r="F2845">
        <v>2448910</v>
      </c>
      <c r="G2845" s="60">
        <v>15707</v>
      </c>
      <c r="H2845" s="27">
        <v>39173</v>
      </c>
    </row>
    <row r="2846" spans="3:8" x14ac:dyDescent="0.3">
      <c r="C2846" t="s">
        <v>18</v>
      </c>
      <c r="D2846" t="s">
        <v>36</v>
      </c>
      <c r="E2846">
        <v>0</v>
      </c>
      <c r="F2846">
        <v>1655640</v>
      </c>
      <c r="G2846" s="60">
        <v>17533</v>
      </c>
      <c r="H2846" s="27">
        <v>39173</v>
      </c>
    </row>
    <row r="2847" spans="3:8" x14ac:dyDescent="0.3">
      <c r="C2847" t="s">
        <v>20</v>
      </c>
      <c r="D2847" t="s">
        <v>36</v>
      </c>
      <c r="E2847">
        <v>39108.58</v>
      </c>
      <c r="F2847">
        <v>3311670</v>
      </c>
      <c r="G2847" s="60">
        <v>16492</v>
      </c>
      <c r="H2847" s="27">
        <v>39173</v>
      </c>
    </row>
    <row r="2848" spans="3:8" x14ac:dyDescent="0.3">
      <c r="C2848" t="s">
        <v>18</v>
      </c>
      <c r="D2848" t="s">
        <v>36</v>
      </c>
      <c r="E2848">
        <v>22034.639999999999</v>
      </c>
      <c r="F2848">
        <v>1698340</v>
      </c>
      <c r="G2848" s="60">
        <v>16803</v>
      </c>
      <c r="H2848" s="27">
        <v>39173</v>
      </c>
    </row>
    <row r="2849" spans="3:8" x14ac:dyDescent="0.3">
      <c r="C2849" t="s">
        <v>18</v>
      </c>
      <c r="D2849" t="s">
        <v>36</v>
      </c>
      <c r="E2849">
        <v>49719.3</v>
      </c>
      <c r="F2849">
        <v>4410140</v>
      </c>
      <c r="G2849" s="60">
        <v>17038</v>
      </c>
      <c r="H2849" s="27">
        <v>39173</v>
      </c>
    </row>
    <row r="2850" spans="3:8" x14ac:dyDescent="0.3">
      <c r="C2850" t="s">
        <v>18</v>
      </c>
      <c r="D2850" t="s">
        <v>36</v>
      </c>
      <c r="E2850">
        <v>23186.1</v>
      </c>
      <c r="F2850">
        <v>1735290</v>
      </c>
      <c r="G2850" s="60">
        <v>16447</v>
      </c>
      <c r="H2850" s="27">
        <v>39173</v>
      </c>
    </row>
    <row r="2851" spans="3:8" x14ac:dyDescent="0.3">
      <c r="C2851" t="s">
        <v>20</v>
      </c>
      <c r="D2851" t="s">
        <v>36</v>
      </c>
      <c r="E2851">
        <v>32111.7</v>
      </c>
      <c r="F2851">
        <v>3032470</v>
      </c>
      <c r="G2851" s="60">
        <v>18115</v>
      </c>
      <c r="H2851" s="27">
        <v>39173</v>
      </c>
    </row>
    <row r="2852" spans="3:8" x14ac:dyDescent="0.3">
      <c r="C2852" t="s">
        <v>18</v>
      </c>
      <c r="D2852" t="s">
        <v>36</v>
      </c>
      <c r="E2852">
        <v>39690.559999999998</v>
      </c>
      <c r="F2852">
        <v>3441610</v>
      </c>
      <c r="G2852" s="60">
        <v>16803</v>
      </c>
      <c r="H2852" s="27">
        <v>39173</v>
      </c>
    </row>
    <row r="2853" spans="3:8" x14ac:dyDescent="0.3">
      <c r="C2853" t="s">
        <v>18</v>
      </c>
      <c r="D2853" t="s">
        <v>36</v>
      </c>
      <c r="E2853">
        <v>0</v>
      </c>
      <c r="F2853">
        <v>6227900</v>
      </c>
      <c r="G2853" s="60">
        <v>18644</v>
      </c>
      <c r="H2853" s="27">
        <v>39173</v>
      </c>
    </row>
    <row r="2854" spans="3:8" x14ac:dyDescent="0.3">
      <c r="C2854" t="s">
        <v>20</v>
      </c>
      <c r="D2854" t="s">
        <v>36</v>
      </c>
      <c r="E2854">
        <v>19963.79</v>
      </c>
      <c r="F2854">
        <v>2889500</v>
      </c>
      <c r="G2854" s="60">
        <v>18544</v>
      </c>
      <c r="H2854" s="27">
        <v>39173</v>
      </c>
    </row>
    <row r="2855" spans="3:8" x14ac:dyDescent="0.3">
      <c r="C2855" t="s">
        <v>18</v>
      </c>
      <c r="D2855" t="s">
        <v>36</v>
      </c>
      <c r="E2855">
        <v>4077.77</v>
      </c>
      <c r="F2855">
        <v>284120</v>
      </c>
      <c r="G2855" s="60">
        <v>15707</v>
      </c>
      <c r="H2855" s="27">
        <v>39173</v>
      </c>
    </row>
    <row r="2856" spans="3:8" x14ac:dyDescent="0.3">
      <c r="C2856" t="s">
        <v>18</v>
      </c>
      <c r="D2856" t="s">
        <v>36</v>
      </c>
      <c r="E2856">
        <v>0</v>
      </c>
      <c r="F2856">
        <v>1359440</v>
      </c>
      <c r="G2856" s="60">
        <v>17533</v>
      </c>
      <c r="H2856" s="27">
        <v>39173</v>
      </c>
    </row>
    <row r="2857" spans="3:8" x14ac:dyDescent="0.3">
      <c r="C2857" t="s">
        <v>18</v>
      </c>
      <c r="D2857" t="s">
        <v>36</v>
      </c>
      <c r="E2857">
        <v>10608.98</v>
      </c>
      <c r="F2857">
        <v>692240</v>
      </c>
      <c r="G2857" s="60">
        <v>15034</v>
      </c>
      <c r="H2857" s="27">
        <v>39173</v>
      </c>
    </row>
    <row r="2858" spans="3:8" x14ac:dyDescent="0.3">
      <c r="C2858" t="s">
        <v>18</v>
      </c>
      <c r="D2858" t="s">
        <v>36</v>
      </c>
      <c r="E2858">
        <v>13377.7</v>
      </c>
      <c r="F2858">
        <v>1140720</v>
      </c>
      <c r="G2858" s="60">
        <v>18264</v>
      </c>
      <c r="H2858" s="27">
        <v>39173</v>
      </c>
    </row>
    <row r="2859" spans="3:8" x14ac:dyDescent="0.3">
      <c r="C2859" t="s">
        <v>18</v>
      </c>
      <c r="D2859" t="s">
        <v>36</v>
      </c>
      <c r="E2859">
        <v>12029.26</v>
      </c>
      <c r="F2859">
        <v>1477770</v>
      </c>
      <c r="G2859" s="60">
        <v>16803</v>
      </c>
      <c r="H2859" s="27">
        <v>39173</v>
      </c>
    </row>
    <row r="2860" spans="3:8" x14ac:dyDescent="0.3">
      <c r="C2860" t="s">
        <v>18</v>
      </c>
      <c r="D2860" t="s">
        <v>36</v>
      </c>
      <c r="E2860">
        <v>24651.05</v>
      </c>
      <c r="F2860">
        <v>1730200</v>
      </c>
      <c r="G2860" s="60">
        <v>15707</v>
      </c>
      <c r="H2860" s="27">
        <v>39173</v>
      </c>
    </row>
    <row r="2861" spans="3:8" x14ac:dyDescent="0.3">
      <c r="C2861" t="s">
        <v>20</v>
      </c>
      <c r="D2861" t="s">
        <v>36</v>
      </c>
      <c r="E2861">
        <v>18578.28</v>
      </c>
      <c r="F2861">
        <v>1969380</v>
      </c>
      <c r="G2861" s="60">
        <v>20821</v>
      </c>
      <c r="H2861" s="27">
        <v>39173</v>
      </c>
    </row>
    <row r="2862" spans="3:8" x14ac:dyDescent="0.3">
      <c r="C2862" t="s">
        <v>18</v>
      </c>
      <c r="D2862" t="s">
        <v>36</v>
      </c>
      <c r="E2862">
        <v>18977.490000000002</v>
      </c>
      <c r="F2862">
        <v>1898580</v>
      </c>
      <c r="G2862" s="60">
        <v>20151</v>
      </c>
      <c r="H2862" s="27">
        <v>39173</v>
      </c>
    </row>
    <row r="2863" spans="3:8" x14ac:dyDescent="0.3">
      <c r="C2863" t="s">
        <v>18</v>
      </c>
      <c r="D2863" t="s">
        <v>36</v>
      </c>
      <c r="E2863">
        <v>31522.82</v>
      </c>
      <c r="F2863">
        <v>4423640</v>
      </c>
      <c r="G2863" s="60">
        <v>18994</v>
      </c>
      <c r="H2863" s="27">
        <v>39173</v>
      </c>
    </row>
    <row r="2864" spans="3:8" x14ac:dyDescent="0.3">
      <c r="C2864" t="s">
        <v>18</v>
      </c>
      <c r="D2864" t="s">
        <v>36</v>
      </c>
      <c r="E2864">
        <v>115592.09</v>
      </c>
      <c r="F2864">
        <v>10020600</v>
      </c>
      <c r="G2864" s="60">
        <v>16729</v>
      </c>
      <c r="H2864" s="27">
        <v>39173</v>
      </c>
    </row>
    <row r="2865" spans="3:8" x14ac:dyDescent="0.3">
      <c r="C2865" t="s">
        <v>20</v>
      </c>
      <c r="D2865" t="s">
        <v>36</v>
      </c>
      <c r="E2865">
        <v>29507.71</v>
      </c>
      <c r="F2865">
        <v>2786570</v>
      </c>
      <c r="G2865" s="60">
        <v>18192</v>
      </c>
      <c r="H2865" s="27">
        <v>39173</v>
      </c>
    </row>
    <row r="2866" spans="3:8" x14ac:dyDescent="0.3">
      <c r="C2866" t="s">
        <v>18</v>
      </c>
      <c r="D2866" t="s">
        <v>36</v>
      </c>
      <c r="E2866">
        <v>103731.37</v>
      </c>
      <c r="F2866">
        <v>8425330</v>
      </c>
      <c r="G2866" s="60">
        <v>17805</v>
      </c>
      <c r="H2866" s="27">
        <v>39173</v>
      </c>
    </row>
    <row r="2867" spans="3:8" x14ac:dyDescent="0.3">
      <c r="C2867" t="s">
        <v>18</v>
      </c>
      <c r="D2867" t="s">
        <v>36</v>
      </c>
      <c r="E2867">
        <v>13411.68</v>
      </c>
      <c r="F2867">
        <v>1241420</v>
      </c>
      <c r="G2867" s="60">
        <v>17834</v>
      </c>
      <c r="H2867" s="27">
        <v>39173</v>
      </c>
    </row>
    <row r="2868" spans="3:8" x14ac:dyDescent="0.3">
      <c r="C2868" t="s">
        <v>18</v>
      </c>
      <c r="D2868" t="s">
        <v>36</v>
      </c>
      <c r="E2868">
        <v>5360.02</v>
      </c>
      <c r="F2868">
        <v>506170</v>
      </c>
      <c r="G2868" s="60">
        <v>18134</v>
      </c>
      <c r="H2868" s="27">
        <v>39173</v>
      </c>
    </row>
    <row r="2869" spans="3:8" x14ac:dyDescent="0.3">
      <c r="C2869" t="s">
        <v>18</v>
      </c>
      <c r="D2869" t="s">
        <v>36</v>
      </c>
      <c r="E2869">
        <v>3629.18</v>
      </c>
      <c r="F2869">
        <v>339510</v>
      </c>
      <c r="G2869" s="60">
        <v>17843</v>
      </c>
      <c r="H2869" s="27">
        <v>39173</v>
      </c>
    </row>
    <row r="2870" spans="3:8" x14ac:dyDescent="0.3">
      <c r="C2870" t="s">
        <v>18</v>
      </c>
      <c r="D2870" t="s">
        <v>36</v>
      </c>
      <c r="E2870">
        <v>56979.25</v>
      </c>
      <c r="F2870">
        <v>5641480</v>
      </c>
      <c r="G2870" s="60">
        <v>19085</v>
      </c>
      <c r="H2870" s="27">
        <v>39173</v>
      </c>
    </row>
    <row r="2871" spans="3:8" x14ac:dyDescent="0.3">
      <c r="C2871" t="s">
        <v>20</v>
      </c>
      <c r="D2871" t="s">
        <v>37</v>
      </c>
      <c r="E2871">
        <v>36489.339999999997</v>
      </c>
      <c r="F2871">
        <v>3804134</v>
      </c>
      <c r="G2871" s="60">
        <v>19091</v>
      </c>
      <c r="H2871" s="27">
        <v>39173</v>
      </c>
    </row>
    <row r="2872" spans="3:8" x14ac:dyDescent="0.3">
      <c r="C2872" t="s">
        <v>18</v>
      </c>
      <c r="D2872" t="s">
        <v>36</v>
      </c>
      <c r="E2872">
        <v>36556.199999999997</v>
      </c>
      <c r="F2872">
        <v>3619466</v>
      </c>
      <c r="G2872" s="60">
        <v>19078</v>
      </c>
      <c r="H2872" s="27">
        <v>39173</v>
      </c>
    </row>
    <row r="2873" spans="3:8" x14ac:dyDescent="0.3">
      <c r="C2873" t="s">
        <v>20</v>
      </c>
      <c r="D2873" t="s">
        <v>36</v>
      </c>
      <c r="E2873">
        <v>23744.55</v>
      </c>
      <c r="F2873">
        <v>2636328</v>
      </c>
      <c r="G2873" s="60">
        <v>19849</v>
      </c>
      <c r="H2873" s="27">
        <v>39173</v>
      </c>
    </row>
    <row r="2874" spans="3:8" x14ac:dyDescent="0.3">
      <c r="C2874" t="s">
        <v>18</v>
      </c>
      <c r="D2874" t="s">
        <v>36</v>
      </c>
      <c r="E2874">
        <v>6025.95</v>
      </c>
      <c r="F2874">
        <v>629872</v>
      </c>
      <c r="G2874" s="60">
        <v>20070</v>
      </c>
      <c r="H2874" s="27">
        <v>39173</v>
      </c>
    </row>
    <row r="2875" spans="3:8" x14ac:dyDescent="0.3">
      <c r="C2875" t="s">
        <v>20</v>
      </c>
      <c r="D2875" t="s">
        <v>36</v>
      </c>
      <c r="E2875">
        <v>7142.35</v>
      </c>
      <c r="F2875">
        <v>823245</v>
      </c>
      <c r="G2875" s="60">
        <v>20455</v>
      </c>
      <c r="H2875" s="27">
        <v>39173</v>
      </c>
    </row>
    <row r="2876" spans="3:8" x14ac:dyDescent="0.3">
      <c r="C2876" t="s">
        <v>18</v>
      </c>
      <c r="D2876" t="s">
        <v>36</v>
      </c>
      <c r="E2876">
        <v>3541.25</v>
      </c>
      <c r="F2876">
        <v>384046</v>
      </c>
      <c r="G2876" s="60">
        <v>18994</v>
      </c>
      <c r="H2876" s="27">
        <v>39203</v>
      </c>
    </row>
    <row r="2877" spans="3:8" x14ac:dyDescent="0.3">
      <c r="C2877" t="s">
        <v>18</v>
      </c>
      <c r="D2877" t="s">
        <v>36</v>
      </c>
      <c r="E2877">
        <v>7173.25</v>
      </c>
      <c r="F2877">
        <v>777940</v>
      </c>
      <c r="G2877" s="60">
        <v>19026</v>
      </c>
      <c r="H2877" s="27">
        <v>39203</v>
      </c>
    </row>
    <row r="2878" spans="3:8" x14ac:dyDescent="0.3">
      <c r="C2878" t="s">
        <v>18</v>
      </c>
      <c r="D2878" t="s">
        <v>36</v>
      </c>
      <c r="E2878">
        <v>17081</v>
      </c>
      <c r="F2878">
        <v>1852436</v>
      </c>
      <c r="G2878" s="60">
        <v>19069</v>
      </c>
      <c r="H2878" s="27">
        <v>39203</v>
      </c>
    </row>
    <row r="2879" spans="3:8" x14ac:dyDescent="0.3">
      <c r="C2879" t="s">
        <v>18</v>
      </c>
      <c r="D2879" t="s">
        <v>36</v>
      </c>
      <c r="E2879">
        <v>12435</v>
      </c>
      <c r="F2879">
        <v>1444516</v>
      </c>
      <c r="G2879" s="60">
        <v>19119</v>
      </c>
      <c r="H2879" s="27">
        <v>39203</v>
      </c>
    </row>
    <row r="2880" spans="3:8" x14ac:dyDescent="0.3">
      <c r="C2880" t="s">
        <v>18</v>
      </c>
      <c r="D2880" t="s">
        <v>36</v>
      </c>
      <c r="E2880">
        <v>6748.9</v>
      </c>
      <c r="F2880">
        <v>769763</v>
      </c>
      <c r="G2880" s="60">
        <v>19360</v>
      </c>
      <c r="H2880" s="27">
        <v>39203</v>
      </c>
    </row>
    <row r="2881" spans="3:8" x14ac:dyDescent="0.3">
      <c r="C2881" t="s">
        <v>18</v>
      </c>
      <c r="D2881" t="s">
        <v>36</v>
      </c>
      <c r="E2881">
        <v>6747.85</v>
      </c>
      <c r="F2881">
        <v>789763</v>
      </c>
      <c r="G2881" s="60">
        <v>19360</v>
      </c>
      <c r="H2881" s="27">
        <v>39203</v>
      </c>
    </row>
    <row r="2882" spans="3:8" x14ac:dyDescent="0.3">
      <c r="C2882" t="s">
        <v>18</v>
      </c>
      <c r="D2882" t="s">
        <v>36</v>
      </c>
      <c r="E2882">
        <v>20583.59</v>
      </c>
      <c r="F2882">
        <v>2056044</v>
      </c>
      <c r="G2882" s="60">
        <v>18541</v>
      </c>
      <c r="H2882" s="27">
        <v>39203</v>
      </c>
    </row>
    <row r="2883" spans="3:8" x14ac:dyDescent="0.3">
      <c r="C2883" t="s">
        <v>20</v>
      </c>
      <c r="D2883" t="s">
        <v>36</v>
      </c>
      <c r="E2883">
        <v>11850.7</v>
      </c>
      <c r="F2883">
        <v>245737</v>
      </c>
      <c r="G2883" s="60">
        <v>26112</v>
      </c>
      <c r="H2883" s="27">
        <v>39234</v>
      </c>
    </row>
    <row r="2884" spans="3:8" x14ac:dyDescent="0.3">
      <c r="C2884" t="s">
        <v>18</v>
      </c>
      <c r="D2884" t="s">
        <v>38</v>
      </c>
      <c r="E2884">
        <v>4364</v>
      </c>
      <c r="F2884">
        <v>242308</v>
      </c>
      <c r="G2884" s="60">
        <v>34085</v>
      </c>
      <c r="H2884" s="27">
        <v>39234</v>
      </c>
    </row>
    <row r="2885" spans="3:8" x14ac:dyDescent="0.3">
      <c r="C2885" t="s">
        <v>20</v>
      </c>
      <c r="D2885" t="s">
        <v>36</v>
      </c>
      <c r="E2885">
        <v>540697.39</v>
      </c>
      <c r="F2885">
        <v>5243663</v>
      </c>
      <c r="G2885" s="60">
        <v>19725</v>
      </c>
      <c r="H2885" s="27">
        <v>39234</v>
      </c>
    </row>
    <row r="2886" spans="3:8" x14ac:dyDescent="0.3">
      <c r="C2886" t="s">
        <v>18</v>
      </c>
      <c r="D2886" t="s">
        <v>36</v>
      </c>
      <c r="E2886">
        <v>14776.3</v>
      </c>
      <c r="F2886">
        <v>1628389</v>
      </c>
      <c r="G2886" s="60">
        <v>18906</v>
      </c>
      <c r="H2886" s="27">
        <v>39234</v>
      </c>
    </row>
    <row r="2887" spans="3:8" x14ac:dyDescent="0.3">
      <c r="C2887" t="s">
        <v>18</v>
      </c>
      <c r="D2887" t="s">
        <v>36</v>
      </c>
      <c r="E2887">
        <v>6214</v>
      </c>
      <c r="F2887">
        <v>721859</v>
      </c>
      <c r="G2887" s="60">
        <v>18994</v>
      </c>
      <c r="H2887" s="27">
        <v>39234</v>
      </c>
    </row>
    <row r="2888" spans="3:8" x14ac:dyDescent="0.3">
      <c r="C2888" t="s">
        <v>20</v>
      </c>
      <c r="D2888" t="s">
        <v>36</v>
      </c>
      <c r="E2888">
        <v>1943.25</v>
      </c>
      <c r="F2888">
        <v>244457</v>
      </c>
      <c r="G2888" s="60">
        <v>29037</v>
      </c>
      <c r="H2888" s="27">
        <v>39234</v>
      </c>
    </row>
    <row r="2889" spans="3:8" x14ac:dyDescent="0.3">
      <c r="C2889" t="s">
        <v>18</v>
      </c>
      <c r="D2889" t="s">
        <v>36</v>
      </c>
      <c r="E2889">
        <v>1438.35</v>
      </c>
      <c r="F2889">
        <v>155984</v>
      </c>
      <c r="G2889" s="60">
        <v>18994</v>
      </c>
      <c r="H2889" s="27">
        <v>39264</v>
      </c>
    </row>
    <row r="2890" spans="3:8" x14ac:dyDescent="0.3">
      <c r="C2890" t="s">
        <v>18</v>
      </c>
      <c r="D2890" t="s">
        <v>37</v>
      </c>
      <c r="E2890">
        <v>4057.7</v>
      </c>
      <c r="F2890">
        <v>452404.65</v>
      </c>
      <c r="G2890" s="60">
        <v>27395</v>
      </c>
      <c r="H2890" s="27">
        <v>39264</v>
      </c>
    </row>
    <row r="2891" spans="3:8" x14ac:dyDescent="0.3">
      <c r="C2891" t="s">
        <v>18</v>
      </c>
      <c r="D2891" t="s">
        <v>36</v>
      </c>
      <c r="E2891">
        <v>8237.6</v>
      </c>
      <c r="F2891">
        <v>893369</v>
      </c>
      <c r="G2891" s="60">
        <v>19351</v>
      </c>
      <c r="H2891" s="27">
        <v>39264</v>
      </c>
    </row>
    <row r="2892" spans="3:8" x14ac:dyDescent="0.3">
      <c r="C2892" t="s">
        <v>18</v>
      </c>
      <c r="D2892" t="s">
        <v>36</v>
      </c>
      <c r="E2892">
        <v>4235.8500000000004</v>
      </c>
      <c r="F2892">
        <v>435713</v>
      </c>
      <c r="G2892" s="60">
        <v>20938</v>
      </c>
      <c r="H2892" s="27">
        <v>39264</v>
      </c>
    </row>
    <row r="2893" spans="3:8" x14ac:dyDescent="0.3">
      <c r="C2893" t="s">
        <v>18</v>
      </c>
      <c r="D2893" t="s">
        <v>37</v>
      </c>
      <c r="E2893">
        <v>27526.11</v>
      </c>
      <c r="F2893">
        <v>3089668.1</v>
      </c>
      <c r="G2893" s="60">
        <v>18361</v>
      </c>
      <c r="H2893" s="27">
        <v>39264</v>
      </c>
    </row>
    <row r="2894" spans="3:8" x14ac:dyDescent="0.3">
      <c r="C2894" t="s">
        <v>20</v>
      </c>
      <c r="D2894" t="s">
        <v>36</v>
      </c>
      <c r="E2894">
        <v>16267.5</v>
      </c>
      <c r="F2894">
        <v>1685750.55</v>
      </c>
      <c r="G2894" s="60">
        <v>18080</v>
      </c>
      <c r="H2894" s="27">
        <v>39264</v>
      </c>
    </row>
    <row r="2895" spans="3:8" x14ac:dyDescent="0.3">
      <c r="C2895" t="s">
        <v>18</v>
      </c>
      <c r="D2895" t="s">
        <v>36</v>
      </c>
      <c r="E2895">
        <v>17996</v>
      </c>
      <c r="F2895">
        <v>2090532</v>
      </c>
      <c r="G2895" s="60">
        <v>19167</v>
      </c>
      <c r="H2895" s="27">
        <v>39264</v>
      </c>
    </row>
    <row r="2896" spans="3:8" x14ac:dyDescent="0.3">
      <c r="C2896" t="s">
        <v>20</v>
      </c>
      <c r="D2896" t="s">
        <v>36</v>
      </c>
      <c r="E2896">
        <v>6534.85</v>
      </c>
      <c r="F2896">
        <v>845659</v>
      </c>
      <c r="G2896" s="60">
        <v>26527</v>
      </c>
      <c r="H2896" s="27">
        <v>39264</v>
      </c>
    </row>
    <row r="2897" spans="3:8" x14ac:dyDescent="0.3">
      <c r="C2897" t="s">
        <v>18</v>
      </c>
      <c r="D2897" t="s">
        <v>36</v>
      </c>
      <c r="E2897">
        <v>120322.2</v>
      </c>
      <c r="F2897">
        <v>1028221</v>
      </c>
      <c r="G2897" s="60">
        <v>17333</v>
      </c>
      <c r="H2897" s="27">
        <v>39264</v>
      </c>
    </row>
    <row r="2898" spans="3:8" x14ac:dyDescent="0.3">
      <c r="C2898" t="s">
        <v>18</v>
      </c>
      <c r="D2898" t="s">
        <v>37</v>
      </c>
      <c r="E2898">
        <v>33008.85</v>
      </c>
      <c r="F2898">
        <v>3729460.5</v>
      </c>
      <c r="G2898" s="60">
        <v>16618</v>
      </c>
      <c r="H2898" s="27">
        <v>39264</v>
      </c>
    </row>
    <row r="2899" spans="3:8" x14ac:dyDescent="0.3">
      <c r="C2899" t="s">
        <v>20</v>
      </c>
      <c r="D2899" t="s">
        <v>36</v>
      </c>
      <c r="E2899">
        <v>8289.4</v>
      </c>
      <c r="F2899">
        <v>1095877</v>
      </c>
      <c r="G2899" s="60">
        <v>19155</v>
      </c>
      <c r="H2899" s="27">
        <v>39264</v>
      </c>
    </row>
    <row r="2900" spans="3:8" x14ac:dyDescent="0.3">
      <c r="C2900" t="s">
        <v>18</v>
      </c>
      <c r="D2900" t="s">
        <v>37</v>
      </c>
      <c r="E2900">
        <v>8552.2000000000007</v>
      </c>
      <c r="F2900">
        <v>876957.9</v>
      </c>
      <c r="G2900" s="60">
        <v>17319</v>
      </c>
      <c r="H2900" s="27">
        <v>39274</v>
      </c>
    </row>
    <row r="2901" spans="3:8" x14ac:dyDescent="0.3">
      <c r="C2901" t="s">
        <v>18</v>
      </c>
      <c r="D2901" t="s">
        <v>36</v>
      </c>
      <c r="E2901">
        <v>24265.57</v>
      </c>
      <c r="F2901">
        <v>2321305.9</v>
      </c>
      <c r="G2901" s="60">
        <v>17274</v>
      </c>
      <c r="H2901" s="27">
        <v>39274</v>
      </c>
    </row>
    <row r="2902" spans="3:8" x14ac:dyDescent="0.3">
      <c r="C2902" t="s">
        <v>18</v>
      </c>
      <c r="D2902" t="s">
        <v>37</v>
      </c>
      <c r="E2902">
        <v>23458.45</v>
      </c>
      <c r="F2902">
        <v>2629381.65</v>
      </c>
      <c r="G2902" s="60">
        <v>17355</v>
      </c>
      <c r="H2902" s="27">
        <v>39274</v>
      </c>
    </row>
    <row r="2903" spans="3:8" x14ac:dyDescent="0.3">
      <c r="C2903" t="s">
        <v>18</v>
      </c>
      <c r="D2903" t="s">
        <v>37</v>
      </c>
      <c r="E2903">
        <v>6038.5</v>
      </c>
      <c r="F2903">
        <v>709297.8</v>
      </c>
      <c r="G2903" s="60">
        <v>17168</v>
      </c>
      <c r="H2903" s="27">
        <v>39274</v>
      </c>
    </row>
    <row r="2904" spans="3:8" x14ac:dyDescent="0.3">
      <c r="C2904" t="s">
        <v>18</v>
      </c>
      <c r="D2904" t="s">
        <v>36</v>
      </c>
      <c r="E2904">
        <v>6436.35</v>
      </c>
      <c r="F2904">
        <v>232674</v>
      </c>
      <c r="G2904" s="60">
        <v>18994</v>
      </c>
      <c r="H2904" s="27">
        <v>39276</v>
      </c>
    </row>
    <row r="2905" spans="3:8" x14ac:dyDescent="0.3">
      <c r="C2905" t="s">
        <v>20</v>
      </c>
      <c r="D2905" t="s">
        <v>37</v>
      </c>
      <c r="E2905">
        <v>20105.8</v>
      </c>
      <c r="F2905">
        <v>2162686.35</v>
      </c>
      <c r="G2905" s="60">
        <v>17352</v>
      </c>
      <c r="H2905" s="27">
        <v>39279</v>
      </c>
    </row>
    <row r="2906" spans="3:8" x14ac:dyDescent="0.3">
      <c r="C2906" t="s">
        <v>18</v>
      </c>
      <c r="D2906" t="s">
        <v>37</v>
      </c>
      <c r="E2906">
        <v>2434.1999999999998</v>
      </c>
      <c r="F2906">
        <v>276611.15000000002</v>
      </c>
      <c r="G2906" s="60">
        <v>17288</v>
      </c>
      <c r="H2906" s="27">
        <v>39279</v>
      </c>
    </row>
    <row r="2907" spans="3:8" x14ac:dyDescent="0.3">
      <c r="C2907" t="s">
        <v>18</v>
      </c>
      <c r="D2907" t="s">
        <v>37</v>
      </c>
      <c r="E2907">
        <v>10005.549999999999</v>
      </c>
      <c r="F2907">
        <v>1094398.8999999999</v>
      </c>
      <c r="G2907" s="60">
        <v>17168</v>
      </c>
      <c r="H2907" s="27">
        <v>39279</v>
      </c>
    </row>
    <row r="2908" spans="3:8" x14ac:dyDescent="0.3">
      <c r="C2908" t="s">
        <v>18</v>
      </c>
      <c r="D2908" t="s">
        <v>37</v>
      </c>
      <c r="E2908">
        <v>15908.55</v>
      </c>
      <c r="F2908">
        <v>1745633.3</v>
      </c>
      <c r="G2908" s="60">
        <v>17533</v>
      </c>
      <c r="H2908" s="27">
        <v>39281</v>
      </c>
    </row>
    <row r="2909" spans="3:8" x14ac:dyDescent="0.3">
      <c r="C2909" t="s">
        <v>18</v>
      </c>
      <c r="D2909" t="s">
        <v>36</v>
      </c>
      <c r="E2909">
        <v>1919.55</v>
      </c>
      <c r="F2909">
        <v>225830</v>
      </c>
      <c r="G2909" s="60">
        <v>19646</v>
      </c>
      <c r="H2909" s="27">
        <v>39295</v>
      </c>
    </row>
    <row r="2910" spans="3:8" x14ac:dyDescent="0.3">
      <c r="D2910" t="s">
        <v>36</v>
      </c>
      <c r="E2910">
        <v>22702.95</v>
      </c>
      <c r="F2910">
        <v>2128899.3199999998</v>
      </c>
      <c r="G2910" s="60">
        <v>14246</v>
      </c>
      <c r="H2910" s="27">
        <v>39295</v>
      </c>
    </row>
    <row r="2911" spans="3:8" x14ac:dyDescent="0.3">
      <c r="C2911" t="s">
        <v>20</v>
      </c>
      <c r="D2911" t="s">
        <v>36</v>
      </c>
      <c r="E2911">
        <v>17237.29</v>
      </c>
      <c r="F2911">
        <v>1820030</v>
      </c>
      <c r="G2911" s="60">
        <v>20666</v>
      </c>
      <c r="H2911" s="27">
        <v>39295</v>
      </c>
    </row>
    <row r="2912" spans="3:8" x14ac:dyDescent="0.3">
      <c r="C2912" t="s">
        <v>18</v>
      </c>
      <c r="D2912" t="s">
        <v>36</v>
      </c>
      <c r="E2912">
        <v>9358.85</v>
      </c>
      <c r="F2912">
        <v>942087.73</v>
      </c>
      <c r="G2912" s="60">
        <v>17407</v>
      </c>
      <c r="H2912" s="27">
        <v>39308</v>
      </c>
    </row>
    <row r="2913" spans="3:8" x14ac:dyDescent="0.3">
      <c r="C2913" t="s">
        <v>18</v>
      </c>
      <c r="D2913" t="s">
        <v>36</v>
      </c>
      <c r="E2913">
        <v>12220.5</v>
      </c>
      <c r="F2913">
        <v>1216272.3500000001</v>
      </c>
      <c r="G2913" s="60">
        <v>16923</v>
      </c>
      <c r="H2913" s="27">
        <v>39308</v>
      </c>
    </row>
    <row r="2914" spans="3:8" x14ac:dyDescent="0.3">
      <c r="C2914" t="s">
        <v>18</v>
      </c>
      <c r="D2914" t="s">
        <v>36</v>
      </c>
      <c r="E2914">
        <v>4915.3500000000004</v>
      </c>
      <c r="F2914">
        <v>515643</v>
      </c>
      <c r="G2914" s="60">
        <v>17349</v>
      </c>
      <c r="H2914" s="27">
        <v>39316</v>
      </c>
    </row>
    <row r="2915" spans="3:8" x14ac:dyDescent="0.3">
      <c r="C2915" t="s">
        <v>18</v>
      </c>
      <c r="D2915" t="s">
        <v>36</v>
      </c>
      <c r="E2915">
        <v>10526</v>
      </c>
      <c r="F2915">
        <v>1027595.36</v>
      </c>
      <c r="G2915" s="60">
        <v>17244</v>
      </c>
      <c r="H2915" s="27">
        <v>39322</v>
      </c>
    </row>
    <row r="2916" spans="3:8" x14ac:dyDescent="0.3">
      <c r="C2916" t="s">
        <v>18</v>
      </c>
      <c r="D2916" t="s">
        <v>36</v>
      </c>
      <c r="E2916">
        <v>15096.3</v>
      </c>
      <c r="F2916">
        <v>1457172.01</v>
      </c>
      <c r="G2916" s="60">
        <v>16803</v>
      </c>
      <c r="H2916" s="27">
        <v>39322</v>
      </c>
    </row>
    <row r="2917" spans="3:8" x14ac:dyDescent="0.3">
      <c r="C2917" t="s">
        <v>18</v>
      </c>
      <c r="D2917" t="s">
        <v>36</v>
      </c>
      <c r="E2917">
        <v>21392.25</v>
      </c>
      <c r="F2917">
        <v>2064886.71</v>
      </c>
      <c r="G2917" s="60">
        <v>16803</v>
      </c>
      <c r="H2917" s="27">
        <v>39322</v>
      </c>
    </row>
    <row r="2918" spans="3:8" x14ac:dyDescent="0.3">
      <c r="C2918" t="s">
        <v>18</v>
      </c>
      <c r="D2918" t="s">
        <v>36</v>
      </c>
      <c r="E2918">
        <v>10923.75</v>
      </c>
      <c r="F2918">
        <v>1054414.23</v>
      </c>
      <c r="G2918" s="60">
        <v>16803</v>
      </c>
      <c r="H2918" s="27">
        <v>39322</v>
      </c>
    </row>
    <row r="2919" spans="3:8" x14ac:dyDescent="0.3">
      <c r="C2919" t="s">
        <v>18</v>
      </c>
      <c r="D2919" t="s">
        <v>36</v>
      </c>
      <c r="E2919">
        <v>23170</v>
      </c>
      <c r="F2919">
        <v>2236486.5699999998</v>
      </c>
      <c r="G2919" s="60">
        <v>16835</v>
      </c>
      <c r="H2919" s="27">
        <v>39322</v>
      </c>
    </row>
    <row r="2920" spans="3:8" x14ac:dyDescent="0.3">
      <c r="C2920" t="s">
        <v>18</v>
      </c>
      <c r="D2920" t="s">
        <v>36</v>
      </c>
      <c r="E2920">
        <v>9310.15</v>
      </c>
      <c r="F2920">
        <v>898664.64</v>
      </c>
      <c r="G2920" s="60">
        <v>16803</v>
      </c>
      <c r="H2920" s="27">
        <v>39322</v>
      </c>
    </row>
    <row r="2921" spans="3:8" x14ac:dyDescent="0.3">
      <c r="C2921" t="s">
        <v>18</v>
      </c>
      <c r="D2921" t="s">
        <v>36</v>
      </c>
      <c r="E2921">
        <v>23037</v>
      </c>
      <c r="F2921">
        <v>2223647.2000000002</v>
      </c>
      <c r="G2921" s="60">
        <v>16803</v>
      </c>
      <c r="H2921" s="27">
        <v>39322</v>
      </c>
    </row>
    <row r="2922" spans="3:8" x14ac:dyDescent="0.3">
      <c r="C2922" t="s">
        <v>18</v>
      </c>
      <c r="D2922" t="s">
        <v>36</v>
      </c>
      <c r="E2922">
        <v>22375.75</v>
      </c>
      <c r="F2922">
        <v>2184420.2999999998</v>
      </c>
      <c r="G2922" s="60">
        <v>17158</v>
      </c>
      <c r="H2922" s="27">
        <v>39322</v>
      </c>
    </row>
    <row r="2923" spans="3:8" x14ac:dyDescent="0.3">
      <c r="C2923" t="s">
        <v>18</v>
      </c>
      <c r="D2923" t="s">
        <v>36</v>
      </c>
      <c r="E2923">
        <v>20557.2</v>
      </c>
      <c r="F2923">
        <v>1984283.48</v>
      </c>
      <c r="G2923" s="60">
        <v>16803</v>
      </c>
      <c r="H2923" s="27">
        <v>39322</v>
      </c>
    </row>
    <row r="2924" spans="3:8" x14ac:dyDescent="0.3">
      <c r="D2924" t="s">
        <v>36</v>
      </c>
      <c r="E2924">
        <v>17745.900000000001</v>
      </c>
      <c r="F2924">
        <v>1869135.54</v>
      </c>
      <c r="G2924" s="60">
        <v>18530</v>
      </c>
      <c r="H2924" s="27">
        <v>39322</v>
      </c>
    </row>
    <row r="2925" spans="3:8" x14ac:dyDescent="0.3">
      <c r="C2925" t="s">
        <v>20</v>
      </c>
      <c r="D2925" t="s">
        <v>39</v>
      </c>
      <c r="E2925">
        <v>17069.93</v>
      </c>
      <c r="F2925">
        <v>826177</v>
      </c>
      <c r="G2925" s="60">
        <v>13959</v>
      </c>
      <c r="H2925" s="27">
        <v>39325</v>
      </c>
    </row>
    <row r="2926" spans="3:8" x14ac:dyDescent="0.3">
      <c r="C2926" t="s">
        <v>18</v>
      </c>
      <c r="D2926" t="s">
        <v>39</v>
      </c>
      <c r="E2926">
        <v>17069.93</v>
      </c>
      <c r="F2926">
        <v>2051368</v>
      </c>
      <c r="G2926" s="60">
        <v>12004</v>
      </c>
      <c r="H2926" s="27">
        <v>39325</v>
      </c>
    </row>
    <row r="2927" spans="3:8" x14ac:dyDescent="0.3">
      <c r="C2927" t="s">
        <v>18</v>
      </c>
      <c r="D2927" t="s">
        <v>39</v>
      </c>
      <c r="E2927">
        <v>17069.93</v>
      </c>
      <c r="F2927">
        <v>492507</v>
      </c>
      <c r="G2927" s="60">
        <v>12966</v>
      </c>
      <c r="H2927" s="27">
        <v>39325</v>
      </c>
    </row>
    <row r="2928" spans="3:8" x14ac:dyDescent="0.3">
      <c r="C2928" t="s">
        <v>18</v>
      </c>
      <c r="D2928" t="s">
        <v>39</v>
      </c>
      <c r="E2928">
        <v>17069.93</v>
      </c>
      <c r="F2928">
        <v>395767</v>
      </c>
      <c r="G2928" s="60">
        <v>17898</v>
      </c>
      <c r="H2928" s="27">
        <v>39325</v>
      </c>
    </row>
    <row r="2929" spans="3:8" x14ac:dyDescent="0.3">
      <c r="C2929" t="s">
        <v>18</v>
      </c>
      <c r="D2929" t="s">
        <v>39</v>
      </c>
      <c r="E2929">
        <v>17069.93</v>
      </c>
      <c r="F2929">
        <v>3032338</v>
      </c>
      <c r="G2929" s="60">
        <v>14489</v>
      </c>
      <c r="H2929" s="27">
        <v>39325</v>
      </c>
    </row>
    <row r="2930" spans="3:8" x14ac:dyDescent="0.3">
      <c r="C2930" t="s">
        <v>18</v>
      </c>
      <c r="D2930" t="s">
        <v>39</v>
      </c>
      <c r="E2930">
        <v>17069.93</v>
      </c>
      <c r="F2930">
        <v>1658173</v>
      </c>
      <c r="G2930" s="60">
        <v>16998</v>
      </c>
      <c r="H2930" s="27">
        <v>39325</v>
      </c>
    </row>
    <row r="2931" spans="3:8" x14ac:dyDescent="0.3">
      <c r="C2931" t="s">
        <v>18</v>
      </c>
      <c r="D2931" t="s">
        <v>39</v>
      </c>
      <c r="E2931">
        <v>17069.93</v>
      </c>
      <c r="F2931">
        <v>851684</v>
      </c>
      <c r="G2931" s="60">
        <v>13143</v>
      </c>
      <c r="H2931" s="27">
        <v>39325</v>
      </c>
    </row>
    <row r="2932" spans="3:8" x14ac:dyDescent="0.3">
      <c r="C2932" t="s">
        <v>18</v>
      </c>
      <c r="D2932" t="s">
        <v>39</v>
      </c>
      <c r="E2932">
        <v>17069.93</v>
      </c>
      <c r="F2932">
        <v>2028382</v>
      </c>
      <c r="G2932" s="60">
        <v>16913</v>
      </c>
      <c r="H2932" s="27">
        <v>39325</v>
      </c>
    </row>
    <row r="2933" spans="3:8" x14ac:dyDescent="0.3">
      <c r="C2933" t="s">
        <v>18</v>
      </c>
      <c r="D2933" t="s">
        <v>39</v>
      </c>
      <c r="E2933">
        <v>17069.93</v>
      </c>
      <c r="F2933">
        <v>264949</v>
      </c>
      <c r="G2933" s="60">
        <v>11856</v>
      </c>
      <c r="H2933" s="27">
        <v>39325</v>
      </c>
    </row>
    <row r="2934" spans="3:8" x14ac:dyDescent="0.3">
      <c r="C2934" t="s">
        <v>18</v>
      </c>
      <c r="D2934" t="s">
        <v>39</v>
      </c>
      <c r="E2934">
        <v>17069.93</v>
      </c>
      <c r="F2934">
        <v>1533905</v>
      </c>
      <c r="G2934" s="60">
        <v>16263</v>
      </c>
      <c r="H2934" s="27">
        <v>39325</v>
      </c>
    </row>
    <row r="2935" spans="3:8" x14ac:dyDescent="0.3">
      <c r="C2935" t="s">
        <v>18</v>
      </c>
      <c r="D2935" t="s">
        <v>39</v>
      </c>
      <c r="E2935">
        <v>17069.93</v>
      </c>
      <c r="F2935">
        <v>798681</v>
      </c>
      <c r="G2935" s="60">
        <v>14116</v>
      </c>
      <c r="H2935" s="27">
        <v>39325</v>
      </c>
    </row>
    <row r="2936" spans="3:8" x14ac:dyDescent="0.3">
      <c r="C2936" t="s">
        <v>18</v>
      </c>
      <c r="D2936" t="s">
        <v>39</v>
      </c>
      <c r="E2936">
        <v>17069.93</v>
      </c>
      <c r="F2936">
        <v>362660</v>
      </c>
      <c r="G2936" s="60">
        <v>14062</v>
      </c>
      <c r="H2936" s="27">
        <v>39325</v>
      </c>
    </row>
    <row r="2937" spans="3:8" x14ac:dyDescent="0.3">
      <c r="C2937" t="s">
        <v>18</v>
      </c>
      <c r="D2937" t="s">
        <v>39</v>
      </c>
      <c r="E2937">
        <v>17069.93</v>
      </c>
      <c r="F2937">
        <v>521037</v>
      </c>
      <c r="G2937" s="60">
        <v>15523</v>
      </c>
      <c r="H2937" s="27">
        <v>39325</v>
      </c>
    </row>
    <row r="2938" spans="3:8" x14ac:dyDescent="0.3">
      <c r="C2938" t="s">
        <v>18</v>
      </c>
      <c r="D2938" t="s">
        <v>39</v>
      </c>
      <c r="E2938">
        <v>17069.93</v>
      </c>
      <c r="F2938">
        <v>1031601</v>
      </c>
      <c r="G2938" s="60">
        <v>17329</v>
      </c>
      <c r="H2938" s="27">
        <v>39325</v>
      </c>
    </row>
    <row r="2939" spans="3:8" x14ac:dyDescent="0.3">
      <c r="C2939" t="s">
        <v>18</v>
      </c>
      <c r="D2939" t="s">
        <v>39</v>
      </c>
      <c r="E2939">
        <v>17069.93</v>
      </c>
      <c r="F2939">
        <v>624231</v>
      </c>
      <c r="G2939" s="60">
        <v>14406</v>
      </c>
      <c r="H2939" s="27">
        <v>39325</v>
      </c>
    </row>
    <row r="2940" spans="3:8" x14ac:dyDescent="0.3">
      <c r="C2940" t="s">
        <v>18</v>
      </c>
      <c r="D2940" t="s">
        <v>39</v>
      </c>
      <c r="E2940">
        <v>17069.93</v>
      </c>
      <c r="F2940">
        <v>2399819</v>
      </c>
      <c r="G2940" s="60">
        <v>16753</v>
      </c>
      <c r="H2940" s="27">
        <v>39325</v>
      </c>
    </row>
    <row r="2941" spans="3:8" x14ac:dyDescent="0.3">
      <c r="C2941" t="s">
        <v>18</v>
      </c>
      <c r="D2941" t="s">
        <v>39</v>
      </c>
      <c r="E2941">
        <v>17069.93</v>
      </c>
      <c r="F2941">
        <v>1124299</v>
      </c>
      <c r="G2941" s="60">
        <v>16102</v>
      </c>
      <c r="H2941" s="27">
        <v>39325</v>
      </c>
    </row>
    <row r="2942" spans="3:8" x14ac:dyDescent="0.3">
      <c r="C2942" t="s">
        <v>20</v>
      </c>
      <c r="D2942" t="s">
        <v>39</v>
      </c>
      <c r="E2942">
        <v>17069.93</v>
      </c>
      <c r="F2942">
        <v>2483209</v>
      </c>
      <c r="G2942" s="60">
        <v>15466</v>
      </c>
      <c r="H2942" s="27">
        <v>39325</v>
      </c>
    </row>
    <row r="2943" spans="3:8" x14ac:dyDescent="0.3">
      <c r="C2943" t="s">
        <v>18</v>
      </c>
      <c r="D2943" t="s">
        <v>39</v>
      </c>
      <c r="E2943">
        <v>17069.93</v>
      </c>
      <c r="F2943">
        <v>2801749</v>
      </c>
      <c r="G2943" s="60">
        <v>15843</v>
      </c>
      <c r="H2943" s="27">
        <v>39325</v>
      </c>
    </row>
    <row r="2944" spans="3:8" x14ac:dyDescent="0.3">
      <c r="C2944" t="s">
        <v>18</v>
      </c>
      <c r="D2944" t="s">
        <v>39</v>
      </c>
      <c r="E2944">
        <v>17069.93</v>
      </c>
      <c r="F2944">
        <v>962162</v>
      </c>
      <c r="G2944" s="60">
        <v>13697</v>
      </c>
      <c r="H2944" s="27">
        <v>39325</v>
      </c>
    </row>
    <row r="2945" spans="3:8" x14ac:dyDescent="0.3">
      <c r="C2945" t="s">
        <v>20</v>
      </c>
      <c r="D2945" t="s">
        <v>39</v>
      </c>
      <c r="E2945">
        <v>17069.93</v>
      </c>
      <c r="F2945">
        <v>24184</v>
      </c>
      <c r="G2945" s="60">
        <v>17715</v>
      </c>
      <c r="H2945" s="27">
        <v>39325</v>
      </c>
    </row>
    <row r="2946" spans="3:8" x14ac:dyDescent="0.3">
      <c r="C2946" t="s">
        <v>18</v>
      </c>
      <c r="D2946" t="s">
        <v>39</v>
      </c>
      <c r="E2946">
        <v>17069.93</v>
      </c>
      <c r="F2946">
        <v>41258</v>
      </c>
      <c r="G2946" s="60">
        <v>16102</v>
      </c>
      <c r="H2946" s="27">
        <v>39325</v>
      </c>
    </row>
    <row r="2947" spans="3:8" x14ac:dyDescent="0.3">
      <c r="C2947" t="s">
        <v>18</v>
      </c>
      <c r="D2947" t="s">
        <v>39</v>
      </c>
      <c r="E2947">
        <v>17069.93</v>
      </c>
      <c r="F2947">
        <v>407964</v>
      </c>
      <c r="G2947" s="60">
        <v>11690</v>
      </c>
      <c r="H2947" s="27">
        <v>39325</v>
      </c>
    </row>
    <row r="2948" spans="3:8" x14ac:dyDescent="0.3">
      <c r="C2948" t="s">
        <v>20</v>
      </c>
      <c r="D2948" t="s">
        <v>39</v>
      </c>
      <c r="E2948">
        <v>17069.93</v>
      </c>
      <c r="F2948">
        <v>196138</v>
      </c>
      <c r="G2948" s="60">
        <v>16777</v>
      </c>
      <c r="H2948" s="27">
        <v>39325</v>
      </c>
    </row>
    <row r="2949" spans="3:8" x14ac:dyDescent="0.3">
      <c r="C2949" t="s">
        <v>18</v>
      </c>
      <c r="D2949" t="s">
        <v>39</v>
      </c>
      <c r="E2949">
        <v>17069.93</v>
      </c>
      <c r="F2949">
        <v>156124</v>
      </c>
      <c r="G2949" s="60">
        <v>16254</v>
      </c>
      <c r="H2949" s="27">
        <v>39325</v>
      </c>
    </row>
    <row r="2950" spans="3:8" x14ac:dyDescent="0.3">
      <c r="C2950" t="s">
        <v>18</v>
      </c>
      <c r="D2950" t="s">
        <v>39</v>
      </c>
      <c r="E2950">
        <v>17069.93</v>
      </c>
      <c r="F2950">
        <v>165213</v>
      </c>
      <c r="G2950" s="60">
        <v>14130</v>
      </c>
      <c r="H2950" s="27">
        <v>39325</v>
      </c>
    </row>
    <row r="2951" spans="3:8" x14ac:dyDescent="0.3">
      <c r="C2951" t="s">
        <v>18</v>
      </c>
      <c r="D2951" t="s">
        <v>39</v>
      </c>
      <c r="E2951">
        <v>17069.93</v>
      </c>
      <c r="F2951">
        <v>271222</v>
      </c>
      <c r="G2951" s="60">
        <v>12507</v>
      </c>
      <c r="H2951" s="27">
        <v>39325</v>
      </c>
    </row>
    <row r="2952" spans="3:8" x14ac:dyDescent="0.3">
      <c r="C2952" t="s">
        <v>18</v>
      </c>
      <c r="D2952" t="s">
        <v>39</v>
      </c>
      <c r="E2952">
        <v>17069.93</v>
      </c>
      <c r="F2952">
        <v>275142</v>
      </c>
      <c r="G2952" s="60">
        <v>14960</v>
      </c>
      <c r="H2952" s="27">
        <v>39325</v>
      </c>
    </row>
    <row r="2953" spans="3:8" x14ac:dyDescent="0.3">
      <c r="C2953" t="s">
        <v>18</v>
      </c>
      <c r="D2953" t="s">
        <v>39</v>
      </c>
      <c r="E2953">
        <v>17069.93</v>
      </c>
      <c r="F2953">
        <v>196569</v>
      </c>
      <c r="G2953" s="60">
        <v>16819</v>
      </c>
      <c r="H2953" s="27">
        <v>39325</v>
      </c>
    </row>
    <row r="2954" spans="3:8" x14ac:dyDescent="0.3">
      <c r="C2954" t="s">
        <v>20</v>
      </c>
      <c r="D2954" t="s">
        <v>39</v>
      </c>
      <c r="E2954">
        <v>17069.93</v>
      </c>
      <c r="F2954">
        <v>91473</v>
      </c>
      <c r="G2954" s="60">
        <v>17554</v>
      </c>
      <c r="H2954" s="27">
        <v>39325</v>
      </c>
    </row>
    <row r="2955" spans="3:8" x14ac:dyDescent="0.3">
      <c r="C2955" t="s">
        <v>18</v>
      </c>
      <c r="D2955" t="s">
        <v>39</v>
      </c>
      <c r="E2955">
        <v>17069.93</v>
      </c>
      <c r="F2955">
        <v>33769</v>
      </c>
      <c r="G2955" s="60">
        <v>15158</v>
      </c>
      <c r="H2955" s="27">
        <v>39325</v>
      </c>
    </row>
    <row r="2956" spans="3:8" x14ac:dyDescent="0.3">
      <c r="C2956" t="s">
        <v>18</v>
      </c>
      <c r="D2956" t="s">
        <v>39</v>
      </c>
      <c r="E2956">
        <v>17069.93</v>
      </c>
      <c r="F2956">
        <v>96561</v>
      </c>
      <c r="G2956" s="60">
        <v>16355</v>
      </c>
      <c r="H2956" s="27">
        <v>39325</v>
      </c>
    </row>
    <row r="2957" spans="3:8" x14ac:dyDescent="0.3">
      <c r="C2957" t="s">
        <v>18</v>
      </c>
      <c r="D2957" t="s">
        <v>39</v>
      </c>
      <c r="E2957">
        <v>17069.93</v>
      </c>
      <c r="F2957">
        <v>175214</v>
      </c>
      <c r="G2957" s="60">
        <v>16299</v>
      </c>
      <c r="H2957" s="27">
        <v>39325</v>
      </c>
    </row>
    <row r="2958" spans="3:8" x14ac:dyDescent="0.3">
      <c r="C2958" t="s">
        <v>20</v>
      </c>
      <c r="D2958" t="s">
        <v>39</v>
      </c>
      <c r="E2958">
        <v>17069.93</v>
      </c>
      <c r="F2958">
        <v>148757</v>
      </c>
      <c r="G2958" s="60">
        <v>13344</v>
      </c>
      <c r="H2958" s="27">
        <v>39325</v>
      </c>
    </row>
    <row r="2959" spans="3:8" x14ac:dyDescent="0.3">
      <c r="C2959" t="s">
        <v>20</v>
      </c>
      <c r="D2959" t="s">
        <v>39</v>
      </c>
      <c r="E2959">
        <v>17069.93</v>
      </c>
      <c r="F2959">
        <v>93811</v>
      </c>
      <c r="G2959" s="60">
        <v>13548</v>
      </c>
      <c r="H2959" s="27">
        <v>39325</v>
      </c>
    </row>
    <row r="2960" spans="3:8" x14ac:dyDescent="0.3">
      <c r="C2960" t="s">
        <v>18</v>
      </c>
      <c r="D2960" t="s">
        <v>39</v>
      </c>
      <c r="E2960">
        <v>17069.93</v>
      </c>
      <c r="F2960">
        <v>228220</v>
      </c>
      <c r="G2960" s="60">
        <v>15796</v>
      </c>
      <c r="H2960" s="27">
        <v>39325</v>
      </c>
    </row>
    <row r="2961" spans="3:8" x14ac:dyDescent="0.3">
      <c r="C2961" t="s">
        <v>18</v>
      </c>
      <c r="D2961" t="s">
        <v>39</v>
      </c>
      <c r="E2961">
        <v>17069.93</v>
      </c>
      <c r="F2961">
        <v>325973</v>
      </c>
      <c r="G2961" s="60">
        <v>18166</v>
      </c>
      <c r="H2961" s="27">
        <v>39325</v>
      </c>
    </row>
    <row r="2962" spans="3:8" x14ac:dyDescent="0.3">
      <c r="C2962" t="s">
        <v>18</v>
      </c>
      <c r="D2962" t="s">
        <v>39</v>
      </c>
      <c r="E2962">
        <v>17069.93</v>
      </c>
      <c r="F2962">
        <v>170622</v>
      </c>
      <c r="G2962" s="60">
        <v>15203</v>
      </c>
      <c r="H2962" s="27">
        <v>39325</v>
      </c>
    </row>
    <row r="2963" spans="3:8" x14ac:dyDescent="0.3">
      <c r="C2963" t="s">
        <v>18</v>
      </c>
      <c r="D2963" t="s">
        <v>39</v>
      </c>
      <c r="E2963">
        <v>17069.93</v>
      </c>
      <c r="F2963">
        <v>294006</v>
      </c>
      <c r="G2963" s="60">
        <v>16107</v>
      </c>
      <c r="H2963" s="27">
        <v>39325</v>
      </c>
    </row>
    <row r="2964" spans="3:8" x14ac:dyDescent="0.3">
      <c r="C2964" t="s">
        <v>18</v>
      </c>
      <c r="D2964" t="s">
        <v>39</v>
      </c>
      <c r="E2964">
        <v>17069.93</v>
      </c>
      <c r="F2964">
        <v>54243</v>
      </c>
      <c r="G2964" s="60">
        <v>16437</v>
      </c>
      <c r="H2964" s="27">
        <v>39325</v>
      </c>
    </row>
    <row r="2965" spans="3:8" x14ac:dyDescent="0.3">
      <c r="C2965" t="s">
        <v>18</v>
      </c>
      <c r="D2965" t="s">
        <v>39</v>
      </c>
      <c r="E2965">
        <v>17069.93</v>
      </c>
      <c r="F2965">
        <v>459926</v>
      </c>
      <c r="G2965" s="60">
        <v>14793</v>
      </c>
      <c r="H2965" s="27">
        <v>39325</v>
      </c>
    </row>
    <row r="2966" spans="3:8" x14ac:dyDescent="0.3">
      <c r="C2966" t="s">
        <v>18</v>
      </c>
      <c r="D2966" t="s">
        <v>39</v>
      </c>
      <c r="E2966">
        <v>17069.93</v>
      </c>
      <c r="F2966">
        <v>106689</v>
      </c>
      <c r="G2966" s="60">
        <v>15888</v>
      </c>
      <c r="H2966" s="27">
        <v>39325</v>
      </c>
    </row>
    <row r="2967" spans="3:8" x14ac:dyDescent="0.3">
      <c r="C2967" t="s">
        <v>20</v>
      </c>
      <c r="D2967" t="s">
        <v>39</v>
      </c>
      <c r="E2967">
        <v>17069.93</v>
      </c>
      <c r="F2967">
        <v>129981</v>
      </c>
      <c r="G2967" s="60">
        <v>16752</v>
      </c>
      <c r="H2967" s="27">
        <v>39325</v>
      </c>
    </row>
    <row r="2968" spans="3:8" x14ac:dyDescent="0.3">
      <c r="C2968" t="s">
        <v>18</v>
      </c>
      <c r="D2968" t="s">
        <v>39</v>
      </c>
      <c r="E2968">
        <v>17069.93</v>
      </c>
      <c r="F2968">
        <v>176883</v>
      </c>
      <c r="G2968" s="60">
        <v>15219</v>
      </c>
      <c r="H2968" s="27">
        <v>39325</v>
      </c>
    </row>
    <row r="2969" spans="3:8" x14ac:dyDescent="0.3">
      <c r="C2969" t="s">
        <v>20</v>
      </c>
      <c r="D2969" t="s">
        <v>39</v>
      </c>
      <c r="E2969">
        <v>17069.93</v>
      </c>
      <c r="F2969">
        <v>175156</v>
      </c>
      <c r="G2969" s="60">
        <v>16589</v>
      </c>
      <c r="H2969" s="27">
        <v>39325</v>
      </c>
    </row>
    <row r="2970" spans="3:8" x14ac:dyDescent="0.3">
      <c r="C2970" t="s">
        <v>18</v>
      </c>
      <c r="D2970" t="s">
        <v>39</v>
      </c>
      <c r="E2970">
        <v>17069.93</v>
      </c>
      <c r="F2970">
        <v>355413</v>
      </c>
      <c r="G2970" s="60">
        <v>15964</v>
      </c>
      <c r="H2970" s="27">
        <v>39325</v>
      </c>
    </row>
    <row r="2971" spans="3:8" x14ac:dyDescent="0.3">
      <c r="C2971" t="s">
        <v>18</v>
      </c>
      <c r="D2971" t="s">
        <v>39</v>
      </c>
      <c r="E2971">
        <v>17069.93</v>
      </c>
      <c r="F2971">
        <v>459108</v>
      </c>
      <c r="G2971" s="60">
        <v>15683</v>
      </c>
      <c r="H2971" s="27">
        <v>39325</v>
      </c>
    </row>
    <row r="2972" spans="3:8" x14ac:dyDescent="0.3">
      <c r="C2972" t="s">
        <v>20</v>
      </c>
      <c r="D2972" t="s">
        <v>39</v>
      </c>
      <c r="E2972">
        <v>17069.93</v>
      </c>
      <c r="F2972">
        <v>123376</v>
      </c>
      <c r="G2972" s="60">
        <v>17889</v>
      </c>
      <c r="H2972" s="27">
        <v>39325</v>
      </c>
    </row>
    <row r="2973" spans="3:8" x14ac:dyDescent="0.3">
      <c r="C2973" t="s">
        <v>18</v>
      </c>
      <c r="D2973" t="s">
        <v>39</v>
      </c>
      <c r="E2973">
        <v>17069.93</v>
      </c>
      <c r="F2973">
        <v>89644</v>
      </c>
      <c r="G2973" s="60">
        <v>11267</v>
      </c>
      <c r="H2973" s="27">
        <v>39325</v>
      </c>
    </row>
    <row r="2974" spans="3:8" x14ac:dyDescent="0.3">
      <c r="C2974" t="s">
        <v>18</v>
      </c>
      <c r="D2974" t="s">
        <v>39</v>
      </c>
      <c r="E2974">
        <v>17069.93</v>
      </c>
      <c r="F2974">
        <v>55974</v>
      </c>
      <c r="G2974" s="60">
        <v>14793</v>
      </c>
      <c r="H2974" s="27">
        <v>39325</v>
      </c>
    </row>
    <row r="2975" spans="3:8" x14ac:dyDescent="0.3">
      <c r="C2975" t="s">
        <v>18</v>
      </c>
      <c r="D2975" t="s">
        <v>39</v>
      </c>
      <c r="E2975">
        <v>17069.93</v>
      </c>
      <c r="F2975">
        <v>247092</v>
      </c>
      <c r="G2975" s="60">
        <v>16983</v>
      </c>
      <c r="H2975" s="27">
        <v>39325</v>
      </c>
    </row>
    <row r="2976" spans="3:8" x14ac:dyDescent="0.3">
      <c r="C2976" t="s">
        <v>18</v>
      </c>
      <c r="D2976" t="s">
        <v>39</v>
      </c>
      <c r="E2976">
        <v>17069.93</v>
      </c>
      <c r="F2976">
        <v>98927</v>
      </c>
      <c r="G2976" s="60">
        <v>16619</v>
      </c>
      <c r="H2976" s="27">
        <v>39325</v>
      </c>
    </row>
    <row r="2977" spans="3:8" x14ac:dyDescent="0.3">
      <c r="C2977" t="s">
        <v>18</v>
      </c>
      <c r="D2977" t="s">
        <v>39</v>
      </c>
      <c r="E2977">
        <v>17069.93</v>
      </c>
      <c r="F2977">
        <v>325090</v>
      </c>
      <c r="G2977" s="60">
        <v>14492</v>
      </c>
      <c r="H2977" s="27">
        <v>39325</v>
      </c>
    </row>
    <row r="2978" spans="3:8" x14ac:dyDescent="0.3">
      <c r="C2978" t="s">
        <v>18</v>
      </c>
      <c r="D2978" t="s">
        <v>39</v>
      </c>
      <c r="E2978">
        <v>17069.93</v>
      </c>
      <c r="F2978">
        <v>128050</v>
      </c>
      <c r="G2978" s="60">
        <v>15158</v>
      </c>
      <c r="H2978" s="27">
        <v>39325</v>
      </c>
    </row>
    <row r="2979" spans="3:8" x14ac:dyDescent="0.3">
      <c r="C2979" t="s">
        <v>18</v>
      </c>
      <c r="D2979" t="s">
        <v>39</v>
      </c>
      <c r="E2979">
        <v>17069.93</v>
      </c>
      <c r="F2979">
        <v>217670</v>
      </c>
      <c r="G2979" s="60">
        <v>16537</v>
      </c>
      <c r="H2979" s="27">
        <v>39325</v>
      </c>
    </row>
    <row r="2980" spans="3:8" x14ac:dyDescent="0.3">
      <c r="C2980" t="s">
        <v>18</v>
      </c>
      <c r="D2980" t="s">
        <v>39</v>
      </c>
      <c r="E2980">
        <v>17069.93</v>
      </c>
      <c r="F2980">
        <v>263121</v>
      </c>
      <c r="G2980" s="60">
        <v>17157</v>
      </c>
      <c r="H2980" s="27">
        <v>39325</v>
      </c>
    </row>
    <row r="2981" spans="3:8" x14ac:dyDescent="0.3">
      <c r="C2981" t="s">
        <v>18</v>
      </c>
      <c r="D2981" t="s">
        <v>39</v>
      </c>
      <c r="E2981">
        <v>17069.93</v>
      </c>
      <c r="F2981">
        <v>106768</v>
      </c>
      <c r="G2981" s="60">
        <v>17349</v>
      </c>
      <c r="H2981" s="27">
        <v>39325</v>
      </c>
    </row>
    <row r="2982" spans="3:8" x14ac:dyDescent="0.3">
      <c r="C2982" t="s">
        <v>18</v>
      </c>
      <c r="D2982" t="s">
        <v>39</v>
      </c>
      <c r="E2982">
        <v>17069.93</v>
      </c>
      <c r="F2982">
        <v>219026</v>
      </c>
      <c r="G2982" s="60">
        <v>16254</v>
      </c>
      <c r="H2982" s="27">
        <v>39325</v>
      </c>
    </row>
    <row r="2983" spans="3:8" x14ac:dyDescent="0.3">
      <c r="C2983" t="s">
        <v>18</v>
      </c>
      <c r="D2983" t="s">
        <v>39</v>
      </c>
      <c r="E2983">
        <v>17069.93</v>
      </c>
      <c r="F2983">
        <v>153801</v>
      </c>
      <c r="G2983" s="60">
        <v>13248</v>
      </c>
      <c r="H2983" s="27">
        <v>39325</v>
      </c>
    </row>
    <row r="2984" spans="3:8" x14ac:dyDescent="0.3">
      <c r="C2984" t="s">
        <v>18</v>
      </c>
      <c r="D2984" t="s">
        <v>39</v>
      </c>
      <c r="E2984">
        <v>17069.93</v>
      </c>
      <c r="F2984">
        <v>254258</v>
      </c>
      <c r="G2984" s="60">
        <v>16984</v>
      </c>
      <c r="H2984" s="27">
        <v>39325</v>
      </c>
    </row>
    <row r="2985" spans="3:8" x14ac:dyDescent="0.3">
      <c r="C2985" t="s">
        <v>18</v>
      </c>
      <c r="D2985" t="s">
        <v>39</v>
      </c>
      <c r="E2985">
        <v>17069.93</v>
      </c>
      <c r="F2985">
        <v>108686</v>
      </c>
      <c r="G2985" s="60">
        <v>17533</v>
      </c>
      <c r="H2985" s="27">
        <v>39325</v>
      </c>
    </row>
    <row r="2986" spans="3:8" x14ac:dyDescent="0.3">
      <c r="C2986" t="s">
        <v>18</v>
      </c>
      <c r="D2986" t="s">
        <v>39</v>
      </c>
      <c r="E2986">
        <v>17069.93</v>
      </c>
      <c r="F2986">
        <v>41258</v>
      </c>
      <c r="G2986" s="60">
        <v>13697</v>
      </c>
      <c r="H2986" s="27">
        <v>39325</v>
      </c>
    </row>
    <row r="2987" spans="3:8" x14ac:dyDescent="0.3">
      <c r="C2987" t="s">
        <v>20</v>
      </c>
      <c r="D2987" t="s">
        <v>39</v>
      </c>
      <c r="E2987">
        <v>17069.93</v>
      </c>
      <c r="F2987">
        <v>35648</v>
      </c>
      <c r="G2987" s="60">
        <v>18009</v>
      </c>
      <c r="H2987" s="27">
        <v>39325</v>
      </c>
    </row>
    <row r="2988" spans="3:8" x14ac:dyDescent="0.3">
      <c r="C2988" t="s">
        <v>18</v>
      </c>
      <c r="D2988" t="s">
        <v>39</v>
      </c>
      <c r="E2988">
        <v>17069.93</v>
      </c>
      <c r="F2988">
        <v>181225</v>
      </c>
      <c r="G2988" s="60">
        <v>15729</v>
      </c>
      <c r="H2988" s="27">
        <v>39325</v>
      </c>
    </row>
    <row r="2989" spans="3:8" x14ac:dyDescent="0.3">
      <c r="C2989" t="s">
        <v>20</v>
      </c>
      <c r="D2989" t="s">
        <v>39</v>
      </c>
      <c r="E2989">
        <v>17069.93</v>
      </c>
      <c r="F2989">
        <v>109549</v>
      </c>
      <c r="G2989" s="60">
        <v>16919</v>
      </c>
      <c r="H2989" s="27">
        <v>39325</v>
      </c>
    </row>
    <row r="2990" spans="3:8" x14ac:dyDescent="0.3">
      <c r="C2990" t="s">
        <v>18</v>
      </c>
      <c r="D2990" t="s">
        <v>39</v>
      </c>
      <c r="E2990">
        <v>17069.93</v>
      </c>
      <c r="F2990">
        <v>138874</v>
      </c>
      <c r="G2990" s="60">
        <v>18836</v>
      </c>
      <c r="H2990" s="27">
        <v>39325</v>
      </c>
    </row>
    <row r="2991" spans="3:8" x14ac:dyDescent="0.3">
      <c r="C2991" t="s">
        <v>18</v>
      </c>
      <c r="D2991" t="s">
        <v>39</v>
      </c>
      <c r="E2991">
        <v>17069.93</v>
      </c>
      <c r="F2991">
        <v>240185</v>
      </c>
      <c r="G2991" s="60">
        <v>16055</v>
      </c>
      <c r="H2991" s="27">
        <v>39325</v>
      </c>
    </row>
    <row r="2992" spans="3:8" x14ac:dyDescent="0.3">
      <c r="C2992" t="s">
        <v>18</v>
      </c>
      <c r="D2992" t="s">
        <v>39</v>
      </c>
      <c r="E2992">
        <v>17069.93</v>
      </c>
      <c r="F2992">
        <v>336982</v>
      </c>
      <c r="G2992" s="60">
        <v>17529</v>
      </c>
      <c r="H2992" s="27">
        <v>39325</v>
      </c>
    </row>
    <row r="2993" spans="3:8" x14ac:dyDescent="0.3">
      <c r="C2993" t="s">
        <v>18</v>
      </c>
      <c r="D2993" t="s">
        <v>39</v>
      </c>
      <c r="E2993">
        <v>17069.93</v>
      </c>
      <c r="F2993">
        <v>281006</v>
      </c>
      <c r="G2993" s="60">
        <v>14086</v>
      </c>
      <c r="H2993" s="27">
        <v>39325</v>
      </c>
    </row>
    <row r="2994" spans="3:8" x14ac:dyDescent="0.3">
      <c r="C2994" t="s">
        <v>20</v>
      </c>
      <c r="D2994" t="s">
        <v>39</v>
      </c>
      <c r="E2994">
        <v>17069.93</v>
      </c>
      <c r="F2994">
        <v>33325</v>
      </c>
      <c r="G2994" s="60">
        <v>16618</v>
      </c>
      <c r="H2994" s="27">
        <v>39325</v>
      </c>
    </row>
    <row r="2995" spans="3:8" x14ac:dyDescent="0.3">
      <c r="C2995" t="s">
        <v>18</v>
      </c>
      <c r="D2995" t="s">
        <v>39</v>
      </c>
      <c r="E2995">
        <v>17069.93</v>
      </c>
      <c r="F2995">
        <v>179060</v>
      </c>
      <c r="G2995" s="60">
        <v>17111</v>
      </c>
      <c r="H2995" s="27">
        <v>39325</v>
      </c>
    </row>
    <row r="2996" spans="3:8" x14ac:dyDescent="0.3">
      <c r="C2996" t="s">
        <v>18</v>
      </c>
      <c r="D2996" t="s">
        <v>39</v>
      </c>
      <c r="E2996">
        <v>17069.93</v>
      </c>
      <c r="F2996">
        <v>218392</v>
      </c>
      <c r="G2996" s="60">
        <v>16653</v>
      </c>
      <c r="H2996" s="27">
        <v>39325</v>
      </c>
    </row>
    <row r="2997" spans="3:8" x14ac:dyDescent="0.3">
      <c r="C2997" t="s">
        <v>18</v>
      </c>
      <c r="D2997" t="s">
        <v>39</v>
      </c>
      <c r="E2997">
        <v>17069.93</v>
      </c>
      <c r="F2997">
        <v>161361</v>
      </c>
      <c r="G2997" s="60">
        <v>13859</v>
      </c>
      <c r="H2997" s="27">
        <v>39325</v>
      </c>
    </row>
    <row r="2998" spans="3:8" x14ac:dyDescent="0.3">
      <c r="C2998" t="s">
        <v>18</v>
      </c>
      <c r="D2998" t="s">
        <v>39</v>
      </c>
      <c r="E2998">
        <v>17069.93</v>
      </c>
      <c r="F2998">
        <v>173992</v>
      </c>
      <c r="G2998" s="60">
        <v>16205</v>
      </c>
      <c r="H2998" s="27">
        <v>39325</v>
      </c>
    </row>
    <row r="2999" spans="3:8" x14ac:dyDescent="0.3">
      <c r="C2999" t="s">
        <v>20</v>
      </c>
      <c r="D2999" t="s">
        <v>39</v>
      </c>
      <c r="E2999">
        <v>17069.93</v>
      </c>
      <c r="F2999">
        <v>22622</v>
      </c>
      <c r="G2999" s="60">
        <v>16251</v>
      </c>
      <c r="H2999" s="27">
        <v>39325</v>
      </c>
    </row>
    <row r="3000" spans="3:8" x14ac:dyDescent="0.3">
      <c r="C3000" t="s">
        <v>18</v>
      </c>
      <c r="D3000" t="s">
        <v>39</v>
      </c>
      <c r="E3000">
        <v>17069.93</v>
      </c>
      <c r="F3000">
        <v>272493</v>
      </c>
      <c r="G3000" s="60">
        <v>15449</v>
      </c>
      <c r="H3000" s="27">
        <v>39325</v>
      </c>
    </row>
    <row r="3001" spans="3:8" x14ac:dyDescent="0.3">
      <c r="C3001" t="s">
        <v>18</v>
      </c>
      <c r="D3001" t="s">
        <v>39</v>
      </c>
      <c r="E3001">
        <v>17069.93</v>
      </c>
      <c r="F3001">
        <v>301153</v>
      </c>
      <c r="G3001" s="60">
        <v>16771</v>
      </c>
      <c r="H3001" s="27">
        <v>39325</v>
      </c>
    </row>
    <row r="3002" spans="3:8" x14ac:dyDescent="0.3">
      <c r="C3002" t="s">
        <v>18</v>
      </c>
      <c r="D3002" t="s">
        <v>39</v>
      </c>
      <c r="E3002">
        <v>17069.93</v>
      </c>
      <c r="F3002">
        <v>78393</v>
      </c>
      <c r="G3002" s="60">
        <v>17167</v>
      </c>
      <c r="H3002" s="27">
        <v>39325</v>
      </c>
    </row>
    <row r="3003" spans="3:8" x14ac:dyDescent="0.3">
      <c r="C3003" t="s">
        <v>18</v>
      </c>
      <c r="D3003" t="s">
        <v>39</v>
      </c>
      <c r="E3003">
        <v>17069.93</v>
      </c>
      <c r="F3003">
        <v>182688</v>
      </c>
      <c r="G3003" s="60">
        <v>14838</v>
      </c>
      <c r="H3003" s="27">
        <v>39325</v>
      </c>
    </row>
    <row r="3004" spans="3:8" x14ac:dyDescent="0.3">
      <c r="C3004" t="s">
        <v>18</v>
      </c>
      <c r="D3004" t="s">
        <v>39</v>
      </c>
      <c r="E3004">
        <v>17069.93</v>
      </c>
      <c r="F3004">
        <v>212686</v>
      </c>
      <c r="G3004" s="60">
        <v>13702</v>
      </c>
      <c r="H3004" s="27">
        <v>39325</v>
      </c>
    </row>
    <row r="3005" spans="3:8" x14ac:dyDescent="0.3">
      <c r="C3005" t="s">
        <v>18</v>
      </c>
      <c r="D3005" t="s">
        <v>39</v>
      </c>
      <c r="E3005">
        <v>17069.93</v>
      </c>
      <c r="F3005">
        <v>203897</v>
      </c>
      <c r="G3005" s="60">
        <v>14246</v>
      </c>
      <c r="H3005" s="27">
        <v>39325</v>
      </c>
    </row>
    <row r="3006" spans="3:8" x14ac:dyDescent="0.3">
      <c r="C3006" t="s">
        <v>18</v>
      </c>
      <c r="D3006" t="s">
        <v>39</v>
      </c>
      <c r="E3006">
        <v>17069.93</v>
      </c>
      <c r="F3006">
        <v>312984</v>
      </c>
      <c r="G3006" s="60">
        <v>13241</v>
      </c>
      <c r="H3006" s="27">
        <v>39325</v>
      </c>
    </row>
    <row r="3007" spans="3:8" x14ac:dyDescent="0.3">
      <c r="C3007" t="s">
        <v>20</v>
      </c>
      <c r="D3007" t="s">
        <v>39</v>
      </c>
      <c r="E3007">
        <v>17069.93</v>
      </c>
      <c r="F3007">
        <v>113991</v>
      </c>
      <c r="G3007" s="60">
        <v>10988</v>
      </c>
      <c r="H3007" s="27">
        <v>39325</v>
      </c>
    </row>
    <row r="3008" spans="3:8" x14ac:dyDescent="0.3">
      <c r="C3008" t="s">
        <v>18</v>
      </c>
      <c r="D3008" t="s">
        <v>39</v>
      </c>
      <c r="E3008">
        <v>17069.93</v>
      </c>
      <c r="F3008">
        <v>36101</v>
      </c>
      <c r="G3008" s="60">
        <v>16983</v>
      </c>
      <c r="H3008" s="27">
        <v>39325</v>
      </c>
    </row>
    <row r="3009" spans="3:8" x14ac:dyDescent="0.3">
      <c r="C3009" t="s">
        <v>18</v>
      </c>
      <c r="D3009" t="s">
        <v>39</v>
      </c>
      <c r="E3009">
        <v>17069.93</v>
      </c>
      <c r="F3009">
        <v>217310</v>
      </c>
      <c r="G3009" s="60">
        <v>14427</v>
      </c>
      <c r="H3009" s="27">
        <v>39325</v>
      </c>
    </row>
    <row r="3010" spans="3:8" x14ac:dyDescent="0.3">
      <c r="C3010" t="s">
        <v>18</v>
      </c>
      <c r="D3010" t="s">
        <v>39</v>
      </c>
      <c r="E3010">
        <v>17069.93</v>
      </c>
      <c r="F3010">
        <v>180955</v>
      </c>
      <c r="G3010" s="60">
        <v>16814</v>
      </c>
      <c r="H3010" s="27">
        <v>39325</v>
      </c>
    </row>
    <row r="3011" spans="3:8" x14ac:dyDescent="0.3">
      <c r="C3011" t="s">
        <v>20</v>
      </c>
      <c r="D3011" t="s">
        <v>39</v>
      </c>
      <c r="E3011">
        <v>17069.93</v>
      </c>
      <c r="F3011">
        <v>38158</v>
      </c>
      <c r="G3011" s="60">
        <v>14206</v>
      </c>
      <c r="H3011" s="27">
        <v>39325</v>
      </c>
    </row>
    <row r="3012" spans="3:8" x14ac:dyDescent="0.3">
      <c r="C3012" t="s">
        <v>18</v>
      </c>
      <c r="D3012" t="s">
        <v>39</v>
      </c>
      <c r="E3012">
        <v>17069.93</v>
      </c>
      <c r="F3012">
        <v>250021</v>
      </c>
      <c r="G3012" s="60">
        <v>15673</v>
      </c>
      <c r="H3012" s="27">
        <v>39325</v>
      </c>
    </row>
    <row r="3013" spans="3:8" x14ac:dyDescent="0.3">
      <c r="C3013" t="s">
        <v>18</v>
      </c>
      <c r="D3013" t="s">
        <v>39</v>
      </c>
      <c r="E3013">
        <v>17069.93</v>
      </c>
      <c r="F3013">
        <v>59350</v>
      </c>
      <c r="G3013" s="60">
        <v>16803</v>
      </c>
      <c r="H3013" s="27">
        <v>39325</v>
      </c>
    </row>
    <row r="3014" spans="3:8" x14ac:dyDescent="0.3">
      <c r="C3014" t="s">
        <v>18</v>
      </c>
      <c r="D3014" t="s">
        <v>39</v>
      </c>
      <c r="E3014">
        <v>17069.93</v>
      </c>
      <c r="F3014">
        <v>132049</v>
      </c>
      <c r="G3014" s="60">
        <v>16325</v>
      </c>
      <c r="H3014" s="27">
        <v>39325</v>
      </c>
    </row>
    <row r="3015" spans="3:8" x14ac:dyDescent="0.3">
      <c r="C3015" t="s">
        <v>20</v>
      </c>
      <c r="D3015" t="s">
        <v>39</v>
      </c>
      <c r="E3015">
        <v>17069.93</v>
      </c>
      <c r="F3015">
        <v>46543</v>
      </c>
      <c r="G3015" s="60">
        <v>17972</v>
      </c>
      <c r="H3015" s="27">
        <v>39325</v>
      </c>
    </row>
    <row r="3016" spans="3:8" x14ac:dyDescent="0.3">
      <c r="C3016" t="s">
        <v>18</v>
      </c>
      <c r="D3016" t="s">
        <v>39</v>
      </c>
      <c r="E3016">
        <v>17069.93</v>
      </c>
      <c r="F3016">
        <v>393060</v>
      </c>
      <c r="G3016" s="60">
        <v>15586</v>
      </c>
      <c r="H3016" s="27">
        <v>39325</v>
      </c>
    </row>
    <row r="3017" spans="3:8" x14ac:dyDescent="0.3">
      <c r="C3017" t="s">
        <v>18</v>
      </c>
      <c r="D3017" t="s">
        <v>39</v>
      </c>
      <c r="E3017">
        <v>17069.93</v>
      </c>
      <c r="F3017">
        <v>175504</v>
      </c>
      <c r="G3017" s="60">
        <v>17069</v>
      </c>
      <c r="H3017" s="27">
        <v>39325</v>
      </c>
    </row>
    <row r="3018" spans="3:8" x14ac:dyDescent="0.3">
      <c r="C3018" t="s">
        <v>18</v>
      </c>
      <c r="D3018" t="s">
        <v>39</v>
      </c>
      <c r="E3018">
        <v>17069.93</v>
      </c>
      <c r="F3018">
        <v>276518</v>
      </c>
      <c r="G3018" s="60">
        <v>17443</v>
      </c>
      <c r="H3018" s="27">
        <v>39325</v>
      </c>
    </row>
    <row r="3019" spans="3:8" x14ac:dyDescent="0.3">
      <c r="C3019" t="s">
        <v>18</v>
      </c>
      <c r="D3019" t="s">
        <v>39</v>
      </c>
      <c r="E3019">
        <v>17069.93</v>
      </c>
      <c r="F3019">
        <v>79061</v>
      </c>
      <c r="G3019" s="60">
        <v>17160</v>
      </c>
      <c r="H3019" s="27">
        <v>39325</v>
      </c>
    </row>
    <row r="3020" spans="3:8" x14ac:dyDescent="0.3">
      <c r="C3020" t="s">
        <v>18</v>
      </c>
      <c r="D3020" t="s">
        <v>39</v>
      </c>
      <c r="E3020">
        <v>17069.93</v>
      </c>
      <c r="F3020">
        <v>103643</v>
      </c>
      <c r="G3020" s="60">
        <v>16619</v>
      </c>
      <c r="H3020" s="27">
        <v>39325</v>
      </c>
    </row>
    <row r="3021" spans="3:8" x14ac:dyDescent="0.3">
      <c r="C3021" t="s">
        <v>18</v>
      </c>
      <c r="D3021" t="s">
        <v>39</v>
      </c>
      <c r="E3021">
        <v>17069.93</v>
      </c>
      <c r="F3021">
        <v>93798</v>
      </c>
      <c r="G3021" s="60">
        <v>10967</v>
      </c>
      <c r="H3021" s="27">
        <v>39325</v>
      </c>
    </row>
    <row r="3022" spans="3:8" x14ac:dyDescent="0.3">
      <c r="C3022" t="s">
        <v>18</v>
      </c>
      <c r="D3022" t="s">
        <v>39</v>
      </c>
      <c r="E3022">
        <v>17069.93</v>
      </c>
      <c r="F3022">
        <v>79290</v>
      </c>
      <c r="G3022" s="60">
        <v>15523</v>
      </c>
      <c r="H3022" s="27">
        <v>39325</v>
      </c>
    </row>
    <row r="3023" spans="3:8" x14ac:dyDescent="0.3">
      <c r="C3023" t="s">
        <v>18</v>
      </c>
      <c r="D3023" t="s">
        <v>39</v>
      </c>
      <c r="E3023">
        <v>17069.93</v>
      </c>
      <c r="F3023">
        <v>281192</v>
      </c>
      <c r="G3023" s="60">
        <v>16254</v>
      </c>
      <c r="H3023" s="27">
        <v>39325</v>
      </c>
    </row>
    <row r="3024" spans="3:8" x14ac:dyDescent="0.3">
      <c r="C3024" t="s">
        <v>18</v>
      </c>
      <c r="D3024" t="s">
        <v>39</v>
      </c>
      <c r="E3024">
        <v>17069.93</v>
      </c>
      <c r="F3024">
        <v>269748</v>
      </c>
      <c r="G3024" s="60">
        <v>15341</v>
      </c>
      <c r="H3024" s="27">
        <v>39325</v>
      </c>
    </row>
    <row r="3025" spans="3:8" x14ac:dyDescent="0.3">
      <c r="C3025" t="s">
        <v>18</v>
      </c>
      <c r="D3025" t="s">
        <v>39</v>
      </c>
      <c r="E3025">
        <v>17069.93</v>
      </c>
      <c r="F3025">
        <v>104178</v>
      </c>
      <c r="G3025" s="60">
        <v>15522</v>
      </c>
      <c r="H3025" s="27">
        <v>39325</v>
      </c>
    </row>
    <row r="3026" spans="3:8" x14ac:dyDescent="0.3">
      <c r="C3026" t="s">
        <v>18</v>
      </c>
      <c r="D3026" t="s">
        <v>39</v>
      </c>
      <c r="E3026">
        <v>17069.93</v>
      </c>
      <c r="F3026">
        <v>153996</v>
      </c>
      <c r="G3026" s="60">
        <v>13332</v>
      </c>
      <c r="H3026" s="27">
        <v>39325</v>
      </c>
    </row>
    <row r="3027" spans="3:8" x14ac:dyDescent="0.3">
      <c r="C3027" t="s">
        <v>18</v>
      </c>
      <c r="D3027" t="s">
        <v>39</v>
      </c>
      <c r="E3027">
        <v>17069.93</v>
      </c>
      <c r="F3027">
        <v>127609</v>
      </c>
      <c r="G3027" s="60">
        <v>11803</v>
      </c>
      <c r="H3027" s="27">
        <v>39325</v>
      </c>
    </row>
    <row r="3028" spans="3:8" x14ac:dyDescent="0.3">
      <c r="C3028" t="s">
        <v>18</v>
      </c>
      <c r="D3028" t="s">
        <v>39</v>
      </c>
      <c r="E3028">
        <v>17069.93</v>
      </c>
      <c r="F3028">
        <v>279661</v>
      </c>
      <c r="G3028" s="60">
        <v>15455</v>
      </c>
      <c r="H3028" s="27">
        <v>39325</v>
      </c>
    </row>
    <row r="3029" spans="3:8" x14ac:dyDescent="0.3">
      <c r="C3029" t="s">
        <v>18</v>
      </c>
      <c r="D3029" t="s">
        <v>39</v>
      </c>
      <c r="E3029">
        <v>17069.93</v>
      </c>
      <c r="F3029">
        <v>232907</v>
      </c>
      <c r="G3029" s="60">
        <v>13386</v>
      </c>
      <c r="H3029" s="27">
        <v>39325</v>
      </c>
    </row>
    <row r="3030" spans="3:8" x14ac:dyDescent="0.3">
      <c r="C3030" t="s">
        <v>18</v>
      </c>
      <c r="D3030" t="s">
        <v>39</v>
      </c>
      <c r="E3030">
        <v>17069.93</v>
      </c>
      <c r="F3030">
        <v>42665</v>
      </c>
      <c r="G3030" s="60">
        <v>16434</v>
      </c>
      <c r="H3030" s="27">
        <v>39325</v>
      </c>
    </row>
    <row r="3031" spans="3:8" x14ac:dyDescent="0.3">
      <c r="C3031" t="s">
        <v>18</v>
      </c>
      <c r="D3031" t="s">
        <v>39</v>
      </c>
      <c r="E3031">
        <v>17069.93</v>
      </c>
      <c r="F3031">
        <v>294416</v>
      </c>
      <c r="G3031" s="60">
        <v>15701</v>
      </c>
      <c r="H3031" s="27">
        <v>39325</v>
      </c>
    </row>
    <row r="3032" spans="3:8" x14ac:dyDescent="0.3">
      <c r="C3032" t="s">
        <v>18</v>
      </c>
      <c r="D3032" t="s">
        <v>39</v>
      </c>
      <c r="E3032">
        <v>17069.93</v>
      </c>
      <c r="F3032">
        <v>210486</v>
      </c>
      <c r="G3032" s="60">
        <v>16802</v>
      </c>
      <c r="H3032" s="27">
        <v>39325</v>
      </c>
    </row>
    <row r="3033" spans="3:8" x14ac:dyDescent="0.3">
      <c r="C3033" t="s">
        <v>18</v>
      </c>
      <c r="D3033" t="s">
        <v>39</v>
      </c>
      <c r="E3033">
        <v>17069.93</v>
      </c>
      <c r="F3033">
        <v>305950</v>
      </c>
      <c r="G3033" s="60">
        <v>14278</v>
      </c>
      <c r="H3033" s="27">
        <v>39325</v>
      </c>
    </row>
    <row r="3034" spans="3:8" x14ac:dyDescent="0.3">
      <c r="C3034" t="s">
        <v>18</v>
      </c>
      <c r="D3034" t="s">
        <v>39</v>
      </c>
      <c r="E3034">
        <v>17069.93</v>
      </c>
      <c r="F3034">
        <v>504919</v>
      </c>
      <c r="G3034" s="60">
        <v>16235</v>
      </c>
      <c r="H3034" s="27">
        <v>39325</v>
      </c>
    </row>
    <row r="3035" spans="3:8" x14ac:dyDescent="0.3">
      <c r="C3035" t="s">
        <v>18</v>
      </c>
      <c r="D3035" t="s">
        <v>39</v>
      </c>
      <c r="E3035">
        <v>17069.93</v>
      </c>
      <c r="F3035">
        <v>120677</v>
      </c>
      <c r="G3035" s="60">
        <v>15808</v>
      </c>
      <c r="H3035" s="27">
        <v>39325</v>
      </c>
    </row>
    <row r="3036" spans="3:8" x14ac:dyDescent="0.3">
      <c r="C3036" t="s">
        <v>20</v>
      </c>
      <c r="D3036" t="s">
        <v>39</v>
      </c>
      <c r="E3036">
        <v>17069.93</v>
      </c>
      <c r="F3036">
        <v>262485</v>
      </c>
      <c r="G3036" s="60">
        <v>15502</v>
      </c>
      <c r="H3036" s="27">
        <v>39325</v>
      </c>
    </row>
    <row r="3037" spans="3:8" x14ac:dyDescent="0.3">
      <c r="C3037" t="s">
        <v>18</v>
      </c>
      <c r="D3037" t="s">
        <v>39</v>
      </c>
      <c r="E3037">
        <v>17069.93</v>
      </c>
      <c r="F3037">
        <v>77274</v>
      </c>
      <c r="G3037" s="60">
        <v>15158</v>
      </c>
      <c r="H3037" s="27">
        <v>39325</v>
      </c>
    </row>
    <row r="3038" spans="3:8" x14ac:dyDescent="0.3">
      <c r="C3038" t="s">
        <v>18</v>
      </c>
      <c r="D3038" t="s">
        <v>39</v>
      </c>
      <c r="E3038">
        <v>17069.93</v>
      </c>
      <c r="F3038">
        <v>50408</v>
      </c>
      <c r="G3038" s="60">
        <v>12601</v>
      </c>
      <c r="H3038" s="27">
        <v>39325</v>
      </c>
    </row>
    <row r="3039" spans="3:8" x14ac:dyDescent="0.3">
      <c r="C3039" t="s">
        <v>20</v>
      </c>
      <c r="D3039" t="s">
        <v>39</v>
      </c>
      <c r="E3039">
        <v>17069.93</v>
      </c>
      <c r="F3039">
        <v>244762</v>
      </c>
      <c r="G3039" s="60">
        <v>15840</v>
      </c>
      <c r="H3039" s="27">
        <v>39325</v>
      </c>
    </row>
    <row r="3040" spans="3:8" x14ac:dyDescent="0.3">
      <c r="C3040" t="s">
        <v>18</v>
      </c>
      <c r="D3040" t="s">
        <v>39</v>
      </c>
      <c r="E3040">
        <v>17069.93</v>
      </c>
      <c r="F3040">
        <v>153555</v>
      </c>
      <c r="G3040" s="60">
        <v>16695</v>
      </c>
      <c r="H3040" s="27">
        <v>39325</v>
      </c>
    </row>
    <row r="3041" spans="3:8" x14ac:dyDescent="0.3">
      <c r="C3041" t="s">
        <v>18</v>
      </c>
      <c r="D3041" t="s">
        <v>39</v>
      </c>
      <c r="E3041">
        <v>17069.93</v>
      </c>
      <c r="F3041">
        <v>59536</v>
      </c>
      <c r="G3041" s="60">
        <v>16254</v>
      </c>
      <c r="H3041" s="27">
        <v>39325</v>
      </c>
    </row>
    <row r="3042" spans="3:8" x14ac:dyDescent="0.3">
      <c r="C3042" t="s">
        <v>18</v>
      </c>
      <c r="D3042" t="s">
        <v>39</v>
      </c>
      <c r="E3042">
        <v>17069.93</v>
      </c>
      <c r="F3042">
        <v>225144</v>
      </c>
      <c r="G3042" s="60">
        <v>15876</v>
      </c>
      <c r="H3042" s="27">
        <v>39325</v>
      </c>
    </row>
    <row r="3043" spans="3:8" x14ac:dyDescent="0.3">
      <c r="C3043" t="s">
        <v>18</v>
      </c>
      <c r="D3043" t="s">
        <v>39</v>
      </c>
      <c r="E3043">
        <v>17069.93</v>
      </c>
      <c r="F3043">
        <v>606854</v>
      </c>
      <c r="G3043" s="60">
        <v>14724</v>
      </c>
      <c r="H3043" s="27">
        <v>39325</v>
      </c>
    </row>
    <row r="3044" spans="3:8" x14ac:dyDescent="0.3">
      <c r="C3044" t="s">
        <v>18</v>
      </c>
      <c r="D3044" t="s">
        <v>39</v>
      </c>
      <c r="E3044">
        <v>17069.93</v>
      </c>
      <c r="F3044">
        <v>191645</v>
      </c>
      <c r="G3044" s="60">
        <v>14340</v>
      </c>
      <c r="H3044" s="27">
        <v>39325</v>
      </c>
    </row>
    <row r="3045" spans="3:8" x14ac:dyDescent="0.3">
      <c r="C3045" t="s">
        <v>18</v>
      </c>
      <c r="D3045" t="s">
        <v>39</v>
      </c>
      <c r="E3045">
        <v>17069.93</v>
      </c>
      <c r="F3045">
        <v>38593</v>
      </c>
      <c r="G3045" s="60">
        <v>16254</v>
      </c>
      <c r="H3045" s="27">
        <v>39325</v>
      </c>
    </row>
    <row r="3046" spans="3:8" x14ac:dyDescent="0.3">
      <c r="C3046" t="s">
        <v>18</v>
      </c>
      <c r="D3046" t="s">
        <v>39</v>
      </c>
      <c r="E3046">
        <v>17069.93</v>
      </c>
      <c r="F3046">
        <v>369530</v>
      </c>
      <c r="G3046" s="60">
        <v>13697</v>
      </c>
      <c r="H3046" s="27">
        <v>39325</v>
      </c>
    </row>
    <row r="3047" spans="3:8" x14ac:dyDescent="0.3">
      <c r="C3047" t="s">
        <v>18</v>
      </c>
      <c r="D3047" t="s">
        <v>39</v>
      </c>
      <c r="E3047">
        <v>17069.93</v>
      </c>
      <c r="F3047">
        <v>387745</v>
      </c>
      <c r="G3047" s="60">
        <v>15706</v>
      </c>
      <c r="H3047" s="27">
        <v>39325</v>
      </c>
    </row>
    <row r="3048" spans="3:8" x14ac:dyDescent="0.3">
      <c r="C3048" t="s">
        <v>18</v>
      </c>
      <c r="D3048" t="s">
        <v>39</v>
      </c>
      <c r="E3048">
        <v>17069.93</v>
      </c>
      <c r="F3048">
        <v>46331</v>
      </c>
      <c r="G3048" s="60">
        <v>14427</v>
      </c>
      <c r="H3048" s="27">
        <v>39325</v>
      </c>
    </row>
    <row r="3049" spans="3:8" x14ac:dyDescent="0.3">
      <c r="C3049" t="s">
        <v>18</v>
      </c>
      <c r="D3049" t="s">
        <v>39</v>
      </c>
      <c r="E3049">
        <v>17069.93</v>
      </c>
      <c r="F3049">
        <v>117176</v>
      </c>
      <c r="G3049" s="60">
        <v>16071</v>
      </c>
      <c r="H3049" s="27">
        <v>39325</v>
      </c>
    </row>
    <row r="3050" spans="3:8" x14ac:dyDescent="0.3">
      <c r="C3050" t="s">
        <v>18</v>
      </c>
      <c r="D3050" t="s">
        <v>39</v>
      </c>
      <c r="E3050">
        <v>17069.93</v>
      </c>
      <c r="F3050">
        <v>36949</v>
      </c>
      <c r="G3050" s="60">
        <v>14793</v>
      </c>
      <c r="H3050" s="27">
        <v>39325</v>
      </c>
    </row>
    <row r="3051" spans="3:8" x14ac:dyDescent="0.3">
      <c r="C3051" t="s">
        <v>18</v>
      </c>
      <c r="D3051" t="s">
        <v>39</v>
      </c>
      <c r="E3051">
        <v>17069.93</v>
      </c>
      <c r="F3051">
        <v>62339</v>
      </c>
      <c r="G3051" s="60">
        <v>17896</v>
      </c>
      <c r="H3051" s="27">
        <v>39325</v>
      </c>
    </row>
    <row r="3052" spans="3:8" x14ac:dyDescent="0.3">
      <c r="C3052" t="s">
        <v>18</v>
      </c>
      <c r="D3052" t="s">
        <v>39</v>
      </c>
      <c r="E3052">
        <v>17069.93</v>
      </c>
      <c r="F3052">
        <v>270659</v>
      </c>
      <c r="G3052" s="60">
        <v>15814</v>
      </c>
      <c r="H3052" s="27">
        <v>39325</v>
      </c>
    </row>
    <row r="3053" spans="3:8" x14ac:dyDescent="0.3">
      <c r="C3053" t="s">
        <v>18</v>
      </c>
      <c r="D3053" t="s">
        <v>39</v>
      </c>
      <c r="E3053">
        <v>17069.93</v>
      </c>
      <c r="F3053">
        <v>98965</v>
      </c>
      <c r="G3053" s="60">
        <v>15888</v>
      </c>
      <c r="H3053" s="27">
        <v>39325</v>
      </c>
    </row>
    <row r="3054" spans="3:8" x14ac:dyDescent="0.3">
      <c r="C3054" t="s">
        <v>18</v>
      </c>
      <c r="D3054" t="s">
        <v>39</v>
      </c>
      <c r="E3054">
        <v>17069.93</v>
      </c>
      <c r="F3054">
        <v>95432</v>
      </c>
      <c r="G3054" s="60">
        <v>15699</v>
      </c>
      <c r="H3054" s="27">
        <v>39325</v>
      </c>
    </row>
    <row r="3055" spans="3:8" x14ac:dyDescent="0.3">
      <c r="C3055" t="s">
        <v>18</v>
      </c>
      <c r="D3055" t="s">
        <v>39</v>
      </c>
      <c r="E3055">
        <v>17069.93</v>
      </c>
      <c r="F3055">
        <v>86516</v>
      </c>
      <c r="G3055" s="60">
        <v>15340</v>
      </c>
      <c r="H3055" s="27">
        <v>39325</v>
      </c>
    </row>
    <row r="3056" spans="3:8" x14ac:dyDescent="0.3">
      <c r="C3056" t="s">
        <v>18</v>
      </c>
      <c r="D3056" t="s">
        <v>39</v>
      </c>
      <c r="E3056">
        <v>17069.93</v>
      </c>
      <c r="F3056">
        <v>97274</v>
      </c>
      <c r="G3056" s="60">
        <v>16959</v>
      </c>
      <c r="H3056" s="27">
        <v>39325</v>
      </c>
    </row>
    <row r="3057" spans="3:8" x14ac:dyDescent="0.3">
      <c r="C3057" t="s">
        <v>18</v>
      </c>
      <c r="D3057" t="s">
        <v>39</v>
      </c>
      <c r="E3057">
        <v>17069.93</v>
      </c>
      <c r="F3057">
        <v>176786</v>
      </c>
      <c r="G3057" s="60">
        <v>16619</v>
      </c>
      <c r="H3057" s="27">
        <v>39325</v>
      </c>
    </row>
    <row r="3058" spans="3:8" x14ac:dyDescent="0.3">
      <c r="C3058" t="s">
        <v>18</v>
      </c>
      <c r="D3058" t="s">
        <v>39</v>
      </c>
      <c r="E3058">
        <v>17069.93</v>
      </c>
      <c r="F3058">
        <v>522227</v>
      </c>
      <c r="G3058" s="60">
        <v>15451</v>
      </c>
      <c r="H3058" s="27">
        <v>39325</v>
      </c>
    </row>
    <row r="3059" spans="3:8" x14ac:dyDescent="0.3">
      <c r="C3059" t="s">
        <v>18</v>
      </c>
      <c r="D3059" t="s">
        <v>39</v>
      </c>
      <c r="E3059">
        <v>17069.93</v>
      </c>
      <c r="F3059">
        <v>242192</v>
      </c>
      <c r="G3059" s="60">
        <v>15523</v>
      </c>
      <c r="H3059" s="27">
        <v>39325</v>
      </c>
    </row>
    <row r="3060" spans="3:8" x14ac:dyDescent="0.3">
      <c r="C3060" t="s">
        <v>18</v>
      </c>
      <c r="D3060" t="s">
        <v>39</v>
      </c>
      <c r="E3060">
        <v>17069.93</v>
      </c>
      <c r="F3060">
        <v>185757</v>
      </c>
      <c r="G3060" s="60">
        <v>17167</v>
      </c>
      <c r="H3060" s="27">
        <v>39325</v>
      </c>
    </row>
    <row r="3061" spans="3:8" x14ac:dyDescent="0.3">
      <c r="C3061" t="s">
        <v>18</v>
      </c>
      <c r="D3061" t="s">
        <v>39</v>
      </c>
      <c r="E3061">
        <v>17069.93</v>
      </c>
      <c r="F3061">
        <v>43953</v>
      </c>
      <c r="G3061" s="60">
        <v>14944</v>
      </c>
      <c r="H3061" s="27">
        <v>39325</v>
      </c>
    </row>
    <row r="3062" spans="3:8" x14ac:dyDescent="0.3">
      <c r="C3062" t="s">
        <v>18</v>
      </c>
      <c r="D3062" t="s">
        <v>39</v>
      </c>
      <c r="E3062">
        <v>17069.93</v>
      </c>
      <c r="F3062">
        <v>128052</v>
      </c>
      <c r="G3062" s="60">
        <v>15818</v>
      </c>
      <c r="H3062" s="27">
        <v>39325</v>
      </c>
    </row>
    <row r="3063" spans="3:8" x14ac:dyDescent="0.3">
      <c r="C3063" t="s">
        <v>20</v>
      </c>
      <c r="D3063" t="s">
        <v>39</v>
      </c>
      <c r="E3063">
        <v>17069.93</v>
      </c>
      <c r="F3063">
        <v>78243</v>
      </c>
      <c r="G3063" s="60">
        <v>16806</v>
      </c>
      <c r="H3063" s="27">
        <v>39325</v>
      </c>
    </row>
    <row r="3064" spans="3:8" x14ac:dyDescent="0.3">
      <c r="C3064" t="s">
        <v>18</v>
      </c>
      <c r="D3064" t="s">
        <v>39</v>
      </c>
      <c r="E3064">
        <v>17069.93</v>
      </c>
      <c r="F3064">
        <v>41258</v>
      </c>
      <c r="G3064" s="60">
        <v>13697</v>
      </c>
      <c r="H3064" s="27">
        <v>39325</v>
      </c>
    </row>
    <row r="3065" spans="3:8" x14ac:dyDescent="0.3">
      <c r="C3065" t="s">
        <v>18</v>
      </c>
      <c r="D3065" t="s">
        <v>39</v>
      </c>
      <c r="E3065">
        <v>17069.93</v>
      </c>
      <c r="F3065">
        <v>131880</v>
      </c>
      <c r="G3065" s="60">
        <v>13916</v>
      </c>
      <c r="H3065" s="27">
        <v>39325</v>
      </c>
    </row>
    <row r="3066" spans="3:8" x14ac:dyDescent="0.3">
      <c r="C3066" t="s">
        <v>18</v>
      </c>
      <c r="D3066" t="s">
        <v>39</v>
      </c>
      <c r="E3066">
        <v>17069.93</v>
      </c>
      <c r="F3066">
        <v>162632</v>
      </c>
      <c r="G3066" s="60">
        <v>17460</v>
      </c>
      <c r="H3066" s="27">
        <v>39325</v>
      </c>
    </row>
    <row r="3067" spans="3:8" x14ac:dyDescent="0.3">
      <c r="C3067" t="s">
        <v>18</v>
      </c>
      <c r="D3067" t="s">
        <v>39</v>
      </c>
      <c r="E3067">
        <v>17069.93</v>
      </c>
      <c r="F3067">
        <v>340093</v>
      </c>
      <c r="G3067" s="60">
        <v>12966</v>
      </c>
      <c r="H3067" s="27">
        <v>39325</v>
      </c>
    </row>
    <row r="3068" spans="3:8" x14ac:dyDescent="0.3">
      <c r="C3068" t="s">
        <v>18</v>
      </c>
      <c r="D3068" t="s">
        <v>39</v>
      </c>
      <c r="E3068">
        <v>17069.93</v>
      </c>
      <c r="F3068">
        <v>49530</v>
      </c>
      <c r="G3068" s="60">
        <v>18080</v>
      </c>
      <c r="H3068" s="27">
        <v>39325</v>
      </c>
    </row>
    <row r="3069" spans="3:8" x14ac:dyDescent="0.3">
      <c r="C3069" t="s">
        <v>20</v>
      </c>
      <c r="D3069" t="s">
        <v>39</v>
      </c>
      <c r="E3069">
        <v>17069.93</v>
      </c>
      <c r="F3069">
        <v>73811</v>
      </c>
      <c r="G3069" s="60">
        <v>16166</v>
      </c>
      <c r="H3069" s="27">
        <v>39325</v>
      </c>
    </row>
    <row r="3070" spans="3:8" x14ac:dyDescent="0.3">
      <c r="C3070" t="s">
        <v>18</v>
      </c>
      <c r="D3070" t="s">
        <v>39</v>
      </c>
      <c r="E3070">
        <v>17069.93</v>
      </c>
      <c r="F3070">
        <v>50408</v>
      </c>
      <c r="G3070" s="60">
        <v>20271</v>
      </c>
      <c r="H3070" s="27">
        <v>39325</v>
      </c>
    </row>
    <row r="3071" spans="3:8" x14ac:dyDescent="0.3">
      <c r="C3071" t="s">
        <v>18</v>
      </c>
      <c r="D3071" t="s">
        <v>39</v>
      </c>
      <c r="E3071">
        <v>17069.93</v>
      </c>
      <c r="F3071">
        <v>155632</v>
      </c>
      <c r="G3071" s="60">
        <v>15522</v>
      </c>
      <c r="H3071" s="27">
        <v>39325</v>
      </c>
    </row>
    <row r="3072" spans="3:8" x14ac:dyDescent="0.3">
      <c r="C3072" t="s">
        <v>18</v>
      </c>
      <c r="D3072" t="s">
        <v>39</v>
      </c>
      <c r="E3072">
        <v>17069.93</v>
      </c>
      <c r="F3072">
        <v>558425</v>
      </c>
      <c r="G3072" s="60">
        <v>14793</v>
      </c>
      <c r="H3072" s="27">
        <v>39325</v>
      </c>
    </row>
    <row r="3073" spans="3:8" x14ac:dyDescent="0.3">
      <c r="C3073" t="s">
        <v>18</v>
      </c>
      <c r="D3073" t="s">
        <v>39</v>
      </c>
      <c r="E3073">
        <v>17069.93</v>
      </c>
      <c r="F3073">
        <v>190666</v>
      </c>
      <c r="G3073" s="60">
        <v>17151</v>
      </c>
      <c r="H3073" s="27">
        <v>39325</v>
      </c>
    </row>
    <row r="3074" spans="3:8" x14ac:dyDescent="0.3">
      <c r="C3074" t="s">
        <v>18</v>
      </c>
      <c r="D3074" t="s">
        <v>39</v>
      </c>
      <c r="E3074">
        <v>17069.93</v>
      </c>
      <c r="F3074">
        <v>53889</v>
      </c>
      <c r="G3074" s="60">
        <v>14062</v>
      </c>
      <c r="H3074" s="27">
        <v>39325</v>
      </c>
    </row>
    <row r="3075" spans="3:8" x14ac:dyDescent="0.3">
      <c r="C3075" t="s">
        <v>18</v>
      </c>
      <c r="D3075" t="s">
        <v>39</v>
      </c>
      <c r="E3075">
        <v>17069.93</v>
      </c>
      <c r="F3075">
        <v>487692</v>
      </c>
      <c r="G3075" s="60">
        <v>14427</v>
      </c>
      <c r="H3075" s="27">
        <v>39325</v>
      </c>
    </row>
    <row r="3076" spans="3:8" x14ac:dyDescent="0.3">
      <c r="C3076" t="s">
        <v>20</v>
      </c>
      <c r="D3076" t="s">
        <v>39</v>
      </c>
      <c r="E3076">
        <v>17069.93</v>
      </c>
      <c r="F3076">
        <v>43256</v>
      </c>
      <c r="G3076" s="60">
        <v>16984</v>
      </c>
      <c r="H3076" s="27">
        <v>39325</v>
      </c>
    </row>
    <row r="3077" spans="3:8" x14ac:dyDescent="0.3">
      <c r="C3077" t="s">
        <v>18</v>
      </c>
      <c r="D3077" t="s">
        <v>39</v>
      </c>
      <c r="E3077">
        <v>17069.93</v>
      </c>
      <c r="F3077">
        <v>225223</v>
      </c>
      <c r="G3077" s="60">
        <v>15945</v>
      </c>
      <c r="H3077" s="27">
        <v>39325</v>
      </c>
    </row>
    <row r="3078" spans="3:8" x14ac:dyDescent="0.3">
      <c r="C3078" t="s">
        <v>18</v>
      </c>
      <c r="D3078" t="s">
        <v>39</v>
      </c>
      <c r="E3078">
        <v>17069.93</v>
      </c>
      <c r="F3078">
        <v>131642</v>
      </c>
      <c r="G3078" s="60">
        <v>16740</v>
      </c>
      <c r="H3078" s="27">
        <v>39325</v>
      </c>
    </row>
    <row r="3079" spans="3:8" x14ac:dyDescent="0.3">
      <c r="C3079" t="s">
        <v>20</v>
      </c>
      <c r="D3079" t="s">
        <v>39</v>
      </c>
      <c r="E3079">
        <v>17069.93</v>
      </c>
      <c r="F3079">
        <v>95056</v>
      </c>
      <c r="G3079" s="60">
        <v>14472</v>
      </c>
      <c r="H3079" s="27">
        <v>39325</v>
      </c>
    </row>
    <row r="3080" spans="3:8" x14ac:dyDescent="0.3">
      <c r="C3080" t="s">
        <v>18</v>
      </c>
      <c r="D3080" t="s">
        <v>39</v>
      </c>
      <c r="E3080">
        <v>17069.93</v>
      </c>
      <c r="F3080">
        <v>132130</v>
      </c>
      <c r="G3080" s="60">
        <v>13857</v>
      </c>
      <c r="H3080" s="27">
        <v>39325</v>
      </c>
    </row>
    <row r="3081" spans="3:8" x14ac:dyDescent="0.3">
      <c r="C3081" t="s">
        <v>18</v>
      </c>
      <c r="D3081" t="s">
        <v>39</v>
      </c>
      <c r="E3081">
        <v>17069.93</v>
      </c>
      <c r="F3081">
        <v>232425</v>
      </c>
      <c r="G3081" s="60">
        <v>17750</v>
      </c>
      <c r="H3081" s="27">
        <v>39325</v>
      </c>
    </row>
    <row r="3082" spans="3:8" x14ac:dyDescent="0.3">
      <c r="C3082" t="s">
        <v>18</v>
      </c>
      <c r="D3082" t="s">
        <v>39</v>
      </c>
      <c r="E3082">
        <v>17069.93</v>
      </c>
      <c r="F3082">
        <v>69061</v>
      </c>
      <c r="G3082" s="60">
        <v>17059</v>
      </c>
      <c r="H3082" s="27">
        <v>39325</v>
      </c>
    </row>
    <row r="3083" spans="3:8" x14ac:dyDescent="0.3">
      <c r="C3083" t="s">
        <v>18</v>
      </c>
      <c r="D3083" t="s">
        <v>39</v>
      </c>
      <c r="E3083">
        <v>17069.93</v>
      </c>
      <c r="F3083">
        <v>154421</v>
      </c>
      <c r="G3083" s="60">
        <v>16984</v>
      </c>
      <c r="H3083" s="27">
        <v>39325</v>
      </c>
    </row>
    <row r="3084" spans="3:8" x14ac:dyDescent="0.3">
      <c r="C3084" t="s">
        <v>18</v>
      </c>
      <c r="D3084" t="s">
        <v>39</v>
      </c>
      <c r="E3084">
        <v>17069.93</v>
      </c>
      <c r="F3084">
        <v>162201</v>
      </c>
      <c r="G3084" s="60">
        <v>14799</v>
      </c>
      <c r="H3084" s="27">
        <v>39325</v>
      </c>
    </row>
    <row r="3085" spans="3:8" x14ac:dyDescent="0.3">
      <c r="C3085" t="s">
        <v>18</v>
      </c>
      <c r="D3085" t="s">
        <v>39</v>
      </c>
      <c r="E3085">
        <v>17069.93</v>
      </c>
      <c r="F3085">
        <v>44107</v>
      </c>
      <c r="G3085" s="60">
        <v>16984</v>
      </c>
      <c r="H3085" s="27">
        <v>39325</v>
      </c>
    </row>
    <row r="3086" spans="3:8" x14ac:dyDescent="0.3">
      <c r="C3086" t="s">
        <v>20</v>
      </c>
      <c r="D3086" t="s">
        <v>39</v>
      </c>
      <c r="E3086">
        <v>17069.93</v>
      </c>
      <c r="F3086">
        <v>218763</v>
      </c>
      <c r="G3086" s="60">
        <v>16330</v>
      </c>
      <c r="H3086" s="27">
        <v>39325</v>
      </c>
    </row>
    <row r="3087" spans="3:8" x14ac:dyDescent="0.3">
      <c r="C3087" t="s">
        <v>18</v>
      </c>
      <c r="D3087" t="s">
        <v>39</v>
      </c>
      <c r="E3087">
        <v>17069.93</v>
      </c>
      <c r="F3087">
        <v>105900</v>
      </c>
      <c r="G3087" s="60">
        <v>17658</v>
      </c>
      <c r="H3087" s="27">
        <v>39325</v>
      </c>
    </row>
    <row r="3088" spans="3:8" x14ac:dyDescent="0.3">
      <c r="C3088" t="s">
        <v>18</v>
      </c>
      <c r="D3088" t="s">
        <v>39</v>
      </c>
      <c r="E3088">
        <v>17069.93</v>
      </c>
      <c r="F3088">
        <v>207652</v>
      </c>
      <c r="G3088" s="60">
        <v>16800</v>
      </c>
      <c r="H3088" s="27">
        <v>39325</v>
      </c>
    </row>
    <row r="3089" spans="3:8" x14ac:dyDescent="0.3">
      <c r="C3089" t="s">
        <v>18</v>
      </c>
      <c r="D3089" t="s">
        <v>39</v>
      </c>
      <c r="E3089">
        <v>17069.93</v>
      </c>
      <c r="F3089">
        <v>44494</v>
      </c>
      <c r="G3089" s="60">
        <v>16802</v>
      </c>
      <c r="H3089" s="27">
        <v>39325</v>
      </c>
    </row>
    <row r="3090" spans="3:8" x14ac:dyDescent="0.3">
      <c r="C3090" t="s">
        <v>18</v>
      </c>
      <c r="D3090" t="s">
        <v>39</v>
      </c>
      <c r="E3090">
        <v>17069.93</v>
      </c>
      <c r="F3090">
        <v>192967</v>
      </c>
      <c r="G3090" s="60">
        <v>16618</v>
      </c>
      <c r="H3090" s="27">
        <v>39325</v>
      </c>
    </row>
    <row r="3091" spans="3:8" x14ac:dyDescent="0.3">
      <c r="C3091" t="s">
        <v>18</v>
      </c>
      <c r="D3091" t="s">
        <v>39</v>
      </c>
      <c r="E3091">
        <v>17069.93</v>
      </c>
      <c r="F3091">
        <v>209855</v>
      </c>
      <c r="G3091" s="60">
        <v>15908</v>
      </c>
      <c r="H3091" s="27">
        <v>39325</v>
      </c>
    </row>
    <row r="3092" spans="3:8" x14ac:dyDescent="0.3">
      <c r="C3092" t="s">
        <v>18</v>
      </c>
      <c r="D3092" t="s">
        <v>39</v>
      </c>
      <c r="E3092">
        <v>17069.93</v>
      </c>
      <c r="F3092">
        <v>38593</v>
      </c>
      <c r="G3092" s="60">
        <v>16618</v>
      </c>
      <c r="H3092" s="27">
        <v>39325</v>
      </c>
    </row>
    <row r="3093" spans="3:8" x14ac:dyDescent="0.3">
      <c r="C3093" t="s">
        <v>18</v>
      </c>
      <c r="D3093" t="s">
        <v>39</v>
      </c>
      <c r="E3093">
        <v>17069.93</v>
      </c>
      <c r="F3093">
        <v>258938</v>
      </c>
      <c r="G3093" s="60">
        <v>12668</v>
      </c>
      <c r="H3093" s="27">
        <v>39325</v>
      </c>
    </row>
    <row r="3094" spans="3:8" x14ac:dyDescent="0.3">
      <c r="C3094" t="s">
        <v>18</v>
      </c>
      <c r="D3094" t="s">
        <v>39</v>
      </c>
      <c r="E3094">
        <v>17069.93</v>
      </c>
      <c r="F3094">
        <v>437276</v>
      </c>
      <c r="G3094" s="60">
        <v>13703</v>
      </c>
      <c r="H3094" s="27">
        <v>39325</v>
      </c>
    </row>
    <row r="3095" spans="3:8" x14ac:dyDescent="0.3">
      <c r="C3095" t="s">
        <v>18</v>
      </c>
      <c r="D3095" t="s">
        <v>39</v>
      </c>
      <c r="E3095">
        <v>17069.93</v>
      </c>
      <c r="F3095">
        <v>44107</v>
      </c>
      <c r="G3095" s="60">
        <v>15434</v>
      </c>
      <c r="H3095" s="27">
        <v>39325</v>
      </c>
    </row>
    <row r="3096" spans="3:8" x14ac:dyDescent="0.3">
      <c r="C3096" t="s">
        <v>20</v>
      </c>
      <c r="D3096" t="s">
        <v>39</v>
      </c>
      <c r="E3096">
        <v>17069.93</v>
      </c>
      <c r="F3096">
        <v>158603</v>
      </c>
      <c r="G3096" s="60">
        <v>15506</v>
      </c>
      <c r="H3096" s="27">
        <v>39325</v>
      </c>
    </row>
    <row r="3097" spans="3:8" x14ac:dyDescent="0.3">
      <c r="C3097" t="s">
        <v>18</v>
      </c>
      <c r="D3097" t="s">
        <v>39</v>
      </c>
      <c r="E3097">
        <v>17069.93</v>
      </c>
      <c r="F3097">
        <v>88936</v>
      </c>
      <c r="G3097" s="60">
        <v>17914</v>
      </c>
      <c r="H3097" s="27">
        <v>39325</v>
      </c>
    </row>
    <row r="3098" spans="3:8" x14ac:dyDescent="0.3">
      <c r="C3098" t="s">
        <v>18</v>
      </c>
      <c r="D3098" t="s">
        <v>39</v>
      </c>
      <c r="E3098">
        <v>17069.93</v>
      </c>
      <c r="F3098">
        <v>256659</v>
      </c>
      <c r="G3098" s="60">
        <v>14460</v>
      </c>
      <c r="H3098" s="27">
        <v>39325</v>
      </c>
    </row>
    <row r="3099" spans="3:8" x14ac:dyDescent="0.3">
      <c r="C3099" t="s">
        <v>18</v>
      </c>
      <c r="D3099" t="s">
        <v>39</v>
      </c>
      <c r="E3099">
        <v>17069.93</v>
      </c>
      <c r="F3099">
        <v>94037</v>
      </c>
      <c r="G3099" s="60">
        <v>11994</v>
      </c>
      <c r="H3099" s="27">
        <v>39325</v>
      </c>
    </row>
    <row r="3100" spans="3:8" x14ac:dyDescent="0.3">
      <c r="C3100" t="s">
        <v>18</v>
      </c>
      <c r="D3100" t="s">
        <v>39</v>
      </c>
      <c r="E3100">
        <v>17069.93</v>
      </c>
      <c r="F3100">
        <v>132436</v>
      </c>
      <c r="G3100" s="60">
        <v>16983</v>
      </c>
      <c r="H3100" s="27">
        <v>39325</v>
      </c>
    </row>
    <row r="3101" spans="3:8" x14ac:dyDescent="0.3">
      <c r="C3101" t="s">
        <v>18</v>
      </c>
      <c r="D3101" t="s">
        <v>39</v>
      </c>
      <c r="E3101">
        <v>17069.93</v>
      </c>
      <c r="F3101">
        <v>162733</v>
      </c>
      <c r="G3101" s="60">
        <v>15561</v>
      </c>
      <c r="H3101" s="27">
        <v>39325</v>
      </c>
    </row>
    <row r="3102" spans="3:8" x14ac:dyDescent="0.3">
      <c r="C3102" t="s">
        <v>18</v>
      </c>
      <c r="D3102" t="s">
        <v>39</v>
      </c>
      <c r="E3102">
        <v>17069.93</v>
      </c>
      <c r="F3102">
        <v>316402</v>
      </c>
      <c r="G3102" s="60">
        <v>15624</v>
      </c>
      <c r="H3102" s="27">
        <v>39325</v>
      </c>
    </row>
    <row r="3103" spans="3:8" x14ac:dyDescent="0.3">
      <c r="C3103" t="s">
        <v>20</v>
      </c>
      <c r="D3103" t="s">
        <v>39</v>
      </c>
      <c r="E3103">
        <v>17069.93</v>
      </c>
      <c r="F3103">
        <v>25854</v>
      </c>
      <c r="G3103" s="60">
        <v>17581</v>
      </c>
      <c r="H3103" s="27">
        <v>39325</v>
      </c>
    </row>
    <row r="3104" spans="3:8" x14ac:dyDescent="0.3">
      <c r="C3104" t="s">
        <v>20</v>
      </c>
      <c r="D3104" t="s">
        <v>39</v>
      </c>
      <c r="E3104">
        <v>17069.93</v>
      </c>
      <c r="F3104">
        <v>230513</v>
      </c>
      <c r="G3104" s="60">
        <v>17056</v>
      </c>
      <c r="H3104" s="27">
        <v>39325</v>
      </c>
    </row>
    <row r="3105" spans="3:8" x14ac:dyDescent="0.3">
      <c r="C3105" t="s">
        <v>18</v>
      </c>
      <c r="D3105" t="s">
        <v>39</v>
      </c>
      <c r="E3105">
        <v>17069.93</v>
      </c>
      <c r="F3105">
        <v>200414</v>
      </c>
      <c r="G3105" s="60">
        <v>16983</v>
      </c>
      <c r="H3105" s="27">
        <v>39325</v>
      </c>
    </row>
    <row r="3106" spans="3:8" x14ac:dyDescent="0.3">
      <c r="C3106" t="s">
        <v>18</v>
      </c>
      <c r="D3106" t="s">
        <v>39</v>
      </c>
      <c r="E3106">
        <v>17069.93</v>
      </c>
      <c r="F3106">
        <v>139901</v>
      </c>
      <c r="G3106" s="60">
        <v>16253</v>
      </c>
      <c r="H3106" s="27">
        <v>39325</v>
      </c>
    </row>
    <row r="3107" spans="3:8" x14ac:dyDescent="0.3">
      <c r="C3107" t="s">
        <v>18</v>
      </c>
      <c r="D3107" t="s">
        <v>39</v>
      </c>
      <c r="E3107">
        <v>17069.93</v>
      </c>
      <c r="F3107">
        <v>419689</v>
      </c>
      <c r="G3107" s="60">
        <v>10746</v>
      </c>
      <c r="H3107" s="27">
        <v>39325</v>
      </c>
    </row>
    <row r="3108" spans="3:8" x14ac:dyDescent="0.3">
      <c r="C3108" t="s">
        <v>18</v>
      </c>
      <c r="D3108" t="s">
        <v>39</v>
      </c>
      <c r="E3108">
        <v>17069.93</v>
      </c>
      <c r="F3108">
        <v>190517</v>
      </c>
      <c r="G3108" s="60">
        <v>16418</v>
      </c>
      <c r="H3108" s="27">
        <v>39325</v>
      </c>
    </row>
    <row r="3109" spans="3:8" x14ac:dyDescent="0.3">
      <c r="C3109" t="s">
        <v>18</v>
      </c>
      <c r="D3109" t="s">
        <v>39</v>
      </c>
      <c r="E3109">
        <v>17069.93</v>
      </c>
      <c r="F3109">
        <v>189918</v>
      </c>
      <c r="G3109" s="60">
        <v>15831</v>
      </c>
      <c r="H3109" s="27">
        <v>39325</v>
      </c>
    </row>
    <row r="3110" spans="3:8" x14ac:dyDescent="0.3">
      <c r="C3110" t="s">
        <v>20</v>
      </c>
      <c r="D3110" t="s">
        <v>39</v>
      </c>
      <c r="E3110">
        <v>17069.93</v>
      </c>
      <c r="F3110">
        <v>79567</v>
      </c>
      <c r="G3110" s="60">
        <v>13332</v>
      </c>
      <c r="H3110" s="27">
        <v>39325</v>
      </c>
    </row>
    <row r="3111" spans="3:8" x14ac:dyDescent="0.3">
      <c r="C3111" t="s">
        <v>18</v>
      </c>
      <c r="D3111" t="s">
        <v>39</v>
      </c>
      <c r="E3111">
        <v>17069.93</v>
      </c>
      <c r="F3111">
        <v>232288</v>
      </c>
      <c r="G3111" s="60">
        <v>13697</v>
      </c>
      <c r="H3111" s="27">
        <v>39325</v>
      </c>
    </row>
    <row r="3112" spans="3:8" x14ac:dyDescent="0.3">
      <c r="C3112" t="s">
        <v>18</v>
      </c>
      <c r="D3112" t="s">
        <v>39</v>
      </c>
      <c r="E3112">
        <v>17069.93</v>
      </c>
      <c r="F3112">
        <v>63662</v>
      </c>
      <c r="G3112" s="60">
        <v>13821</v>
      </c>
      <c r="H3112" s="27">
        <v>39325</v>
      </c>
    </row>
    <row r="3113" spans="3:8" x14ac:dyDescent="0.3">
      <c r="C3113" t="s">
        <v>18</v>
      </c>
      <c r="D3113" t="s">
        <v>39</v>
      </c>
      <c r="E3113">
        <v>17069.93</v>
      </c>
      <c r="F3113">
        <v>55806</v>
      </c>
      <c r="G3113" s="60">
        <v>17348</v>
      </c>
      <c r="H3113" s="27">
        <v>39325</v>
      </c>
    </row>
    <row r="3114" spans="3:8" x14ac:dyDescent="0.3">
      <c r="C3114" t="s">
        <v>18</v>
      </c>
      <c r="D3114" t="s">
        <v>39</v>
      </c>
      <c r="E3114">
        <v>17069.93</v>
      </c>
      <c r="F3114">
        <v>58265</v>
      </c>
      <c r="G3114" s="60">
        <v>15888</v>
      </c>
      <c r="H3114" s="27">
        <v>39325</v>
      </c>
    </row>
    <row r="3115" spans="3:8" x14ac:dyDescent="0.3">
      <c r="C3115" t="s">
        <v>18</v>
      </c>
      <c r="D3115" t="s">
        <v>39</v>
      </c>
      <c r="E3115">
        <v>17069.93</v>
      </c>
      <c r="F3115">
        <v>157133</v>
      </c>
      <c r="G3115" s="60">
        <v>16619</v>
      </c>
      <c r="H3115" s="27">
        <v>39325</v>
      </c>
    </row>
    <row r="3116" spans="3:8" x14ac:dyDescent="0.3">
      <c r="C3116" t="s">
        <v>20</v>
      </c>
      <c r="D3116" t="s">
        <v>39</v>
      </c>
      <c r="E3116">
        <v>17069.93</v>
      </c>
      <c r="F3116">
        <v>25854</v>
      </c>
      <c r="G3116" s="60">
        <v>18445</v>
      </c>
      <c r="H3116" s="27">
        <v>39325</v>
      </c>
    </row>
    <row r="3117" spans="3:8" x14ac:dyDescent="0.3">
      <c r="C3117" t="s">
        <v>18</v>
      </c>
      <c r="D3117" t="s">
        <v>39</v>
      </c>
      <c r="E3117">
        <v>17069.93</v>
      </c>
      <c r="F3117">
        <v>147436</v>
      </c>
      <c r="G3117" s="60">
        <v>17348</v>
      </c>
      <c r="H3117" s="27">
        <v>39325</v>
      </c>
    </row>
    <row r="3118" spans="3:8" x14ac:dyDescent="0.3">
      <c r="C3118" t="s">
        <v>18</v>
      </c>
      <c r="D3118" t="s">
        <v>39</v>
      </c>
      <c r="E3118">
        <v>17069.93</v>
      </c>
      <c r="F3118">
        <v>117804</v>
      </c>
      <c r="G3118" s="60">
        <v>15642</v>
      </c>
      <c r="H3118" s="27">
        <v>39325</v>
      </c>
    </row>
    <row r="3119" spans="3:8" x14ac:dyDescent="0.3">
      <c r="C3119" t="s">
        <v>18</v>
      </c>
      <c r="D3119" t="s">
        <v>39</v>
      </c>
      <c r="E3119">
        <v>17069.93</v>
      </c>
      <c r="F3119">
        <v>384726</v>
      </c>
      <c r="G3119" s="60">
        <v>14865</v>
      </c>
      <c r="H3119" s="27">
        <v>39325</v>
      </c>
    </row>
    <row r="3120" spans="3:8" x14ac:dyDescent="0.3">
      <c r="C3120" t="s">
        <v>18</v>
      </c>
      <c r="D3120" t="s">
        <v>39</v>
      </c>
      <c r="E3120">
        <v>17069.93</v>
      </c>
      <c r="F3120">
        <v>311025</v>
      </c>
      <c r="G3120" s="60">
        <v>14426</v>
      </c>
      <c r="H3120" s="27">
        <v>39325</v>
      </c>
    </row>
    <row r="3121" spans="3:8" x14ac:dyDescent="0.3">
      <c r="C3121" t="s">
        <v>18</v>
      </c>
      <c r="D3121" t="s">
        <v>39</v>
      </c>
      <c r="E3121">
        <v>17069.93</v>
      </c>
      <c r="F3121">
        <v>102794</v>
      </c>
      <c r="G3121" s="60">
        <v>16438</v>
      </c>
      <c r="H3121" s="27">
        <v>39325</v>
      </c>
    </row>
    <row r="3122" spans="3:8" x14ac:dyDescent="0.3">
      <c r="C3122" t="s">
        <v>18</v>
      </c>
      <c r="D3122" t="s">
        <v>39</v>
      </c>
      <c r="E3122">
        <v>17069.93</v>
      </c>
      <c r="F3122">
        <v>242218</v>
      </c>
      <c r="G3122" s="60">
        <v>16365</v>
      </c>
      <c r="H3122" s="27">
        <v>39325</v>
      </c>
    </row>
    <row r="3123" spans="3:8" x14ac:dyDescent="0.3">
      <c r="C3123" t="s">
        <v>18</v>
      </c>
      <c r="D3123" t="s">
        <v>39</v>
      </c>
      <c r="E3123">
        <v>17069.93</v>
      </c>
      <c r="F3123">
        <v>121930</v>
      </c>
      <c r="G3123" s="60">
        <v>16984</v>
      </c>
      <c r="H3123" s="27">
        <v>39325</v>
      </c>
    </row>
    <row r="3124" spans="3:8" x14ac:dyDescent="0.3">
      <c r="C3124" t="s">
        <v>18</v>
      </c>
      <c r="D3124" t="s">
        <v>39</v>
      </c>
      <c r="E3124">
        <v>17069.93</v>
      </c>
      <c r="F3124">
        <v>31588</v>
      </c>
      <c r="G3124" s="60">
        <v>17929</v>
      </c>
      <c r="H3124" s="27">
        <v>39325</v>
      </c>
    </row>
    <row r="3125" spans="3:8" x14ac:dyDescent="0.3">
      <c r="C3125" t="s">
        <v>18</v>
      </c>
      <c r="D3125" t="s">
        <v>39</v>
      </c>
      <c r="E3125">
        <v>17069.93</v>
      </c>
      <c r="F3125">
        <v>147976</v>
      </c>
      <c r="G3125" s="60">
        <v>18079</v>
      </c>
      <c r="H3125" s="27">
        <v>39325</v>
      </c>
    </row>
    <row r="3126" spans="3:8" x14ac:dyDescent="0.3">
      <c r="C3126" t="s">
        <v>18</v>
      </c>
      <c r="D3126" t="s">
        <v>39</v>
      </c>
      <c r="E3126">
        <v>17069.93</v>
      </c>
      <c r="F3126">
        <v>364104</v>
      </c>
      <c r="G3126" s="60">
        <v>16397</v>
      </c>
      <c r="H3126" s="27">
        <v>39325</v>
      </c>
    </row>
    <row r="3127" spans="3:8" x14ac:dyDescent="0.3">
      <c r="C3127" t="s">
        <v>18</v>
      </c>
      <c r="D3127" t="s">
        <v>39</v>
      </c>
      <c r="E3127">
        <v>17069.93</v>
      </c>
      <c r="F3127">
        <v>208288</v>
      </c>
      <c r="G3127" s="60">
        <v>10775</v>
      </c>
      <c r="H3127" s="27">
        <v>39325</v>
      </c>
    </row>
    <row r="3128" spans="3:8" x14ac:dyDescent="0.3">
      <c r="C3128" t="s">
        <v>18</v>
      </c>
      <c r="D3128" t="s">
        <v>39</v>
      </c>
      <c r="E3128">
        <v>17069.93</v>
      </c>
      <c r="F3128">
        <v>343648</v>
      </c>
      <c r="G3128" s="60">
        <v>15241</v>
      </c>
      <c r="H3128" s="27">
        <v>39325</v>
      </c>
    </row>
    <row r="3129" spans="3:8" x14ac:dyDescent="0.3">
      <c r="C3129" t="s">
        <v>18</v>
      </c>
      <c r="D3129" t="s">
        <v>39</v>
      </c>
      <c r="E3129">
        <v>17069.93</v>
      </c>
      <c r="F3129">
        <v>50408</v>
      </c>
      <c r="G3129" s="60">
        <v>12601</v>
      </c>
      <c r="H3129" s="27">
        <v>39325</v>
      </c>
    </row>
    <row r="3130" spans="3:8" x14ac:dyDescent="0.3">
      <c r="C3130" t="s">
        <v>18</v>
      </c>
      <c r="D3130" t="s">
        <v>39</v>
      </c>
      <c r="E3130">
        <v>17069.93</v>
      </c>
      <c r="F3130">
        <v>214114</v>
      </c>
      <c r="G3130" s="60">
        <v>16990</v>
      </c>
      <c r="H3130" s="27">
        <v>39325</v>
      </c>
    </row>
    <row r="3131" spans="3:8" x14ac:dyDescent="0.3">
      <c r="C3131" t="s">
        <v>18</v>
      </c>
      <c r="D3131" t="s">
        <v>39</v>
      </c>
      <c r="E3131">
        <v>17069.93</v>
      </c>
      <c r="F3131">
        <v>218500</v>
      </c>
      <c r="G3131" s="60">
        <v>16516</v>
      </c>
      <c r="H3131" s="27">
        <v>39325</v>
      </c>
    </row>
    <row r="3132" spans="3:8" x14ac:dyDescent="0.3">
      <c r="C3132" t="s">
        <v>20</v>
      </c>
      <c r="D3132" t="s">
        <v>39</v>
      </c>
      <c r="E3132">
        <v>17069.93</v>
      </c>
      <c r="F3132">
        <v>178520</v>
      </c>
      <c r="G3132" s="60">
        <v>16436</v>
      </c>
      <c r="H3132" s="27">
        <v>39325</v>
      </c>
    </row>
    <row r="3133" spans="3:8" x14ac:dyDescent="0.3">
      <c r="C3133" t="s">
        <v>18</v>
      </c>
      <c r="D3133" t="s">
        <v>39</v>
      </c>
      <c r="E3133">
        <v>17069.93</v>
      </c>
      <c r="F3133">
        <v>630733</v>
      </c>
      <c r="G3133" s="60">
        <v>14289</v>
      </c>
      <c r="H3133" s="27">
        <v>39325</v>
      </c>
    </row>
    <row r="3134" spans="3:8" x14ac:dyDescent="0.3">
      <c r="C3134" t="s">
        <v>20</v>
      </c>
      <c r="D3134" t="s">
        <v>39</v>
      </c>
      <c r="E3134">
        <v>17069.93</v>
      </c>
      <c r="F3134">
        <v>82276</v>
      </c>
      <c r="G3134" s="60">
        <v>16635</v>
      </c>
      <c r="H3134" s="27">
        <v>39325</v>
      </c>
    </row>
    <row r="3135" spans="3:8" x14ac:dyDescent="0.3">
      <c r="C3135" t="s">
        <v>20</v>
      </c>
      <c r="D3135" t="s">
        <v>39</v>
      </c>
      <c r="E3135">
        <v>17069.93</v>
      </c>
      <c r="F3135">
        <v>264660</v>
      </c>
      <c r="G3135" s="60">
        <v>16866</v>
      </c>
      <c r="H3135" s="27">
        <v>39325</v>
      </c>
    </row>
    <row r="3136" spans="3:8" x14ac:dyDescent="0.3">
      <c r="C3136" t="s">
        <v>18</v>
      </c>
      <c r="D3136" t="s">
        <v>39</v>
      </c>
      <c r="E3136">
        <v>17069.93</v>
      </c>
      <c r="F3136">
        <v>236896</v>
      </c>
      <c r="G3136" s="60">
        <v>11505</v>
      </c>
      <c r="H3136" s="27">
        <v>39325</v>
      </c>
    </row>
    <row r="3137" spans="3:8" x14ac:dyDescent="0.3">
      <c r="C3137" t="s">
        <v>18</v>
      </c>
      <c r="D3137" t="s">
        <v>39</v>
      </c>
      <c r="E3137">
        <v>17069.93</v>
      </c>
      <c r="F3137">
        <v>235690</v>
      </c>
      <c r="G3137" s="60">
        <v>16334</v>
      </c>
      <c r="H3137" s="27">
        <v>39325</v>
      </c>
    </row>
    <row r="3138" spans="3:8" x14ac:dyDescent="0.3">
      <c r="C3138" t="s">
        <v>20</v>
      </c>
      <c r="D3138" t="s">
        <v>39</v>
      </c>
      <c r="E3138">
        <v>17069.93</v>
      </c>
      <c r="F3138">
        <v>34793</v>
      </c>
      <c r="G3138" s="60">
        <v>18080</v>
      </c>
      <c r="H3138" s="27">
        <v>39325</v>
      </c>
    </row>
    <row r="3139" spans="3:8" x14ac:dyDescent="0.3">
      <c r="C3139" t="s">
        <v>18</v>
      </c>
      <c r="D3139" t="s">
        <v>39</v>
      </c>
      <c r="E3139">
        <v>17069.93</v>
      </c>
      <c r="F3139">
        <v>61310</v>
      </c>
      <c r="G3139" s="60">
        <v>16254</v>
      </c>
      <c r="H3139" s="27">
        <v>39325</v>
      </c>
    </row>
    <row r="3140" spans="3:8" x14ac:dyDescent="0.3">
      <c r="C3140" t="s">
        <v>18</v>
      </c>
      <c r="D3140" t="s">
        <v>39</v>
      </c>
      <c r="E3140">
        <v>17069.93</v>
      </c>
      <c r="F3140">
        <v>194980</v>
      </c>
      <c r="G3140" s="60">
        <v>16818</v>
      </c>
      <c r="H3140" s="27">
        <v>39325</v>
      </c>
    </row>
    <row r="3141" spans="3:8" x14ac:dyDescent="0.3">
      <c r="C3141" t="s">
        <v>20</v>
      </c>
      <c r="D3141" t="s">
        <v>39</v>
      </c>
      <c r="E3141">
        <v>17069.93</v>
      </c>
      <c r="F3141">
        <v>166398</v>
      </c>
      <c r="G3141" s="60">
        <v>16984</v>
      </c>
      <c r="H3141" s="27">
        <v>39325</v>
      </c>
    </row>
    <row r="3142" spans="3:8" x14ac:dyDescent="0.3">
      <c r="C3142" t="s">
        <v>18</v>
      </c>
      <c r="D3142" t="s">
        <v>39</v>
      </c>
      <c r="E3142">
        <v>17069.93</v>
      </c>
      <c r="F3142">
        <v>153992</v>
      </c>
      <c r="G3142" s="60">
        <v>15883</v>
      </c>
      <c r="H3142" s="27">
        <v>39325</v>
      </c>
    </row>
    <row r="3143" spans="3:8" x14ac:dyDescent="0.3">
      <c r="C3143" t="s">
        <v>18</v>
      </c>
      <c r="D3143" t="s">
        <v>39</v>
      </c>
      <c r="E3143">
        <v>17069.93</v>
      </c>
      <c r="F3143">
        <v>179209</v>
      </c>
      <c r="G3143" s="60">
        <v>14581</v>
      </c>
      <c r="H3143" s="27">
        <v>39325</v>
      </c>
    </row>
    <row r="3144" spans="3:8" x14ac:dyDescent="0.3">
      <c r="C3144" t="s">
        <v>18</v>
      </c>
      <c r="D3144" t="s">
        <v>39</v>
      </c>
      <c r="E3144">
        <v>17069.93</v>
      </c>
      <c r="F3144">
        <v>95646</v>
      </c>
      <c r="G3144" s="60">
        <v>16253</v>
      </c>
      <c r="H3144" s="27">
        <v>39325</v>
      </c>
    </row>
    <row r="3145" spans="3:8" x14ac:dyDescent="0.3">
      <c r="C3145" t="s">
        <v>18</v>
      </c>
      <c r="D3145" t="s">
        <v>39</v>
      </c>
      <c r="E3145">
        <v>17069.93</v>
      </c>
      <c r="F3145">
        <v>302886</v>
      </c>
      <c r="G3145" s="60">
        <v>17099</v>
      </c>
      <c r="H3145" s="27">
        <v>39325</v>
      </c>
    </row>
    <row r="3146" spans="3:8" x14ac:dyDescent="0.3">
      <c r="C3146" t="s">
        <v>18</v>
      </c>
      <c r="D3146" t="s">
        <v>39</v>
      </c>
      <c r="E3146">
        <v>17069.93</v>
      </c>
      <c r="F3146">
        <v>221846</v>
      </c>
      <c r="G3146" s="60">
        <v>16211</v>
      </c>
      <c r="H3146" s="27">
        <v>39325</v>
      </c>
    </row>
    <row r="3147" spans="3:8" x14ac:dyDescent="0.3">
      <c r="C3147" t="s">
        <v>18</v>
      </c>
      <c r="D3147" t="s">
        <v>39</v>
      </c>
      <c r="E3147">
        <v>17069.93</v>
      </c>
      <c r="F3147">
        <v>237441</v>
      </c>
      <c r="G3147" s="60">
        <v>14062</v>
      </c>
      <c r="H3147" s="27">
        <v>39325</v>
      </c>
    </row>
    <row r="3148" spans="3:8" x14ac:dyDescent="0.3">
      <c r="C3148" t="s">
        <v>18</v>
      </c>
      <c r="D3148" t="s">
        <v>39</v>
      </c>
      <c r="E3148">
        <v>17069.93</v>
      </c>
      <c r="F3148">
        <v>315972</v>
      </c>
      <c r="G3148" s="60">
        <v>14930</v>
      </c>
      <c r="H3148" s="27">
        <v>39325</v>
      </c>
    </row>
    <row r="3149" spans="3:8" x14ac:dyDescent="0.3">
      <c r="C3149" t="s">
        <v>20</v>
      </c>
      <c r="D3149" t="s">
        <v>39</v>
      </c>
      <c r="E3149">
        <v>17069.93</v>
      </c>
      <c r="F3149">
        <v>63263</v>
      </c>
      <c r="G3149" s="60">
        <v>19268</v>
      </c>
      <c r="H3149" s="27">
        <v>39325</v>
      </c>
    </row>
    <row r="3150" spans="3:8" x14ac:dyDescent="0.3">
      <c r="C3150" t="s">
        <v>18</v>
      </c>
      <c r="D3150" t="s">
        <v>39</v>
      </c>
      <c r="E3150">
        <v>17069.93</v>
      </c>
      <c r="F3150">
        <v>248909</v>
      </c>
      <c r="G3150" s="60">
        <v>14201</v>
      </c>
      <c r="H3150" s="27">
        <v>39325</v>
      </c>
    </row>
    <row r="3151" spans="3:8" x14ac:dyDescent="0.3">
      <c r="C3151" t="s">
        <v>20</v>
      </c>
      <c r="D3151" t="s">
        <v>39</v>
      </c>
      <c r="E3151">
        <v>17069.93</v>
      </c>
      <c r="F3151">
        <v>199896</v>
      </c>
      <c r="G3151" s="60">
        <v>16003</v>
      </c>
      <c r="H3151" s="27">
        <v>39325</v>
      </c>
    </row>
    <row r="3152" spans="3:8" x14ac:dyDescent="0.3">
      <c r="C3152" t="s">
        <v>18</v>
      </c>
      <c r="D3152" t="s">
        <v>39</v>
      </c>
      <c r="E3152">
        <v>17069.93</v>
      </c>
      <c r="F3152">
        <v>69729</v>
      </c>
      <c r="G3152" s="60">
        <v>14427</v>
      </c>
      <c r="H3152" s="27">
        <v>39325</v>
      </c>
    </row>
    <row r="3153" spans="3:8" x14ac:dyDescent="0.3">
      <c r="C3153" t="s">
        <v>18</v>
      </c>
      <c r="D3153" t="s">
        <v>39</v>
      </c>
      <c r="E3153">
        <v>17069.93</v>
      </c>
      <c r="F3153">
        <v>165079</v>
      </c>
      <c r="G3153" s="60">
        <v>15888</v>
      </c>
      <c r="H3153" s="27">
        <v>39325</v>
      </c>
    </row>
    <row r="3154" spans="3:8" x14ac:dyDescent="0.3">
      <c r="C3154" t="s">
        <v>18</v>
      </c>
      <c r="D3154" t="s">
        <v>39</v>
      </c>
      <c r="E3154">
        <v>17069.93</v>
      </c>
      <c r="F3154">
        <v>42665</v>
      </c>
      <c r="G3154" s="60">
        <v>16437</v>
      </c>
      <c r="H3154" s="27">
        <v>39325</v>
      </c>
    </row>
    <row r="3155" spans="3:8" x14ac:dyDescent="0.3">
      <c r="C3155" t="s">
        <v>18</v>
      </c>
      <c r="D3155" t="s">
        <v>39</v>
      </c>
      <c r="E3155">
        <v>17069.93</v>
      </c>
      <c r="F3155">
        <v>285332</v>
      </c>
      <c r="G3155" s="60">
        <v>15212</v>
      </c>
      <c r="H3155" s="27">
        <v>39325</v>
      </c>
    </row>
    <row r="3156" spans="3:8" x14ac:dyDescent="0.3">
      <c r="C3156" t="s">
        <v>18</v>
      </c>
      <c r="D3156" t="s">
        <v>39</v>
      </c>
      <c r="E3156">
        <v>17069.93</v>
      </c>
      <c r="F3156">
        <v>42665</v>
      </c>
      <c r="G3156" s="60">
        <v>16437</v>
      </c>
      <c r="H3156" s="27">
        <v>39325</v>
      </c>
    </row>
    <row r="3157" spans="3:8" x14ac:dyDescent="0.3">
      <c r="C3157" t="s">
        <v>20</v>
      </c>
      <c r="D3157" t="s">
        <v>39</v>
      </c>
      <c r="E3157">
        <v>17069.93</v>
      </c>
      <c r="F3157">
        <v>207749</v>
      </c>
      <c r="G3157" s="60">
        <v>14282</v>
      </c>
      <c r="H3157" s="27">
        <v>39325</v>
      </c>
    </row>
    <row r="3158" spans="3:8" x14ac:dyDescent="0.3">
      <c r="C3158" t="s">
        <v>18</v>
      </c>
      <c r="D3158" t="s">
        <v>39</v>
      </c>
      <c r="E3158">
        <v>17069.93</v>
      </c>
      <c r="F3158">
        <v>195540</v>
      </c>
      <c r="G3158" s="60">
        <v>16984</v>
      </c>
      <c r="H3158" s="27">
        <v>39325</v>
      </c>
    </row>
    <row r="3159" spans="3:8" x14ac:dyDescent="0.3">
      <c r="C3159" t="s">
        <v>20</v>
      </c>
      <c r="D3159" t="s">
        <v>39</v>
      </c>
      <c r="E3159">
        <v>17069.93</v>
      </c>
      <c r="F3159">
        <v>181826</v>
      </c>
      <c r="G3159" s="60">
        <v>17167</v>
      </c>
      <c r="H3159" s="27">
        <v>39325</v>
      </c>
    </row>
    <row r="3160" spans="3:8" x14ac:dyDescent="0.3">
      <c r="C3160" t="s">
        <v>18</v>
      </c>
      <c r="D3160" t="s">
        <v>39</v>
      </c>
      <c r="E3160">
        <v>17069.93</v>
      </c>
      <c r="F3160">
        <v>172652</v>
      </c>
      <c r="G3160" s="60">
        <v>17167</v>
      </c>
      <c r="H3160" s="27">
        <v>39325</v>
      </c>
    </row>
    <row r="3161" spans="3:8" x14ac:dyDescent="0.3">
      <c r="C3161" t="s">
        <v>18</v>
      </c>
      <c r="D3161" t="s">
        <v>39</v>
      </c>
      <c r="E3161">
        <v>17069.93</v>
      </c>
      <c r="F3161">
        <v>41877</v>
      </c>
      <c r="G3161" s="60">
        <v>17168</v>
      </c>
      <c r="H3161" s="27">
        <v>39325</v>
      </c>
    </row>
    <row r="3162" spans="3:8" x14ac:dyDescent="0.3">
      <c r="C3162" t="s">
        <v>18</v>
      </c>
      <c r="D3162" t="s">
        <v>39</v>
      </c>
      <c r="E3162">
        <v>17069.93</v>
      </c>
      <c r="F3162">
        <v>203729</v>
      </c>
      <c r="G3162" s="60">
        <v>17532</v>
      </c>
      <c r="H3162" s="27">
        <v>39325</v>
      </c>
    </row>
    <row r="3163" spans="3:8" x14ac:dyDescent="0.3">
      <c r="C3163" t="s">
        <v>18</v>
      </c>
      <c r="D3163" t="s">
        <v>39</v>
      </c>
      <c r="E3163">
        <v>17069.93</v>
      </c>
      <c r="F3163">
        <v>121028</v>
      </c>
      <c r="G3163" s="60">
        <v>16967</v>
      </c>
      <c r="H3163" s="27">
        <v>39325</v>
      </c>
    </row>
    <row r="3164" spans="3:8" x14ac:dyDescent="0.3">
      <c r="C3164" t="s">
        <v>18</v>
      </c>
      <c r="D3164" t="s">
        <v>39</v>
      </c>
      <c r="E3164">
        <v>17069.93</v>
      </c>
      <c r="F3164">
        <v>131172</v>
      </c>
      <c r="G3164" s="60">
        <v>14432</v>
      </c>
      <c r="H3164" s="27">
        <v>39325</v>
      </c>
    </row>
    <row r="3165" spans="3:8" x14ac:dyDescent="0.3">
      <c r="C3165" t="s">
        <v>18</v>
      </c>
      <c r="D3165" t="s">
        <v>39</v>
      </c>
      <c r="E3165">
        <v>17069.93</v>
      </c>
      <c r="F3165">
        <v>90993</v>
      </c>
      <c r="G3165" s="60">
        <v>18265</v>
      </c>
      <c r="H3165" s="27">
        <v>39325</v>
      </c>
    </row>
    <row r="3166" spans="3:8" x14ac:dyDescent="0.3">
      <c r="C3166" t="s">
        <v>18</v>
      </c>
      <c r="D3166" t="s">
        <v>39</v>
      </c>
      <c r="E3166">
        <v>17069.93</v>
      </c>
      <c r="F3166">
        <v>315304</v>
      </c>
      <c r="G3166" s="60">
        <v>14643</v>
      </c>
      <c r="H3166" s="27">
        <v>39325</v>
      </c>
    </row>
    <row r="3167" spans="3:8" x14ac:dyDescent="0.3">
      <c r="C3167" t="s">
        <v>18</v>
      </c>
      <c r="D3167" t="s">
        <v>39</v>
      </c>
      <c r="E3167">
        <v>17069.93</v>
      </c>
      <c r="F3167">
        <v>541386</v>
      </c>
      <c r="G3167" s="60">
        <v>14510</v>
      </c>
      <c r="H3167" s="27">
        <v>39325</v>
      </c>
    </row>
    <row r="3168" spans="3:8" x14ac:dyDescent="0.3">
      <c r="C3168" t="s">
        <v>18</v>
      </c>
      <c r="D3168" t="s">
        <v>39</v>
      </c>
      <c r="E3168">
        <v>17069.93</v>
      </c>
      <c r="F3168">
        <v>192940</v>
      </c>
      <c r="G3168" s="60">
        <v>16619</v>
      </c>
      <c r="H3168" s="27">
        <v>39325</v>
      </c>
    </row>
    <row r="3169" spans="3:8" x14ac:dyDescent="0.3">
      <c r="C3169" t="s">
        <v>18</v>
      </c>
      <c r="D3169" t="s">
        <v>39</v>
      </c>
      <c r="E3169">
        <v>17069.93</v>
      </c>
      <c r="F3169">
        <v>501169</v>
      </c>
      <c r="G3169" s="60">
        <v>14455</v>
      </c>
      <c r="H3169" s="27">
        <v>39325</v>
      </c>
    </row>
    <row r="3170" spans="3:8" x14ac:dyDescent="0.3">
      <c r="C3170" t="s">
        <v>18</v>
      </c>
      <c r="D3170" t="s">
        <v>39</v>
      </c>
      <c r="E3170">
        <v>17069.93</v>
      </c>
      <c r="F3170">
        <v>46974</v>
      </c>
      <c r="G3170" s="60">
        <v>13697</v>
      </c>
      <c r="H3170" s="27">
        <v>39325</v>
      </c>
    </row>
    <row r="3171" spans="3:8" x14ac:dyDescent="0.3">
      <c r="C3171" t="s">
        <v>18</v>
      </c>
      <c r="D3171" t="s">
        <v>39</v>
      </c>
      <c r="E3171">
        <v>17069.93</v>
      </c>
      <c r="F3171">
        <v>203070</v>
      </c>
      <c r="G3171" s="60">
        <v>12236</v>
      </c>
      <c r="H3171" s="27">
        <v>39325</v>
      </c>
    </row>
    <row r="3172" spans="3:8" x14ac:dyDescent="0.3">
      <c r="C3172" t="s">
        <v>18</v>
      </c>
      <c r="D3172" t="s">
        <v>39</v>
      </c>
      <c r="E3172">
        <v>17069.93</v>
      </c>
      <c r="F3172">
        <v>253707</v>
      </c>
      <c r="G3172" s="60">
        <v>16668</v>
      </c>
      <c r="H3172" s="27">
        <v>39325</v>
      </c>
    </row>
    <row r="3173" spans="3:8" x14ac:dyDescent="0.3">
      <c r="C3173" t="s">
        <v>20</v>
      </c>
      <c r="D3173" t="s">
        <v>39</v>
      </c>
      <c r="E3173">
        <v>17069.93</v>
      </c>
      <c r="F3173">
        <v>165970</v>
      </c>
      <c r="G3173" s="60">
        <v>16743</v>
      </c>
      <c r="H3173" s="27">
        <v>39325</v>
      </c>
    </row>
    <row r="3174" spans="3:8" x14ac:dyDescent="0.3">
      <c r="C3174" t="s">
        <v>18</v>
      </c>
      <c r="D3174" t="s">
        <v>39</v>
      </c>
      <c r="E3174">
        <v>17069.93</v>
      </c>
      <c r="F3174">
        <v>170644</v>
      </c>
      <c r="G3174" s="60">
        <v>16339</v>
      </c>
      <c r="H3174" s="27">
        <v>39325</v>
      </c>
    </row>
    <row r="3175" spans="3:8" x14ac:dyDescent="0.3">
      <c r="C3175" t="s">
        <v>18</v>
      </c>
      <c r="D3175" t="s">
        <v>39</v>
      </c>
      <c r="E3175">
        <v>17069.93</v>
      </c>
      <c r="F3175">
        <v>172018</v>
      </c>
      <c r="G3175" s="60">
        <v>15523</v>
      </c>
      <c r="H3175" s="27">
        <v>39325</v>
      </c>
    </row>
    <row r="3176" spans="3:8" x14ac:dyDescent="0.3">
      <c r="C3176" t="s">
        <v>18</v>
      </c>
      <c r="D3176" t="s">
        <v>39</v>
      </c>
      <c r="E3176">
        <v>17069.93</v>
      </c>
      <c r="F3176">
        <v>586428</v>
      </c>
      <c r="G3176" s="60">
        <v>14100</v>
      </c>
      <c r="H3176" s="27">
        <v>39325</v>
      </c>
    </row>
    <row r="3177" spans="3:8" x14ac:dyDescent="0.3">
      <c r="C3177" t="s">
        <v>18</v>
      </c>
      <c r="D3177" t="s">
        <v>39</v>
      </c>
      <c r="E3177">
        <v>17069.93</v>
      </c>
      <c r="F3177">
        <v>221179</v>
      </c>
      <c r="G3177" s="60">
        <v>16984</v>
      </c>
      <c r="H3177" s="27">
        <v>39325</v>
      </c>
    </row>
    <row r="3178" spans="3:8" x14ac:dyDescent="0.3">
      <c r="C3178" t="s">
        <v>20</v>
      </c>
      <c r="D3178" t="s">
        <v>39</v>
      </c>
      <c r="E3178">
        <v>17069.93</v>
      </c>
      <c r="F3178">
        <v>76933</v>
      </c>
      <c r="G3178" s="60">
        <v>15888</v>
      </c>
      <c r="H3178" s="27">
        <v>39325</v>
      </c>
    </row>
    <row r="3179" spans="3:8" x14ac:dyDescent="0.3">
      <c r="C3179" t="s">
        <v>18</v>
      </c>
      <c r="D3179" t="s">
        <v>39</v>
      </c>
      <c r="E3179">
        <v>17069.93</v>
      </c>
      <c r="F3179">
        <v>41258</v>
      </c>
      <c r="G3179" s="60">
        <v>13697</v>
      </c>
      <c r="H3179" s="27">
        <v>39325</v>
      </c>
    </row>
    <row r="3180" spans="3:8" x14ac:dyDescent="0.3">
      <c r="C3180" t="s">
        <v>18</v>
      </c>
      <c r="D3180" t="s">
        <v>39</v>
      </c>
      <c r="E3180">
        <v>17069.93</v>
      </c>
      <c r="F3180">
        <v>157381</v>
      </c>
      <c r="G3180" s="60">
        <v>15523</v>
      </c>
      <c r="H3180" s="27">
        <v>39325</v>
      </c>
    </row>
    <row r="3181" spans="3:8" x14ac:dyDescent="0.3">
      <c r="C3181" t="s">
        <v>18</v>
      </c>
      <c r="D3181" t="s">
        <v>39</v>
      </c>
      <c r="E3181">
        <v>17069.93</v>
      </c>
      <c r="F3181">
        <v>234258</v>
      </c>
      <c r="G3181" s="60">
        <v>16796</v>
      </c>
      <c r="H3181" s="27">
        <v>39325</v>
      </c>
    </row>
    <row r="3182" spans="3:8" x14ac:dyDescent="0.3">
      <c r="C3182" t="s">
        <v>18</v>
      </c>
      <c r="D3182" t="s">
        <v>39</v>
      </c>
      <c r="E3182">
        <v>17069.93</v>
      </c>
      <c r="F3182">
        <v>231244</v>
      </c>
      <c r="G3182" s="60">
        <v>17424</v>
      </c>
      <c r="H3182" s="27">
        <v>39325</v>
      </c>
    </row>
    <row r="3183" spans="3:8" x14ac:dyDescent="0.3">
      <c r="C3183" t="s">
        <v>18</v>
      </c>
      <c r="D3183" t="s">
        <v>39</v>
      </c>
      <c r="E3183">
        <v>17069.93</v>
      </c>
      <c r="F3183">
        <v>434099</v>
      </c>
      <c r="G3183" s="60">
        <v>13972</v>
      </c>
      <c r="H3183" s="27">
        <v>39325</v>
      </c>
    </row>
    <row r="3184" spans="3:8" x14ac:dyDescent="0.3">
      <c r="C3184" t="s">
        <v>18</v>
      </c>
      <c r="D3184" t="s">
        <v>39</v>
      </c>
      <c r="E3184">
        <v>17069.93</v>
      </c>
      <c r="F3184">
        <v>210952</v>
      </c>
      <c r="G3184" s="60">
        <v>16436</v>
      </c>
      <c r="H3184" s="27">
        <v>39325</v>
      </c>
    </row>
    <row r="3185" spans="3:8" x14ac:dyDescent="0.3">
      <c r="C3185" t="s">
        <v>18</v>
      </c>
      <c r="D3185" t="s">
        <v>39</v>
      </c>
      <c r="E3185">
        <v>17069.93</v>
      </c>
      <c r="F3185">
        <v>103892</v>
      </c>
      <c r="G3185" s="60">
        <v>13697</v>
      </c>
      <c r="H3185" s="27">
        <v>39325</v>
      </c>
    </row>
    <row r="3186" spans="3:8" x14ac:dyDescent="0.3">
      <c r="C3186" t="s">
        <v>18</v>
      </c>
      <c r="D3186" t="s">
        <v>39</v>
      </c>
      <c r="E3186">
        <v>17069.93</v>
      </c>
      <c r="F3186">
        <v>84394</v>
      </c>
      <c r="G3186" s="60">
        <v>15158</v>
      </c>
      <c r="H3186" s="27">
        <v>39325</v>
      </c>
    </row>
    <row r="3187" spans="3:8" x14ac:dyDescent="0.3">
      <c r="C3187" t="s">
        <v>18</v>
      </c>
      <c r="D3187" t="s">
        <v>39</v>
      </c>
      <c r="E3187">
        <v>17069.93</v>
      </c>
      <c r="F3187">
        <v>417215</v>
      </c>
      <c r="G3187" s="60">
        <v>16143</v>
      </c>
      <c r="H3187" s="27">
        <v>39325</v>
      </c>
    </row>
    <row r="3188" spans="3:8" x14ac:dyDescent="0.3">
      <c r="C3188" t="s">
        <v>18</v>
      </c>
      <c r="D3188" t="s">
        <v>39</v>
      </c>
      <c r="E3188">
        <v>17069.93</v>
      </c>
      <c r="F3188">
        <v>117176</v>
      </c>
      <c r="G3188" s="60">
        <v>15888</v>
      </c>
      <c r="H3188" s="27">
        <v>39325</v>
      </c>
    </row>
    <row r="3189" spans="3:8" x14ac:dyDescent="0.3">
      <c r="C3189" t="s">
        <v>18</v>
      </c>
      <c r="D3189" t="s">
        <v>39</v>
      </c>
      <c r="E3189">
        <v>17069.93</v>
      </c>
      <c r="F3189">
        <v>427253</v>
      </c>
      <c r="G3189" s="60">
        <v>14972</v>
      </c>
      <c r="H3189" s="27">
        <v>39325</v>
      </c>
    </row>
    <row r="3190" spans="3:8" x14ac:dyDescent="0.3">
      <c r="C3190" t="s">
        <v>18</v>
      </c>
      <c r="D3190" t="s">
        <v>39</v>
      </c>
      <c r="E3190">
        <v>17069.93</v>
      </c>
      <c r="F3190">
        <v>406526</v>
      </c>
      <c r="G3190" s="60">
        <v>12847</v>
      </c>
      <c r="H3190" s="27">
        <v>39325</v>
      </c>
    </row>
    <row r="3191" spans="3:8" x14ac:dyDescent="0.3">
      <c r="C3191" t="s">
        <v>18</v>
      </c>
      <c r="D3191" t="s">
        <v>39</v>
      </c>
      <c r="E3191">
        <v>17069.93</v>
      </c>
      <c r="F3191">
        <v>172851</v>
      </c>
      <c r="G3191" s="60">
        <v>17038</v>
      </c>
      <c r="H3191" s="27">
        <v>39325</v>
      </c>
    </row>
    <row r="3192" spans="3:8" x14ac:dyDescent="0.3">
      <c r="C3192" t="s">
        <v>18</v>
      </c>
      <c r="D3192" t="s">
        <v>39</v>
      </c>
      <c r="E3192">
        <v>17069.93</v>
      </c>
      <c r="F3192">
        <v>242170</v>
      </c>
      <c r="G3192" s="60">
        <v>13224</v>
      </c>
      <c r="H3192" s="27">
        <v>39325</v>
      </c>
    </row>
    <row r="3193" spans="3:8" x14ac:dyDescent="0.3">
      <c r="C3193" t="s">
        <v>18</v>
      </c>
      <c r="D3193" t="s">
        <v>39</v>
      </c>
      <c r="E3193">
        <v>17069.93</v>
      </c>
      <c r="F3193">
        <v>228651</v>
      </c>
      <c r="G3193" s="60">
        <v>15888</v>
      </c>
      <c r="H3193" s="27">
        <v>39325</v>
      </c>
    </row>
    <row r="3194" spans="3:8" x14ac:dyDescent="0.3">
      <c r="C3194" t="s">
        <v>20</v>
      </c>
      <c r="D3194" t="s">
        <v>39</v>
      </c>
      <c r="E3194">
        <v>17069.93</v>
      </c>
      <c r="F3194">
        <v>74516</v>
      </c>
      <c r="G3194" s="60">
        <v>17115</v>
      </c>
      <c r="H3194" s="27">
        <v>39325</v>
      </c>
    </row>
    <row r="3195" spans="3:8" x14ac:dyDescent="0.3">
      <c r="C3195" t="s">
        <v>18</v>
      </c>
      <c r="D3195" t="s">
        <v>39</v>
      </c>
      <c r="E3195">
        <v>17069.93</v>
      </c>
      <c r="F3195">
        <v>182080</v>
      </c>
      <c r="G3195" s="60">
        <v>15523</v>
      </c>
      <c r="H3195" s="27">
        <v>39325</v>
      </c>
    </row>
    <row r="3196" spans="3:8" x14ac:dyDescent="0.3">
      <c r="C3196" t="s">
        <v>18</v>
      </c>
      <c r="D3196" t="s">
        <v>39</v>
      </c>
      <c r="E3196">
        <v>17069.93</v>
      </c>
      <c r="F3196">
        <v>31588</v>
      </c>
      <c r="G3196" s="60">
        <v>15888</v>
      </c>
      <c r="H3196" s="27">
        <v>39325</v>
      </c>
    </row>
    <row r="3197" spans="3:8" x14ac:dyDescent="0.3">
      <c r="C3197" t="s">
        <v>18</v>
      </c>
      <c r="D3197" t="s">
        <v>39</v>
      </c>
      <c r="E3197">
        <v>17069.93</v>
      </c>
      <c r="F3197">
        <v>199093</v>
      </c>
      <c r="G3197" s="60">
        <v>11870</v>
      </c>
      <c r="H3197" s="27">
        <v>39325</v>
      </c>
    </row>
    <row r="3198" spans="3:8" x14ac:dyDescent="0.3">
      <c r="C3198" t="s">
        <v>20</v>
      </c>
      <c r="D3198" t="s">
        <v>39</v>
      </c>
      <c r="E3198">
        <v>17069.93</v>
      </c>
      <c r="F3198">
        <v>61578</v>
      </c>
      <c r="G3198" s="60">
        <v>16984</v>
      </c>
      <c r="H3198" s="27">
        <v>39325</v>
      </c>
    </row>
    <row r="3199" spans="3:8" x14ac:dyDescent="0.3">
      <c r="C3199" t="s">
        <v>18</v>
      </c>
      <c r="D3199" t="s">
        <v>39</v>
      </c>
      <c r="E3199">
        <v>17069.93</v>
      </c>
      <c r="F3199">
        <v>389696</v>
      </c>
      <c r="G3199" s="60">
        <v>15789</v>
      </c>
      <c r="H3199" s="27">
        <v>39325</v>
      </c>
    </row>
    <row r="3200" spans="3:8" x14ac:dyDescent="0.3">
      <c r="C3200" t="s">
        <v>18</v>
      </c>
      <c r="D3200" t="s">
        <v>39</v>
      </c>
      <c r="E3200">
        <v>17069.93</v>
      </c>
      <c r="F3200">
        <v>64088</v>
      </c>
      <c r="G3200" s="60">
        <v>15523</v>
      </c>
      <c r="H3200" s="27">
        <v>39325</v>
      </c>
    </row>
    <row r="3201" spans="3:8" x14ac:dyDescent="0.3">
      <c r="C3201" t="s">
        <v>18</v>
      </c>
      <c r="D3201" t="s">
        <v>39</v>
      </c>
      <c r="E3201">
        <v>17069.93</v>
      </c>
      <c r="F3201">
        <v>316600</v>
      </c>
      <c r="G3201" s="60">
        <v>29221</v>
      </c>
      <c r="H3201" s="27">
        <v>39325</v>
      </c>
    </row>
    <row r="3202" spans="3:8" x14ac:dyDescent="0.3">
      <c r="C3202" t="s">
        <v>18</v>
      </c>
      <c r="D3202" t="s">
        <v>39</v>
      </c>
      <c r="E3202">
        <v>17069.93</v>
      </c>
      <c r="F3202">
        <v>388264</v>
      </c>
      <c r="G3202" s="60">
        <v>15080</v>
      </c>
      <c r="H3202" s="27">
        <v>39325</v>
      </c>
    </row>
    <row r="3203" spans="3:8" x14ac:dyDescent="0.3">
      <c r="C3203" t="s">
        <v>20</v>
      </c>
      <c r="D3203" t="s">
        <v>39</v>
      </c>
      <c r="E3203">
        <v>17069.93</v>
      </c>
      <c r="F3203">
        <v>93810</v>
      </c>
      <c r="G3203" s="60">
        <v>14404</v>
      </c>
      <c r="H3203" s="27">
        <v>39325</v>
      </c>
    </row>
    <row r="3204" spans="3:8" x14ac:dyDescent="0.3">
      <c r="C3204" t="s">
        <v>18</v>
      </c>
      <c r="D3204" t="s">
        <v>39</v>
      </c>
      <c r="E3204">
        <v>17069.93</v>
      </c>
      <c r="F3204">
        <v>98293</v>
      </c>
      <c r="G3204" s="60">
        <v>13332</v>
      </c>
      <c r="H3204" s="27">
        <v>39325</v>
      </c>
    </row>
    <row r="3205" spans="3:8" x14ac:dyDescent="0.3">
      <c r="C3205" t="s">
        <v>18</v>
      </c>
      <c r="D3205" t="s">
        <v>39</v>
      </c>
      <c r="E3205">
        <v>17069.93</v>
      </c>
      <c r="F3205">
        <v>164179</v>
      </c>
      <c r="G3205" s="60">
        <v>15888</v>
      </c>
      <c r="H3205" s="27">
        <v>39325</v>
      </c>
    </row>
    <row r="3206" spans="3:8" x14ac:dyDescent="0.3">
      <c r="C3206" t="s">
        <v>20</v>
      </c>
      <c r="D3206" t="s">
        <v>39</v>
      </c>
      <c r="E3206">
        <v>17069.93</v>
      </c>
      <c r="F3206">
        <v>329340</v>
      </c>
      <c r="G3206" s="60">
        <v>16709</v>
      </c>
      <c r="H3206" s="27">
        <v>39325</v>
      </c>
    </row>
    <row r="3207" spans="3:8" x14ac:dyDescent="0.3">
      <c r="C3207" t="s">
        <v>20</v>
      </c>
      <c r="D3207" t="s">
        <v>39</v>
      </c>
      <c r="E3207">
        <v>17069.93</v>
      </c>
      <c r="F3207">
        <v>81191</v>
      </c>
      <c r="G3207" s="60">
        <v>15158</v>
      </c>
      <c r="H3207" s="27">
        <v>39325</v>
      </c>
    </row>
    <row r="3208" spans="3:8" x14ac:dyDescent="0.3">
      <c r="C3208" t="s">
        <v>18</v>
      </c>
      <c r="D3208" t="s">
        <v>39</v>
      </c>
      <c r="E3208">
        <v>17069.93</v>
      </c>
      <c r="F3208">
        <v>146612</v>
      </c>
      <c r="G3208" s="60">
        <v>15523</v>
      </c>
      <c r="H3208" s="27">
        <v>39325</v>
      </c>
    </row>
    <row r="3209" spans="3:8" x14ac:dyDescent="0.3">
      <c r="C3209" t="s">
        <v>18</v>
      </c>
      <c r="D3209" t="s">
        <v>39</v>
      </c>
      <c r="E3209">
        <v>17069.93</v>
      </c>
      <c r="F3209">
        <v>158300</v>
      </c>
      <c r="G3209" s="60">
        <v>15523</v>
      </c>
      <c r="H3209" s="27">
        <v>39325</v>
      </c>
    </row>
    <row r="3210" spans="3:8" x14ac:dyDescent="0.3">
      <c r="C3210" t="s">
        <v>18</v>
      </c>
      <c r="D3210" t="s">
        <v>39</v>
      </c>
      <c r="E3210">
        <v>17069.93</v>
      </c>
      <c r="F3210">
        <v>897825</v>
      </c>
      <c r="G3210" s="60">
        <v>14841</v>
      </c>
      <c r="H3210" s="27">
        <v>39325</v>
      </c>
    </row>
    <row r="3211" spans="3:8" x14ac:dyDescent="0.3">
      <c r="C3211" t="s">
        <v>20</v>
      </c>
      <c r="D3211" t="s">
        <v>39</v>
      </c>
      <c r="E3211">
        <v>17069.93</v>
      </c>
      <c r="F3211">
        <v>151344</v>
      </c>
      <c r="G3211" s="60">
        <v>16801</v>
      </c>
      <c r="H3211" s="27">
        <v>39325</v>
      </c>
    </row>
    <row r="3212" spans="3:8" x14ac:dyDescent="0.3">
      <c r="C3212" t="s">
        <v>18</v>
      </c>
      <c r="D3212" t="s">
        <v>39</v>
      </c>
      <c r="E3212">
        <v>17069.93</v>
      </c>
      <c r="F3212">
        <v>221751</v>
      </c>
      <c r="G3212" s="60">
        <v>18994</v>
      </c>
      <c r="H3212" s="27">
        <v>39325</v>
      </c>
    </row>
    <row r="3213" spans="3:8" x14ac:dyDescent="0.3">
      <c r="C3213" t="s">
        <v>18</v>
      </c>
      <c r="D3213" t="s">
        <v>39</v>
      </c>
      <c r="E3213">
        <v>17069.93</v>
      </c>
      <c r="F3213">
        <v>38593</v>
      </c>
      <c r="G3213" s="60">
        <v>17641</v>
      </c>
      <c r="H3213" s="27">
        <v>39325</v>
      </c>
    </row>
    <row r="3214" spans="3:8" x14ac:dyDescent="0.3">
      <c r="C3214" t="s">
        <v>18</v>
      </c>
      <c r="D3214" t="s">
        <v>39</v>
      </c>
      <c r="E3214">
        <v>17069.93</v>
      </c>
      <c r="F3214">
        <v>130396</v>
      </c>
      <c r="G3214" s="60">
        <v>16927</v>
      </c>
      <c r="H3214" s="27">
        <v>39325</v>
      </c>
    </row>
    <row r="3215" spans="3:8" x14ac:dyDescent="0.3">
      <c r="C3215" t="s">
        <v>18</v>
      </c>
      <c r="D3215" t="s">
        <v>39</v>
      </c>
      <c r="E3215">
        <v>17069.93</v>
      </c>
      <c r="F3215">
        <v>135894</v>
      </c>
      <c r="G3215" s="60">
        <v>13697</v>
      </c>
      <c r="H3215" s="27">
        <v>39325</v>
      </c>
    </row>
    <row r="3216" spans="3:8" x14ac:dyDescent="0.3">
      <c r="C3216" t="s">
        <v>18</v>
      </c>
      <c r="D3216" t="s">
        <v>39</v>
      </c>
      <c r="E3216">
        <v>17069.93</v>
      </c>
      <c r="F3216">
        <v>419372</v>
      </c>
      <c r="G3216" s="60">
        <v>15248</v>
      </c>
      <c r="H3216" s="27">
        <v>39325</v>
      </c>
    </row>
    <row r="3217" spans="3:8" x14ac:dyDescent="0.3">
      <c r="C3217" t="s">
        <v>18</v>
      </c>
      <c r="D3217" t="s">
        <v>39</v>
      </c>
      <c r="E3217">
        <v>17069.93</v>
      </c>
      <c r="F3217">
        <v>268859</v>
      </c>
      <c r="G3217" s="60">
        <v>13728</v>
      </c>
      <c r="H3217" s="27">
        <v>39325</v>
      </c>
    </row>
    <row r="3218" spans="3:8" x14ac:dyDescent="0.3">
      <c r="C3218" t="s">
        <v>18</v>
      </c>
      <c r="D3218" t="s">
        <v>39</v>
      </c>
      <c r="E3218">
        <v>17069.93</v>
      </c>
      <c r="F3218">
        <v>269384</v>
      </c>
      <c r="G3218" s="60">
        <v>17038</v>
      </c>
      <c r="H3218" s="27">
        <v>39325</v>
      </c>
    </row>
    <row r="3219" spans="3:8" x14ac:dyDescent="0.3">
      <c r="C3219" t="s">
        <v>18</v>
      </c>
      <c r="D3219" t="s">
        <v>39</v>
      </c>
      <c r="E3219">
        <v>17069.93</v>
      </c>
      <c r="F3219">
        <v>334927</v>
      </c>
      <c r="G3219" s="60">
        <v>15378</v>
      </c>
      <c r="H3219" s="27">
        <v>39325</v>
      </c>
    </row>
    <row r="3220" spans="3:8" x14ac:dyDescent="0.3">
      <c r="C3220" t="s">
        <v>18</v>
      </c>
      <c r="D3220" t="s">
        <v>39</v>
      </c>
      <c r="E3220">
        <v>17069.93</v>
      </c>
      <c r="F3220">
        <v>197526</v>
      </c>
      <c r="G3220" s="60">
        <v>17254</v>
      </c>
      <c r="H3220" s="27">
        <v>39325</v>
      </c>
    </row>
    <row r="3221" spans="3:8" x14ac:dyDescent="0.3">
      <c r="C3221" t="s">
        <v>18</v>
      </c>
      <c r="D3221" t="s">
        <v>39</v>
      </c>
      <c r="E3221">
        <v>17069.93</v>
      </c>
      <c r="F3221">
        <v>361678</v>
      </c>
      <c r="G3221" s="60">
        <v>15425</v>
      </c>
      <c r="H3221" s="27">
        <v>39325</v>
      </c>
    </row>
    <row r="3222" spans="3:8" x14ac:dyDescent="0.3">
      <c r="C3222" t="s">
        <v>18</v>
      </c>
      <c r="D3222" t="s">
        <v>39</v>
      </c>
      <c r="E3222">
        <v>17069.93</v>
      </c>
      <c r="F3222">
        <v>111303</v>
      </c>
      <c r="G3222" s="60">
        <v>15540</v>
      </c>
      <c r="H3222" s="27">
        <v>39325</v>
      </c>
    </row>
    <row r="3223" spans="3:8" x14ac:dyDescent="0.3">
      <c r="C3223" t="s">
        <v>18</v>
      </c>
      <c r="D3223" t="s">
        <v>39</v>
      </c>
      <c r="E3223">
        <v>17069.93</v>
      </c>
      <c r="F3223">
        <v>193952</v>
      </c>
      <c r="G3223" s="60">
        <v>14508</v>
      </c>
      <c r="H3223" s="27">
        <v>39325</v>
      </c>
    </row>
    <row r="3224" spans="3:8" x14ac:dyDescent="0.3">
      <c r="C3224" t="s">
        <v>18</v>
      </c>
      <c r="D3224" t="s">
        <v>39</v>
      </c>
      <c r="E3224">
        <v>17069.93</v>
      </c>
      <c r="F3224">
        <v>211126</v>
      </c>
      <c r="G3224" s="60">
        <v>16403</v>
      </c>
      <c r="H3224" s="27">
        <v>39325</v>
      </c>
    </row>
    <row r="3225" spans="3:8" x14ac:dyDescent="0.3">
      <c r="C3225" t="s">
        <v>18</v>
      </c>
      <c r="D3225" t="s">
        <v>39</v>
      </c>
      <c r="E3225">
        <v>17069.93</v>
      </c>
      <c r="F3225">
        <v>36101</v>
      </c>
      <c r="G3225" s="60">
        <v>14934</v>
      </c>
      <c r="H3225" s="27">
        <v>39325</v>
      </c>
    </row>
    <row r="3226" spans="3:8" x14ac:dyDescent="0.3">
      <c r="C3226" t="s">
        <v>18</v>
      </c>
      <c r="D3226" t="s">
        <v>39</v>
      </c>
      <c r="E3226">
        <v>17069.93</v>
      </c>
      <c r="F3226">
        <v>140154</v>
      </c>
      <c r="G3226" s="60">
        <v>16072</v>
      </c>
      <c r="H3226" s="27">
        <v>39325</v>
      </c>
    </row>
    <row r="3227" spans="3:8" x14ac:dyDescent="0.3">
      <c r="C3227" t="s">
        <v>18</v>
      </c>
      <c r="D3227" t="s">
        <v>39</v>
      </c>
      <c r="E3227">
        <v>17069.93</v>
      </c>
      <c r="F3227">
        <v>101443</v>
      </c>
      <c r="G3227" s="60">
        <v>16618</v>
      </c>
      <c r="H3227" s="27">
        <v>39325</v>
      </c>
    </row>
    <row r="3228" spans="3:8" x14ac:dyDescent="0.3">
      <c r="C3228" t="s">
        <v>18</v>
      </c>
      <c r="D3228" t="s">
        <v>39</v>
      </c>
      <c r="E3228">
        <v>17069.93</v>
      </c>
      <c r="F3228">
        <v>264269</v>
      </c>
      <c r="G3228" s="60">
        <v>16405</v>
      </c>
      <c r="H3228" s="27">
        <v>39325</v>
      </c>
    </row>
    <row r="3229" spans="3:8" x14ac:dyDescent="0.3">
      <c r="C3229" t="s">
        <v>18</v>
      </c>
      <c r="D3229" t="s">
        <v>39</v>
      </c>
      <c r="E3229">
        <v>17069.93</v>
      </c>
      <c r="F3229">
        <v>209334</v>
      </c>
      <c r="G3229" s="60">
        <v>16143</v>
      </c>
      <c r="H3229" s="27">
        <v>39325</v>
      </c>
    </row>
    <row r="3230" spans="3:8" x14ac:dyDescent="0.3">
      <c r="C3230" t="s">
        <v>18</v>
      </c>
      <c r="D3230" t="s">
        <v>39</v>
      </c>
      <c r="E3230">
        <v>17069.93</v>
      </c>
      <c r="F3230">
        <v>197634</v>
      </c>
      <c r="G3230" s="60">
        <v>15234</v>
      </c>
      <c r="H3230" s="27">
        <v>39325</v>
      </c>
    </row>
    <row r="3231" spans="3:8" x14ac:dyDescent="0.3">
      <c r="C3231" t="s">
        <v>18</v>
      </c>
      <c r="D3231" t="s">
        <v>39</v>
      </c>
      <c r="E3231">
        <v>17069.93</v>
      </c>
      <c r="F3231">
        <v>121082</v>
      </c>
      <c r="G3231" s="60">
        <v>14793</v>
      </c>
      <c r="H3231" s="27">
        <v>39325</v>
      </c>
    </row>
    <row r="3232" spans="3:8" x14ac:dyDescent="0.3">
      <c r="C3232" t="s">
        <v>18</v>
      </c>
      <c r="D3232" t="s">
        <v>39</v>
      </c>
      <c r="E3232">
        <v>17069.93</v>
      </c>
      <c r="F3232">
        <v>108663</v>
      </c>
      <c r="G3232" s="60">
        <v>17088</v>
      </c>
      <c r="H3232" s="27">
        <v>39325</v>
      </c>
    </row>
    <row r="3233" spans="3:8" x14ac:dyDescent="0.3">
      <c r="C3233" t="s">
        <v>18</v>
      </c>
      <c r="D3233" t="s">
        <v>39</v>
      </c>
      <c r="E3233">
        <v>17069.93</v>
      </c>
      <c r="F3233">
        <v>340814</v>
      </c>
      <c r="G3233" s="60">
        <v>13881</v>
      </c>
      <c r="H3233" s="27">
        <v>39325</v>
      </c>
    </row>
    <row r="3234" spans="3:8" x14ac:dyDescent="0.3">
      <c r="C3234" t="s">
        <v>18</v>
      </c>
      <c r="D3234" t="s">
        <v>39</v>
      </c>
      <c r="E3234">
        <v>17069.93</v>
      </c>
      <c r="F3234">
        <v>50408</v>
      </c>
      <c r="G3234" s="60">
        <v>12601</v>
      </c>
      <c r="H3234" s="27">
        <v>39325</v>
      </c>
    </row>
    <row r="3235" spans="3:8" x14ac:dyDescent="0.3">
      <c r="C3235" t="s">
        <v>18</v>
      </c>
      <c r="D3235" t="s">
        <v>39</v>
      </c>
      <c r="E3235">
        <v>17069.93</v>
      </c>
      <c r="F3235">
        <v>195973</v>
      </c>
      <c r="G3235" s="60">
        <v>17168</v>
      </c>
      <c r="H3235" s="27">
        <v>39325</v>
      </c>
    </row>
    <row r="3236" spans="3:8" x14ac:dyDescent="0.3">
      <c r="C3236" t="s">
        <v>18</v>
      </c>
      <c r="D3236" t="s">
        <v>39</v>
      </c>
      <c r="E3236">
        <v>17069.93</v>
      </c>
      <c r="F3236">
        <v>163298</v>
      </c>
      <c r="G3236" s="60">
        <v>12601</v>
      </c>
      <c r="H3236" s="27">
        <v>39325</v>
      </c>
    </row>
    <row r="3237" spans="3:8" x14ac:dyDescent="0.3">
      <c r="C3237" t="s">
        <v>18</v>
      </c>
      <c r="D3237" t="s">
        <v>39</v>
      </c>
      <c r="E3237">
        <v>17069.93</v>
      </c>
      <c r="F3237">
        <v>349204</v>
      </c>
      <c r="G3237" s="60">
        <v>14702</v>
      </c>
      <c r="H3237" s="27">
        <v>39325</v>
      </c>
    </row>
    <row r="3238" spans="3:8" x14ac:dyDescent="0.3">
      <c r="C3238" t="s">
        <v>18</v>
      </c>
      <c r="D3238" t="s">
        <v>39</v>
      </c>
      <c r="E3238">
        <v>17069.93</v>
      </c>
      <c r="F3238">
        <v>211829</v>
      </c>
      <c r="G3238" s="60">
        <v>16747</v>
      </c>
      <c r="H3238" s="27">
        <v>39325</v>
      </c>
    </row>
    <row r="3239" spans="3:8" x14ac:dyDescent="0.3">
      <c r="C3239" t="s">
        <v>18</v>
      </c>
      <c r="D3239" t="s">
        <v>39</v>
      </c>
      <c r="E3239">
        <v>17069.93</v>
      </c>
      <c r="F3239">
        <v>164342</v>
      </c>
      <c r="G3239" s="60">
        <v>19192</v>
      </c>
      <c r="H3239" s="27">
        <v>39325</v>
      </c>
    </row>
    <row r="3240" spans="3:8" x14ac:dyDescent="0.3">
      <c r="C3240" t="s">
        <v>18</v>
      </c>
      <c r="D3240" t="s">
        <v>39</v>
      </c>
      <c r="E3240">
        <v>17069.93</v>
      </c>
      <c r="F3240">
        <v>331351</v>
      </c>
      <c r="G3240" s="60">
        <v>14649</v>
      </c>
      <c r="H3240" s="27">
        <v>39325</v>
      </c>
    </row>
    <row r="3241" spans="3:8" x14ac:dyDescent="0.3">
      <c r="C3241" t="s">
        <v>18</v>
      </c>
      <c r="D3241" t="s">
        <v>39</v>
      </c>
      <c r="E3241">
        <v>17069.93</v>
      </c>
      <c r="F3241">
        <v>74643</v>
      </c>
      <c r="G3241" s="60">
        <v>16071</v>
      </c>
      <c r="H3241" s="27">
        <v>39325</v>
      </c>
    </row>
    <row r="3242" spans="3:8" x14ac:dyDescent="0.3">
      <c r="C3242" t="s">
        <v>18</v>
      </c>
      <c r="D3242" t="s">
        <v>39</v>
      </c>
      <c r="E3242">
        <v>17069.93</v>
      </c>
      <c r="F3242">
        <v>255327</v>
      </c>
      <c r="G3242" s="60">
        <v>10834</v>
      </c>
      <c r="H3242" s="27">
        <v>39325</v>
      </c>
    </row>
    <row r="3243" spans="3:8" x14ac:dyDescent="0.3">
      <c r="C3243" t="s">
        <v>20</v>
      </c>
      <c r="D3243" t="s">
        <v>39</v>
      </c>
      <c r="E3243">
        <v>17069.93</v>
      </c>
      <c r="F3243">
        <v>119361</v>
      </c>
      <c r="G3243" s="60">
        <v>16984</v>
      </c>
      <c r="H3243" s="27">
        <v>39325</v>
      </c>
    </row>
    <row r="3244" spans="3:8" x14ac:dyDescent="0.3">
      <c r="C3244" t="s">
        <v>18</v>
      </c>
      <c r="D3244" t="s">
        <v>39</v>
      </c>
      <c r="E3244">
        <v>17069.93</v>
      </c>
      <c r="F3244">
        <v>36101</v>
      </c>
      <c r="G3244" s="60">
        <v>14907</v>
      </c>
      <c r="H3244" s="27">
        <v>39325</v>
      </c>
    </row>
    <row r="3245" spans="3:8" x14ac:dyDescent="0.3">
      <c r="C3245" t="s">
        <v>18</v>
      </c>
      <c r="D3245" t="s">
        <v>39</v>
      </c>
      <c r="E3245">
        <v>17069.93</v>
      </c>
      <c r="F3245">
        <v>50408</v>
      </c>
      <c r="G3245" s="60">
        <v>12601</v>
      </c>
      <c r="H3245" s="27">
        <v>39325</v>
      </c>
    </row>
    <row r="3246" spans="3:8" x14ac:dyDescent="0.3">
      <c r="C3246" t="s">
        <v>18</v>
      </c>
      <c r="D3246" t="s">
        <v>39</v>
      </c>
      <c r="E3246">
        <v>17069.93</v>
      </c>
      <c r="F3246">
        <v>204637</v>
      </c>
      <c r="G3246" s="60">
        <v>16696</v>
      </c>
      <c r="H3246" s="27">
        <v>39325</v>
      </c>
    </row>
    <row r="3247" spans="3:8" x14ac:dyDescent="0.3">
      <c r="C3247" t="s">
        <v>18</v>
      </c>
      <c r="D3247" t="s">
        <v>39</v>
      </c>
      <c r="E3247">
        <v>17069.93</v>
      </c>
      <c r="F3247">
        <v>44107</v>
      </c>
      <c r="G3247" s="60">
        <v>17715</v>
      </c>
      <c r="H3247" s="27">
        <v>39325</v>
      </c>
    </row>
    <row r="3248" spans="3:8" x14ac:dyDescent="0.3">
      <c r="C3248" t="s">
        <v>18</v>
      </c>
      <c r="D3248" t="s">
        <v>39</v>
      </c>
      <c r="E3248">
        <v>17069.93</v>
      </c>
      <c r="F3248">
        <v>23953</v>
      </c>
      <c r="G3248" s="60">
        <v>16881</v>
      </c>
      <c r="H3248" s="27">
        <v>39325</v>
      </c>
    </row>
    <row r="3249" spans="3:8" x14ac:dyDescent="0.3">
      <c r="C3249" t="s">
        <v>18</v>
      </c>
      <c r="D3249" t="s">
        <v>39</v>
      </c>
      <c r="E3249">
        <v>17069.93</v>
      </c>
      <c r="F3249">
        <v>392671</v>
      </c>
      <c r="G3249" s="60">
        <v>16176</v>
      </c>
      <c r="H3249" s="27">
        <v>39325</v>
      </c>
    </row>
    <row r="3250" spans="3:8" x14ac:dyDescent="0.3">
      <c r="C3250" t="s">
        <v>18</v>
      </c>
      <c r="D3250" t="s">
        <v>39</v>
      </c>
      <c r="E3250">
        <v>17069.93</v>
      </c>
      <c r="F3250">
        <v>74336</v>
      </c>
      <c r="G3250" s="60">
        <v>18810</v>
      </c>
      <c r="H3250" s="27">
        <v>39325</v>
      </c>
    </row>
    <row r="3251" spans="3:8" x14ac:dyDescent="0.3">
      <c r="C3251" t="s">
        <v>18</v>
      </c>
      <c r="D3251" t="s">
        <v>39</v>
      </c>
      <c r="E3251">
        <v>17069.93</v>
      </c>
      <c r="F3251">
        <v>205613</v>
      </c>
      <c r="G3251" s="60">
        <v>13336</v>
      </c>
      <c r="H3251" s="27">
        <v>39325</v>
      </c>
    </row>
    <row r="3252" spans="3:8" x14ac:dyDescent="0.3">
      <c r="C3252" t="s">
        <v>18</v>
      </c>
      <c r="D3252" t="s">
        <v>39</v>
      </c>
      <c r="E3252">
        <v>17069.93</v>
      </c>
      <c r="F3252">
        <v>297253</v>
      </c>
      <c r="G3252" s="60">
        <v>15825</v>
      </c>
      <c r="H3252" s="27">
        <v>39325</v>
      </c>
    </row>
    <row r="3253" spans="3:8" x14ac:dyDescent="0.3">
      <c r="C3253" t="s">
        <v>18</v>
      </c>
      <c r="D3253" t="s">
        <v>39</v>
      </c>
      <c r="E3253">
        <v>17069.93</v>
      </c>
      <c r="F3253">
        <v>80101</v>
      </c>
      <c r="G3253" s="60">
        <v>16296</v>
      </c>
      <c r="H3253" s="27">
        <v>39325</v>
      </c>
    </row>
    <row r="3254" spans="3:8" x14ac:dyDescent="0.3">
      <c r="C3254" t="s">
        <v>20</v>
      </c>
      <c r="D3254" t="s">
        <v>39</v>
      </c>
      <c r="E3254">
        <v>17069.93</v>
      </c>
      <c r="F3254">
        <v>80344</v>
      </c>
      <c r="G3254" s="60">
        <v>16526</v>
      </c>
      <c r="H3254" s="27">
        <v>39325</v>
      </c>
    </row>
    <row r="3255" spans="3:8" x14ac:dyDescent="0.3">
      <c r="C3255" t="s">
        <v>20</v>
      </c>
      <c r="D3255" t="s">
        <v>39</v>
      </c>
      <c r="E3255">
        <v>17069.93</v>
      </c>
      <c r="F3255">
        <v>101202</v>
      </c>
      <c r="G3255" s="60">
        <v>17161</v>
      </c>
      <c r="H3255" s="27">
        <v>39325</v>
      </c>
    </row>
    <row r="3256" spans="3:8" x14ac:dyDescent="0.3">
      <c r="C3256" t="s">
        <v>18</v>
      </c>
      <c r="D3256" t="s">
        <v>39</v>
      </c>
      <c r="E3256">
        <v>17069.93</v>
      </c>
      <c r="F3256">
        <v>128579</v>
      </c>
      <c r="G3256" s="60">
        <v>15907</v>
      </c>
      <c r="H3256" s="27">
        <v>39325</v>
      </c>
    </row>
    <row r="3257" spans="3:8" x14ac:dyDescent="0.3">
      <c r="C3257" t="s">
        <v>18</v>
      </c>
      <c r="D3257" t="s">
        <v>39</v>
      </c>
      <c r="E3257">
        <v>17069.93</v>
      </c>
      <c r="F3257">
        <v>173013</v>
      </c>
      <c r="G3257" s="60">
        <v>16858</v>
      </c>
      <c r="H3257" s="27">
        <v>39325</v>
      </c>
    </row>
    <row r="3258" spans="3:8" x14ac:dyDescent="0.3">
      <c r="C3258" t="s">
        <v>18</v>
      </c>
      <c r="D3258" t="s">
        <v>39</v>
      </c>
      <c r="E3258">
        <v>17069.93</v>
      </c>
      <c r="F3258">
        <v>148611</v>
      </c>
      <c r="G3258" s="60">
        <v>18414</v>
      </c>
      <c r="H3258" s="27">
        <v>39325</v>
      </c>
    </row>
    <row r="3259" spans="3:8" x14ac:dyDescent="0.3">
      <c r="C3259" t="s">
        <v>18</v>
      </c>
      <c r="D3259" t="s">
        <v>39</v>
      </c>
      <c r="E3259">
        <v>17069.93</v>
      </c>
      <c r="F3259">
        <v>244221</v>
      </c>
      <c r="G3259" s="60">
        <v>15332</v>
      </c>
      <c r="H3259" s="27">
        <v>39325</v>
      </c>
    </row>
    <row r="3260" spans="3:8" x14ac:dyDescent="0.3">
      <c r="C3260" t="s">
        <v>18</v>
      </c>
      <c r="D3260" t="s">
        <v>39</v>
      </c>
      <c r="E3260">
        <v>17069.93</v>
      </c>
      <c r="F3260">
        <v>400618</v>
      </c>
      <c r="G3260" s="60">
        <v>15980</v>
      </c>
      <c r="H3260" s="27">
        <v>39325</v>
      </c>
    </row>
    <row r="3261" spans="3:8" x14ac:dyDescent="0.3">
      <c r="C3261" t="s">
        <v>20</v>
      </c>
      <c r="D3261" t="s">
        <v>39</v>
      </c>
      <c r="E3261">
        <v>17069.93</v>
      </c>
      <c r="F3261">
        <v>79397</v>
      </c>
      <c r="G3261" s="60">
        <v>16546</v>
      </c>
      <c r="H3261" s="27">
        <v>39325</v>
      </c>
    </row>
    <row r="3262" spans="3:8" x14ac:dyDescent="0.3">
      <c r="C3262" t="s">
        <v>18</v>
      </c>
      <c r="D3262" t="s">
        <v>39</v>
      </c>
      <c r="E3262">
        <v>17069.93</v>
      </c>
      <c r="F3262">
        <v>127995</v>
      </c>
      <c r="G3262" s="60">
        <v>16102</v>
      </c>
      <c r="H3262" s="27">
        <v>39325</v>
      </c>
    </row>
    <row r="3263" spans="3:8" x14ac:dyDescent="0.3">
      <c r="C3263" t="s">
        <v>18</v>
      </c>
      <c r="D3263" t="s">
        <v>39</v>
      </c>
      <c r="E3263">
        <v>17069.93</v>
      </c>
      <c r="F3263">
        <v>434166</v>
      </c>
      <c r="G3263" s="60">
        <v>14793</v>
      </c>
      <c r="H3263" s="27">
        <v>39325</v>
      </c>
    </row>
    <row r="3264" spans="3:8" x14ac:dyDescent="0.3">
      <c r="C3264" t="s">
        <v>18</v>
      </c>
      <c r="D3264" t="s">
        <v>39</v>
      </c>
      <c r="E3264">
        <v>17069.93</v>
      </c>
      <c r="F3264">
        <v>220829</v>
      </c>
      <c r="G3264" s="60">
        <v>17167</v>
      </c>
      <c r="H3264" s="27">
        <v>39325</v>
      </c>
    </row>
    <row r="3265" spans="3:8" x14ac:dyDescent="0.3">
      <c r="C3265" t="s">
        <v>18</v>
      </c>
      <c r="D3265" t="s">
        <v>39</v>
      </c>
      <c r="E3265">
        <v>17069.93</v>
      </c>
      <c r="F3265">
        <v>517433</v>
      </c>
      <c r="G3265" s="60">
        <v>14522</v>
      </c>
      <c r="H3265" s="27">
        <v>39325</v>
      </c>
    </row>
    <row r="3266" spans="3:8" x14ac:dyDescent="0.3">
      <c r="C3266" t="s">
        <v>18</v>
      </c>
      <c r="D3266" t="s">
        <v>39</v>
      </c>
      <c r="E3266">
        <v>17069.93</v>
      </c>
      <c r="F3266">
        <v>233192</v>
      </c>
      <c r="G3266" s="60">
        <v>16285</v>
      </c>
      <c r="H3266" s="27">
        <v>39325</v>
      </c>
    </row>
    <row r="3267" spans="3:8" x14ac:dyDescent="0.3">
      <c r="C3267" t="s">
        <v>18</v>
      </c>
      <c r="D3267" t="s">
        <v>39</v>
      </c>
      <c r="E3267">
        <v>17069.93</v>
      </c>
      <c r="F3267">
        <v>190401</v>
      </c>
      <c r="G3267" s="60">
        <v>16365</v>
      </c>
      <c r="H3267" s="27">
        <v>39325</v>
      </c>
    </row>
    <row r="3268" spans="3:8" x14ac:dyDescent="0.3">
      <c r="C3268" t="s">
        <v>18</v>
      </c>
      <c r="D3268" t="s">
        <v>39</v>
      </c>
      <c r="E3268">
        <v>17069.93</v>
      </c>
      <c r="F3268">
        <v>189150</v>
      </c>
      <c r="G3268" s="60">
        <v>15158</v>
      </c>
      <c r="H3268" s="27">
        <v>39325</v>
      </c>
    </row>
    <row r="3269" spans="3:8" x14ac:dyDescent="0.3">
      <c r="C3269" t="s">
        <v>18</v>
      </c>
      <c r="D3269" t="s">
        <v>39</v>
      </c>
      <c r="E3269">
        <v>17069.93</v>
      </c>
      <c r="F3269">
        <v>370301</v>
      </c>
      <c r="G3269" s="60">
        <v>14968</v>
      </c>
      <c r="H3269" s="27">
        <v>39325</v>
      </c>
    </row>
    <row r="3270" spans="3:8" x14ac:dyDescent="0.3">
      <c r="C3270" t="s">
        <v>20</v>
      </c>
      <c r="D3270" t="s">
        <v>39</v>
      </c>
      <c r="E3270">
        <v>17069.93</v>
      </c>
      <c r="F3270">
        <v>236305</v>
      </c>
      <c r="G3270" s="60">
        <v>15882</v>
      </c>
      <c r="H3270" s="27">
        <v>39325</v>
      </c>
    </row>
    <row r="3271" spans="3:8" x14ac:dyDescent="0.3">
      <c r="C3271" t="s">
        <v>18</v>
      </c>
      <c r="D3271" t="s">
        <v>39</v>
      </c>
      <c r="E3271">
        <v>17069.93</v>
      </c>
      <c r="F3271">
        <v>118050</v>
      </c>
      <c r="G3271" s="60">
        <v>16983</v>
      </c>
      <c r="H3271" s="27">
        <v>39325</v>
      </c>
    </row>
    <row r="3272" spans="3:8" x14ac:dyDescent="0.3">
      <c r="C3272" t="s">
        <v>20</v>
      </c>
      <c r="D3272" t="s">
        <v>39</v>
      </c>
      <c r="E3272">
        <v>17069.93</v>
      </c>
      <c r="F3272">
        <v>70896</v>
      </c>
      <c r="G3272" s="60">
        <v>15977</v>
      </c>
      <c r="H3272" s="27">
        <v>39325</v>
      </c>
    </row>
    <row r="3273" spans="3:8" x14ac:dyDescent="0.3">
      <c r="C3273" t="s">
        <v>18</v>
      </c>
      <c r="D3273" t="s">
        <v>39</v>
      </c>
      <c r="E3273">
        <v>17069.93</v>
      </c>
      <c r="F3273">
        <v>127779</v>
      </c>
      <c r="G3273" s="60">
        <v>14977</v>
      </c>
      <c r="H3273" s="27">
        <v>39325</v>
      </c>
    </row>
    <row r="3274" spans="3:8" x14ac:dyDescent="0.3">
      <c r="C3274" t="s">
        <v>18</v>
      </c>
      <c r="D3274" t="s">
        <v>39</v>
      </c>
      <c r="E3274">
        <v>17069.93</v>
      </c>
      <c r="F3274">
        <v>133910</v>
      </c>
      <c r="G3274" s="60">
        <v>11747</v>
      </c>
      <c r="H3274" s="27">
        <v>39325</v>
      </c>
    </row>
    <row r="3275" spans="3:8" x14ac:dyDescent="0.3">
      <c r="C3275" t="s">
        <v>20</v>
      </c>
      <c r="D3275" t="s">
        <v>39</v>
      </c>
      <c r="E3275">
        <v>17069.93</v>
      </c>
      <c r="F3275">
        <v>176777</v>
      </c>
      <c r="G3275" s="60">
        <v>14941</v>
      </c>
      <c r="H3275" s="27">
        <v>39325</v>
      </c>
    </row>
    <row r="3276" spans="3:8" x14ac:dyDescent="0.3">
      <c r="C3276" t="s">
        <v>18</v>
      </c>
      <c r="D3276" t="s">
        <v>39</v>
      </c>
      <c r="E3276">
        <v>17069.93</v>
      </c>
      <c r="F3276">
        <v>50408</v>
      </c>
      <c r="G3276" s="60">
        <v>14259</v>
      </c>
      <c r="H3276" s="27">
        <v>39325</v>
      </c>
    </row>
    <row r="3277" spans="3:8" x14ac:dyDescent="0.3">
      <c r="C3277" t="s">
        <v>18</v>
      </c>
      <c r="D3277" t="s">
        <v>39</v>
      </c>
      <c r="E3277">
        <v>17069.93</v>
      </c>
      <c r="F3277">
        <v>268572</v>
      </c>
      <c r="G3277" s="60">
        <v>15879</v>
      </c>
      <c r="H3277" s="27">
        <v>39325</v>
      </c>
    </row>
    <row r="3278" spans="3:8" x14ac:dyDescent="0.3">
      <c r="C3278" t="s">
        <v>18</v>
      </c>
      <c r="D3278" t="s">
        <v>39</v>
      </c>
      <c r="E3278">
        <v>17069.93</v>
      </c>
      <c r="F3278">
        <v>94729</v>
      </c>
      <c r="G3278" s="60">
        <v>14062</v>
      </c>
      <c r="H3278" s="27">
        <v>39325</v>
      </c>
    </row>
    <row r="3279" spans="3:8" x14ac:dyDescent="0.3">
      <c r="C3279" t="s">
        <v>20</v>
      </c>
      <c r="D3279" t="s">
        <v>39</v>
      </c>
      <c r="E3279">
        <v>17069.93</v>
      </c>
      <c r="F3279">
        <v>18516</v>
      </c>
      <c r="G3279" s="60">
        <v>19724</v>
      </c>
      <c r="H3279" s="27">
        <v>39325</v>
      </c>
    </row>
    <row r="3280" spans="3:8" x14ac:dyDescent="0.3">
      <c r="C3280" t="s">
        <v>20</v>
      </c>
      <c r="D3280" t="s">
        <v>39</v>
      </c>
      <c r="E3280">
        <v>17069.93</v>
      </c>
      <c r="F3280">
        <v>134604</v>
      </c>
      <c r="G3280" s="60">
        <v>15756</v>
      </c>
      <c r="H3280" s="27">
        <v>39325</v>
      </c>
    </row>
    <row r="3281" spans="3:8" x14ac:dyDescent="0.3">
      <c r="C3281" t="s">
        <v>20</v>
      </c>
      <c r="D3281" t="s">
        <v>39</v>
      </c>
      <c r="E3281">
        <v>17069.93</v>
      </c>
      <c r="F3281">
        <v>167646</v>
      </c>
      <c r="G3281" s="60">
        <v>16213</v>
      </c>
      <c r="H3281" s="27">
        <v>39325</v>
      </c>
    </row>
    <row r="3282" spans="3:8" x14ac:dyDescent="0.3">
      <c r="C3282" t="s">
        <v>18</v>
      </c>
      <c r="D3282" t="s">
        <v>39</v>
      </c>
      <c r="E3282">
        <v>17069.93</v>
      </c>
      <c r="F3282">
        <v>193007</v>
      </c>
      <c r="G3282" s="60">
        <v>15158</v>
      </c>
      <c r="H3282" s="27">
        <v>39325</v>
      </c>
    </row>
    <row r="3283" spans="3:8" x14ac:dyDescent="0.3">
      <c r="C3283" t="s">
        <v>18</v>
      </c>
      <c r="D3283" t="s">
        <v>39</v>
      </c>
      <c r="E3283">
        <v>17069.93</v>
      </c>
      <c r="F3283">
        <v>41258</v>
      </c>
      <c r="G3283" s="60">
        <v>13697</v>
      </c>
      <c r="H3283" s="27">
        <v>39325</v>
      </c>
    </row>
    <row r="3284" spans="3:8" x14ac:dyDescent="0.3">
      <c r="C3284" t="s">
        <v>18</v>
      </c>
      <c r="D3284" t="s">
        <v>39</v>
      </c>
      <c r="E3284">
        <v>17069.93</v>
      </c>
      <c r="F3284">
        <v>41258</v>
      </c>
      <c r="G3284" s="60">
        <v>15158</v>
      </c>
      <c r="H3284" s="27">
        <v>39325</v>
      </c>
    </row>
    <row r="3285" spans="3:8" x14ac:dyDescent="0.3">
      <c r="C3285" t="s">
        <v>18</v>
      </c>
      <c r="D3285" t="s">
        <v>39</v>
      </c>
      <c r="E3285">
        <v>17069.93</v>
      </c>
      <c r="F3285">
        <v>440881</v>
      </c>
      <c r="G3285" s="60">
        <v>14869</v>
      </c>
      <c r="H3285" s="27">
        <v>39325</v>
      </c>
    </row>
    <row r="3286" spans="3:8" x14ac:dyDescent="0.3">
      <c r="C3286" t="s">
        <v>18</v>
      </c>
      <c r="D3286" t="s">
        <v>39</v>
      </c>
      <c r="E3286">
        <v>17069.93</v>
      </c>
      <c r="F3286">
        <v>81385</v>
      </c>
      <c r="G3286" s="60">
        <v>19906</v>
      </c>
      <c r="H3286" s="27">
        <v>39325</v>
      </c>
    </row>
    <row r="3287" spans="3:8" x14ac:dyDescent="0.3">
      <c r="C3287" t="s">
        <v>18</v>
      </c>
      <c r="D3287" t="s">
        <v>39</v>
      </c>
      <c r="E3287">
        <v>17069.93</v>
      </c>
      <c r="F3287">
        <v>36101</v>
      </c>
      <c r="G3287" s="60">
        <v>16764</v>
      </c>
      <c r="H3287" s="27">
        <v>39325</v>
      </c>
    </row>
    <row r="3288" spans="3:8" x14ac:dyDescent="0.3">
      <c r="C3288" t="s">
        <v>18</v>
      </c>
      <c r="D3288" t="s">
        <v>39</v>
      </c>
      <c r="E3288">
        <v>17069.93</v>
      </c>
      <c r="F3288">
        <v>286002</v>
      </c>
      <c r="G3288" s="60">
        <v>16102</v>
      </c>
      <c r="H3288" s="27">
        <v>39325</v>
      </c>
    </row>
    <row r="3289" spans="3:8" x14ac:dyDescent="0.3">
      <c r="C3289" t="s">
        <v>18</v>
      </c>
      <c r="D3289" t="s">
        <v>39</v>
      </c>
      <c r="E3289">
        <v>17069.93</v>
      </c>
      <c r="F3289">
        <v>53375</v>
      </c>
      <c r="G3289" s="60">
        <v>16392</v>
      </c>
      <c r="H3289" s="27">
        <v>39325</v>
      </c>
    </row>
    <row r="3290" spans="3:8" x14ac:dyDescent="0.3">
      <c r="C3290" t="s">
        <v>18</v>
      </c>
      <c r="D3290" t="s">
        <v>39</v>
      </c>
      <c r="E3290">
        <v>17069.93</v>
      </c>
      <c r="F3290">
        <v>135019</v>
      </c>
      <c r="G3290" s="60">
        <v>16346</v>
      </c>
      <c r="H3290" s="27">
        <v>39325</v>
      </c>
    </row>
    <row r="3291" spans="3:8" x14ac:dyDescent="0.3">
      <c r="C3291" t="s">
        <v>18</v>
      </c>
      <c r="D3291" t="s">
        <v>39</v>
      </c>
      <c r="E3291">
        <v>17069.93</v>
      </c>
      <c r="F3291">
        <v>376025</v>
      </c>
      <c r="G3291" s="60">
        <v>23200</v>
      </c>
      <c r="H3291" s="27">
        <v>39325</v>
      </c>
    </row>
    <row r="3292" spans="3:8" x14ac:dyDescent="0.3">
      <c r="C3292" t="s">
        <v>20</v>
      </c>
      <c r="D3292" t="s">
        <v>39</v>
      </c>
      <c r="E3292">
        <v>17069.93</v>
      </c>
      <c r="F3292">
        <v>74137</v>
      </c>
      <c r="G3292" s="60">
        <v>16021</v>
      </c>
      <c r="H3292" s="27">
        <v>39325</v>
      </c>
    </row>
    <row r="3293" spans="3:8" x14ac:dyDescent="0.3">
      <c r="C3293" t="s">
        <v>20</v>
      </c>
      <c r="D3293" t="s">
        <v>39</v>
      </c>
      <c r="E3293">
        <v>17069.93</v>
      </c>
      <c r="F3293">
        <v>72867</v>
      </c>
      <c r="G3293" s="60">
        <v>16071</v>
      </c>
      <c r="H3293" s="27">
        <v>39325</v>
      </c>
    </row>
    <row r="3294" spans="3:8" x14ac:dyDescent="0.3">
      <c r="C3294" t="s">
        <v>20</v>
      </c>
      <c r="D3294" t="s">
        <v>39</v>
      </c>
      <c r="E3294">
        <v>17069.93</v>
      </c>
      <c r="F3294">
        <v>48719</v>
      </c>
      <c r="G3294" s="60">
        <v>17892</v>
      </c>
      <c r="H3294" s="27">
        <v>39325</v>
      </c>
    </row>
    <row r="3295" spans="3:8" x14ac:dyDescent="0.3">
      <c r="C3295" t="s">
        <v>18</v>
      </c>
      <c r="D3295" t="s">
        <v>39</v>
      </c>
      <c r="E3295">
        <v>17069.93</v>
      </c>
      <c r="F3295">
        <v>127499</v>
      </c>
      <c r="G3295" s="60">
        <v>12663</v>
      </c>
      <c r="H3295" s="27">
        <v>39325</v>
      </c>
    </row>
    <row r="3296" spans="3:8" x14ac:dyDescent="0.3">
      <c r="C3296" t="s">
        <v>20</v>
      </c>
      <c r="D3296" t="s">
        <v>39</v>
      </c>
      <c r="E3296">
        <v>17069.93</v>
      </c>
      <c r="F3296">
        <v>66688</v>
      </c>
      <c r="G3296" s="60">
        <v>16162</v>
      </c>
      <c r="H3296" s="27">
        <v>39325</v>
      </c>
    </row>
    <row r="3297" spans="3:8" x14ac:dyDescent="0.3">
      <c r="C3297" t="s">
        <v>18</v>
      </c>
      <c r="D3297" t="s">
        <v>39</v>
      </c>
      <c r="E3297">
        <v>17069.93</v>
      </c>
      <c r="F3297">
        <v>205016</v>
      </c>
      <c r="G3297" s="60">
        <v>16657</v>
      </c>
      <c r="H3297" s="27">
        <v>39325</v>
      </c>
    </row>
    <row r="3298" spans="3:8" x14ac:dyDescent="0.3">
      <c r="C3298" t="s">
        <v>18</v>
      </c>
      <c r="D3298" t="s">
        <v>39</v>
      </c>
      <c r="E3298">
        <v>17069.93</v>
      </c>
      <c r="F3298">
        <v>325990</v>
      </c>
      <c r="G3298" s="60">
        <v>15360</v>
      </c>
      <c r="H3298" s="27">
        <v>39325</v>
      </c>
    </row>
    <row r="3299" spans="3:8" x14ac:dyDescent="0.3">
      <c r="C3299" t="s">
        <v>18</v>
      </c>
      <c r="D3299" t="s">
        <v>39</v>
      </c>
      <c r="E3299">
        <v>17069.93</v>
      </c>
      <c r="F3299">
        <v>96759</v>
      </c>
      <c r="G3299" s="60">
        <v>12236</v>
      </c>
      <c r="H3299" s="27">
        <v>39325</v>
      </c>
    </row>
    <row r="3300" spans="3:8" x14ac:dyDescent="0.3">
      <c r="C3300" t="s">
        <v>18</v>
      </c>
      <c r="D3300" t="s">
        <v>39</v>
      </c>
      <c r="E3300">
        <v>17069.93</v>
      </c>
      <c r="F3300">
        <v>87993</v>
      </c>
      <c r="G3300" s="60">
        <v>16468</v>
      </c>
      <c r="H3300" s="27">
        <v>39325</v>
      </c>
    </row>
    <row r="3301" spans="3:8" x14ac:dyDescent="0.3">
      <c r="C3301" t="s">
        <v>20</v>
      </c>
      <c r="D3301" t="s">
        <v>39</v>
      </c>
      <c r="E3301">
        <v>17069.93</v>
      </c>
      <c r="F3301">
        <v>53909</v>
      </c>
      <c r="G3301" s="60">
        <v>16249</v>
      </c>
      <c r="H3301" s="27">
        <v>39325</v>
      </c>
    </row>
    <row r="3302" spans="3:8" x14ac:dyDescent="0.3">
      <c r="C3302" t="s">
        <v>20</v>
      </c>
      <c r="D3302" t="s">
        <v>39</v>
      </c>
      <c r="E3302">
        <v>17069.93</v>
      </c>
      <c r="F3302">
        <v>140027</v>
      </c>
      <c r="G3302" s="60">
        <v>14793</v>
      </c>
      <c r="H3302" s="27">
        <v>39325</v>
      </c>
    </row>
    <row r="3303" spans="3:8" x14ac:dyDescent="0.3">
      <c r="C3303" t="s">
        <v>18</v>
      </c>
      <c r="D3303" t="s">
        <v>39</v>
      </c>
      <c r="E3303">
        <v>17069.93</v>
      </c>
      <c r="F3303">
        <v>186059</v>
      </c>
      <c r="G3303" s="60">
        <v>16318</v>
      </c>
      <c r="H3303" s="27">
        <v>39325</v>
      </c>
    </row>
    <row r="3304" spans="3:8" x14ac:dyDescent="0.3">
      <c r="C3304" t="s">
        <v>18</v>
      </c>
      <c r="D3304" t="s">
        <v>39</v>
      </c>
      <c r="E3304">
        <v>17069.93</v>
      </c>
      <c r="F3304">
        <v>238698</v>
      </c>
      <c r="G3304" s="60">
        <v>17167</v>
      </c>
      <c r="H3304" s="27">
        <v>39325</v>
      </c>
    </row>
    <row r="3305" spans="3:8" x14ac:dyDescent="0.3">
      <c r="C3305" t="s">
        <v>18</v>
      </c>
      <c r="D3305" t="s">
        <v>39</v>
      </c>
      <c r="E3305">
        <v>17069.93</v>
      </c>
      <c r="F3305">
        <v>187644</v>
      </c>
      <c r="G3305" s="60">
        <v>12966</v>
      </c>
      <c r="H3305" s="27">
        <v>39325</v>
      </c>
    </row>
    <row r="3306" spans="3:8" x14ac:dyDescent="0.3">
      <c r="C3306" t="s">
        <v>20</v>
      </c>
      <c r="D3306" t="s">
        <v>39</v>
      </c>
      <c r="E3306">
        <v>17069.93</v>
      </c>
      <c r="F3306">
        <v>232171</v>
      </c>
      <c r="G3306" s="60">
        <v>17168</v>
      </c>
      <c r="H3306" s="27">
        <v>39325</v>
      </c>
    </row>
    <row r="3307" spans="3:8" x14ac:dyDescent="0.3">
      <c r="C3307" t="s">
        <v>18</v>
      </c>
      <c r="D3307" t="s">
        <v>39</v>
      </c>
      <c r="E3307">
        <v>17069.93</v>
      </c>
      <c r="F3307">
        <v>184768</v>
      </c>
      <c r="G3307" s="60">
        <v>15840</v>
      </c>
      <c r="H3307" s="27">
        <v>39325</v>
      </c>
    </row>
    <row r="3308" spans="3:8" x14ac:dyDescent="0.3">
      <c r="C3308" t="s">
        <v>18</v>
      </c>
      <c r="D3308" t="s">
        <v>39</v>
      </c>
      <c r="E3308">
        <v>17069.93</v>
      </c>
      <c r="F3308">
        <v>153293</v>
      </c>
      <c r="G3308" s="60">
        <v>16360</v>
      </c>
      <c r="H3308" s="27">
        <v>39325</v>
      </c>
    </row>
    <row r="3309" spans="3:8" x14ac:dyDescent="0.3">
      <c r="C3309" t="s">
        <v>20</v>
      </c>
      <c r="D3309" t="s">
        <v>39</v>
      </c>
      <c r="E3309">
        <v>17069.93</v>
      </c>
      <c r="F3309">
        <v>53889</v>
      </c>
      <c r="G3309" s="60">
        <v>19015</v>
      </c>
      <c r="H3309" s="27">
        <v>39325</v>
      </c>
    </row>
    <row r="3310" spans="3:8" x14ac:dyDescent="0.3">
      <c r="C3310" t="s">
        <v>20</v>
      </c>
      <c r="D3310" t="s">
        <v>39</v>
      </c>
      <c r="E3310">
        <v>17069.93</v>
      </c>
      <c r="F3310">
        <v>100553</v>
      </c>
      <c r="G3310" s="60">
        <v>13332</v>
      </c>
      <c r="H3310" s="27">
        <v>39325</v>
      </c>
    </row>
    <row r="3311" spans="3:8" x14ac:dyDescent="0.3">
      <c r="C3311" t="s">
        <v>18</v>
      </c>
      <c r="D3311" t="s">
        <v>39</v>
      </c>
      <c r="E3311">
        <v>17069.93</v>
      </c>
      <c r="F3311">
        <v>212066</v>
      </c>
      <c r="G3311" s="60">
        <v>16221</v>
      </c>
      <c r="H3311" s="27">
        <v>39325</v>
      </c>
    </row>
    <row r="3312" spans="3:8" x14ac:dyDescent="0.3">
      <c r="C3312" t="s">
        <v>18</v>
      </c>
      <c r="D3312" t="s">
        <v>39</v>
      </c>
      <c r="E3312">
        <v>17069.93</v>
      </c>
      <c r="F3312">
        <v>187002</v>
      </c>
      <c r="G3312" s="60">
        <v>17168</v>
      </c>
      <c r="H3312" s="27">
        <v>39325</v>
      </c>
    </row>
    <row r="3313" spans="3:8" x14ac:dyDescent="0.3">
      <c r="C3313" t="s">
        <v>18</v>
      </c>
      <c r="D3313" t="s">
        <v>39</v>
      </c>
      <c r="E3313">
        <v>17069.93</v>
      </c>
      <c r="F3313">
        <v>238855</v>
      </c>
      <c r="G3313" s="60">
        <v>14427</v>
      </c>
      <c r="H3313" s="27">
        <v>39325</v>
      </c>
    </row>
    <row r="3314" spans="3:8" x14ac:dyDescent="0.3">
      <c r="C3314" t="s">
        <v>18</v>
      </c>
      <c r="D3314" t="s">
        <v>39</v>
      </c>
      <c r="E3314">
        <v>17069.93</v>
      </c>
      <c r="F3314">
        <v>89457</v>
      </c>
      <c r="G3314" s="60">
        <v>16619</v>
      </c>
      <c r="H3314" s="27">
        <v>39325</v>
      </c>
    </row>
    <row r="3315" spans="3:8" x14ac:dyDescent="0.3">
      <c r="C3315" t="s">
        <v>18</v>
      </c>
      <c r="D3315" t="s">
        <v>39</v>
      </c>
      <c r="E3315">
        <v>17069.93</v>
      </c>
      <c r="F3315">
        <v>72165</v>
      </c>
      <c r="G3315" s="60">
        <v>14793</v>
      </c>
      <c r="H3315" s="27">
        <v>39325</v>
      </c>
    </row>
    <row r="3316" spans="3:8" x14ac:dyDescent="0.3">
      <c r="C3316" t="s">
        <v>18</v>
      </c>
      <c r="D3316" t="s">
        <v>39</v>
      </c>
      <c r="E3316">
        <v>17069.93</v>
      </c>
      <c r="F3316">
        <v>258043</v>
      </c>
      <c r="G3316" s="60">
        <v>15918</v>
      </c>
      <c r="H3316" s="27">
        <v>39325</v>
      </c>
    </row>
    <row r="3317" spans="3:8" x14ac:dyDescent="0.3">
      <c r="C3317" t="s">
        <v>18</v>
      </c>
      <c r="D3317" t="s">
        <v>39</v>
      </c>
      <c r="E3317">
        <v>17069.93</v>
      </c>
      <c r="F3317">
        <v>173013</v>
      </c>
      <c r="G3317" s="60">
        <v>16863</v>
      </c>
      <c r="H3317" s="27">
        <v>39325</v>
      </c>
    </row>
    <row r="3318" spans="3:8" x14ac:dyDescent="0.3">
      <c r="C3318" t="s">
        <v>18</v>
      </c>
      <c r="D3318" t="s">
        <v>39</v>
      </c>
      <c r="E3318">
        <v>17069.93</v>
      </c>
      <c r="F3318">
        <v>206818</v>
      </c>
      <c r="G3318" s="60">
        <v>15595</v>
      </c>
      <c r="H3318" s="27">
        <v>39325</v>
      </c>
    </row>
    <row r="3319" spans="3:8" x14ac:dyDescent="0.3">
      <c r="C3319" t="s">
        <v>18</v>
      </c>
      <c r="D3319" t="s">
        <v>39</v>
      </c>
      <c r="E3319">
        <v>17069.93</v>
      </c>
      <c r="F3319">
        <v>36101</v>
      </c>
      <c r="G3319" s="60">
        <v>18445</v>
      </c>
      <c r="H3319" s="27">
        <v>39325</v>
      </c>
    </row>
    <row r="3320" spans="3:8" x14ac:dyDescent="0.3">
      <c r="C3320" t="s">
        <v>18</v>
      </c>
      <c r="D3320" t="s">
        <v>39</v>
      </c>
      <c r="E3320">
        <v>17069.93</v>
      </c>
      <c r="F3320">
        <v>105662</v>
      </c>
      <c r="G3320" s="60">
        <v>14062</v>
      </c>
      <c r="H3320" s="27">
        <v>39325</v>
      </c>
    </row>
    <row r="3321" spans="3:8" x14ac:dyDescent="0.3">
      <c r="C3321" t="s">
        <v>18</v>
      </c>
      <c r="D3321" t="s">
        <v>39</v>
      </c>
      <c r="E3321">
        <v>17069.93</v>
      </c>
      <c r="F3321">
        <v>217355</v>
      </c>
      <c r="G3321" s="60">
        <v>16418</v>
      </c>
      <c r="H3321" s="27">
        <v>39325</v>
      </c>
    </row>
    <row r="3322" spans="3:8" x14ac:dyDescent="0.3">
      <c r="C3322" t="s">
        <v>18</v>
      </c>
      <c r="D3322" t="s">
        <v>39</v>
      </c>
      <c r="E3322">
        <v>17069.93</v>
      </c>
      <c r="F3322">
        <v>42701</v>
      </c>
      <c r="G3322" s="60">
        <v>15866</v>
      </c>
      <c r="H3322" s="27">
        <v>39325</v>
      </c>
    </row>
    <row r="3323" spans="3:8" x14ac:dyDescent="0.3">
      <c r="C3323" t="s">
        <v>18</v>
      </c>
      <c r="D3323" t="s">
        <v>39</v>
      </c>
      <c r="E3323">
        <v>17069.93</v>
      </c>
      <c r="F3323">
        <v>153730</v>
      </c>
      <c r="G3323" s="60">
        <v>18628</v>
      </c>
      <c r="H3323" s="27">
        <v>39325</v>
      </c>
    </row>
    <row r="3324" spans="3:8" x14ac:dyDescent="0.3">
      <c r="C3324" t="s">
        <v>18</v>
      </c>
      <c r="D3324" t="s">
        <v>39</v>
      </c>
      <c r="E3324">
        <v>17069.93</v>
      </c>
      <c r="F3324">
        <v>287617</v>
      </c>
      <c r="G3324" s="60">
        <v>11386</v>
      </c>
      <c r="H3324" s="27">
        <v>39325</v>
      </c>
    </row>
    <row r="3325" spans="3:8" x14ac:dyDescent="0.3">
      <c r="C3325" t="s">
        <v>20</v>
      </c>
      <c r="D3325" t="s">
        <v>39</v>
      </c>
      <c r="E3325">
        <v>17069.93</v>
      </c>
      <c r="F3325">
        <v>149929</v>
      </c>
      <c r="G3325" s="60">
        <v>15198</v>
      </c>
      <c r="H3325" s="27">
        <v>39325</v>
      </c>
    </row>
    <row r="3326" spans="3:8" x14ac:dyDescent="0.3">
      <c r="C3326" t="s">
        <v>18</v>
      </c>
      <c r="D3326" t="s">
        <v>39</v>
      </c>
      <c r="E3326">
        <v>17069.93</v>
      </c>
      <c r="F3326">
        <v>218772</v>
      </c>
      <c r="G3326" s="60">
        <v>16072</v>
      </c>
      <c r="H3326" s="27">
        <v>39325</v>
      </c>
    </row>
    <row r="3327" spans="3:8" x14ac:dyDescent="0.3">
      <c r="C3327" t="s">
        <v>18</v>
      </c>
      <c r="D3327" t="s">
        <v>39</v>
      </c>
      <c r="E3327">
        <v>17069.93</v>
      </c>
      <c r="F3327">
        <v>391230</v>
      </c>
      <c r="G3327" s="60">
        <v>15536</v>
      </c>
      <c r="H3327" s="27">
        <v>39325</v>
      </c>
    </row>
    <row r="3328" spans="3:8" x14ac:dyDescent="0.3">
      <c r="C3328" t="s">
        <v>18</v>
      </c>
      <c r="D3328" t="s">
        <v>39</v>
      </c>
      <c r="E3328">
        <v>17069.93</v>
      </c>
      <c r="F3328">
        <v>164981</v>
      </c>
      <c r="G3328" s="60">
        <v>16857</v>
      </c>
      <c r="H3328" s="27">
        <v>39325</v>
      </c>
    </row>
    <row r="3329" spans="3:8" x14ac:dyDescent="0.3">
      <c r="C3329" t="s">
        <v>18</v>
      </c>
      <c r="D3329" t="s">
        <v>39</v>
      </c>
      <c r="E3329">
        <v>17069.93</v>
      </c>
      <c r="F3329">
        <v>521979</v>
      </c>
      <c r="G3329" s="60">
        <v>13697</v>
      </c>
      <c r="H3329" s="27">
        <v>39325</v>
      </c>
    </row>
    <row r="3330" spans="3:8" x14ac:dyDescent="0.3">
      <c r="C3330" t="s">
        <v>18</v>
      </c>
      <c r="D3330" t="s">
        <v>39</v>
      </c>
      <c r="E3330">
        <v>17069.93</v>
      </c>
      <c r="F3330">
        <v>202128</v>
      </c>
      <c r="G3330" s="60">
        <v>14427</v>
      </c>
      <c r="H3330" s="27">
        <v>39325</v>
      </c>
    </row>
    <row r="3331" spans="3:8" x14ac:dyDescent="0.3">
      <c r="C3331" t="s">
        <v>18</v>
      </c>
      <c r="D3331" t="s">
        <v>39</v>
      </c>
      <c r="E3331">
        <v>17069.93</v>
      </c>
      <c r="F3331">
        <v>39169</v>
      </c>
      <c r="G3331" s="60">
        <v>14062</v>
      </c>
      <c r="H3331" s="27">
        <v>39325</v>
      </c>
    </row>
    <row r="3332" spans="3:8" x14ac:dyDescent="0.3">
      <c r="C3332" t="s">
        <v>18</v>
      </c>
      <c r="D3332" t="s">
        <v>39</v>
      </c>
      <c r="E3332">
        <v>17069.93</v>
      </c>
      <c r="F3332">
        <v>139619</v>
      </c>
      <c r="G3332" s="60">
        <v>15888</v>
      </c>
      <c r="H3332" s="27">
        <v>39325</v>
      </c>
    </row>
    <row r="3333" spans="3:8" x14ac:dyDescent="0.3">
      <c r="C3333" t="s">
        <v>18</v>
      </c>
      <c r="D3333" t="s">
        <v>39</v>
      </c>
      <c r="E3333">
        <v>17069.93</v>
      </c>
      <c r="F3333">
        <v>206745</v>
      </c>
      <c r="G3333" s="60">
        <v>16569</v>
      </c>
      <c r="H3333" s="27">
        <v>39325</v>
      </c>
    </row>
    <row r="3334" spans="3:8" x14ac:dyDescent="0.3">
      <c r="C3334" t="s">
        <v>18</v>
      </c>
      <c r="D3334" t="s">
        <v>36</v>
      </c>
      <c r="E3334">
        <v>13399.5</v>
      </c>
      <c r="F3334">
        <v>1449377</v>
      </c>
      <c r="G3334" s="60">
        <v>18581</v>
      </c>
      <c r="H3334" s="27">
        <v>39326</v>
      </c>
    </row>
    <row r="3335" spans="3:8" x14ac:dyDescent="0.3">
      <c r="C3335" t="s">
        <v>18</v>
      </c>
      <c r="D3335" t="s">
        <v>36</v>
      </c>
      <c r="E3335">
        <v>18591.95</v>
      </c>
      <c r="F3335">
        <v>2039523</v>
      </c>
      <c r="G3335" s="60">
        <v>18264</v>
      </c>
      <c r="H3335" s="27">
        <v>39326</v>
      </c>
    </row>
    <row r="3336" spans="3:8" x14ac:dyDescent="0.3">
      <c r="C3336" t="s">
        <v>18</v>
      </c>
      <c r="D3336" t="s">
        <v>37</v>
      </c>
      <c r="E3336">
        <v>19274.150000000001</v>
      </c>
      <c r="F3336">
        <v>2190657.7999999998</v>
      </c>
      <c r="G3336" s="60">
        <v>39058</v>
      </c>
      <c r="H3336" s="27">
        <v>39326</v>
      </c>
    </row>
    <row r="3337" spans="3:8" x14ac:dyDescent="0.3">
      <c r="C3337" t="s">
        <v>20</v>
      </c>
      <c r="D3337" t="s">
        <v>36</v>
      </c>
      <c r="E3337">
        <v>44247.199999999997</v>
      </c>
      <c r="F3337">
        <v>5004866</v>
      </c>
      <c r="G3337" s="60">
        <v>20929</v>
      </c>
      <c r="H3337" s="27">
        <v>39326</v>
      </c>
    </row>
    <row r="3338" spans="3:8" x14ac:dyDescent="0.3">
      <c r="C3338" t="s">
        <v>18</v>
      </c>
      <c r="D3338" t="s">
        <v>36</v>
      </c>
      <c r="E3338">
        <v>17425.849999999999</v>
      </c>
      <c r="F3338">
        <v>1734346</v>
      </c>
      <c r="G3338" s="60">
        <v>17361</v>
      </c>
      <c r="H3338" s="27">
        <v>39326</v>
      </c>
    </row>
    <row r="3339" spans="3:8" x14ac:dyDescent="0.3">
      <c r="C3339" t="s">
        <v>20</v>
      </c>
      <c r="D3339" t="s">
        <v>36</v>
      </c>
      <c r="E3339">
        <v>17222.11</v>
      </c>
      <c r="F3339">
        <v>1411103</v>
      </c>
      <c r="G3339" s="60">
        <v>27395</v>
      </c>
      <c r="H3339" s="27">
        <v>39326</v>
      </c>
    </row>
    <row r="3340" spans="3:8" x14ac:dyDescent="0.3">
      <c r="C3340" t="s">
        <v>20</v>
      </c>
      <c r="D3340" t="s">
        <v>36</v>
      </c>
      <c r="E3340">
        <v>13385.99</v>
      </c>
      <c r="F3340">
        <v>979456</v>
      </c>
      <c r="G3340" s="60">
        <v>14282</v>
      </c>
      <c r="H3340" s="27">
        <v>39326</v>
      </c>
    </row>
    <row r="3341" spans="3:8" x14ac:dyDescent="0.3">
      <c r="C3341" t="s">
        <v>18</v>
      </c>
      <c r="D3341" t="s">
        <v>36</v>
      </c>
      <c r="E3341">
        <v>13385.99</v>
      </c>
      <c r="F3341">
        <v>3145236</v>
      </c>
      <c r="G3341" s="60">
        <v>14724</v>
      </c>
      <c r="H3341" s="27">
        <v>39326</v>
      </c>
    </row>
    <row r="3342" spans="3:8" x14ac:dyDescent="0.3">
      <c r="C3342" t="s">
        <v>18</v>
      </c>
      <c r="D3342" t="s">
        <v>36</v>
      </c>
      <c r="E3342">
        <v>29361.85</v>
      </c>
      <c r="F3342">
        <v>2242905</v>
      </c>
      <c r="G3342" s="60">
        <v>16235</v>
      </c>
      <c r="H3342" s="27">
        <v>39326</v>
      </c>
    </row>
    <row r="3343" spans="3:8" x14ac:dyDescent="0.3">
      <c r="C3343" t="s">
        <v>20</v>
      </c>
      <c r="D3343" t="s">
        <v>38</v>
      </c>
      <c r="E3343">
        <v>15623.12</v>
      </c>
      <c r="F3343">
        <v>822159</v>
      </c>
      <c r="G3343" s="60">
        <v>20080</v>
      </c>
      <c r="H3343" s="27">
        <v>39326</v>
      </c>
    </row>
    <row r="3344" spans="3:8" x14ac:dyDescent="0.3">
      <c r="C3344" t="s">
        <v>18</v>
      </c>
      <c r="D3344" t="s">
        <v>36</v>
      </c>
      <c r="E3344">
        <v>13339.64</v>
      </c>
      <c r="F3344">
        <v>1063560</v>
      </c>
      <c r="G3344" s="60">
        <v>17254</v>
      </c>
      <c r="H3344" s="27">
        <v>39326</v>
      </c>
    </row>
    <row r="3345" spans="3:8" x14ac:dyDescent="0.3">
      <c r="C3345" t="s">
        <v>18</v>
      </c>
      <c r="D3345" t="s">
        <v>36</v>
      </c>
      <c r="E3345">
        <v>13770.11</v>
      </c>
      <c r="F3345">
        <v>1077715</v>
      </c>
      <c r="G3345" s="60">
        <v>14246</v>
      </c>
      <c r="H3345" s="27">
        <v>39326</v>
      </c>
    </row>
    <row r="3346" spans="3:8" x14ac:dyDescent="0.3">
      <c r="C3346" t="s">
        <v>18</v>
      </c>
      <c r="D3346" t="s">
        <v>36</v>
      </c>
      <c r="E3346">
        <v>12773.41</v>
      </c>
      <c r="F3346">
        <v>1018421</v>
      </c>
      <c r="G3346" s="60">
        <v>14977</v>
      </c>
      <c r="H3346" s="27">
        <v>39326</v>
      </c>
    </row>
    <row r="3347" spans="3:8" x14ac:dyDescent="0.3">
      <c r="C3347" t="s">
        <v>18</v>
      </c>
      <c r="D3347" t="s">
        <v>36</v>
      </c>
      <c r="E3347">
        <v>20151.14</v>
      </c>
      <c r="F3347">
        <v>1591736</v>
      </c>
      <c r="G3347" s="60">
        <v>16771</v>
      </c>
      <c r="H3347" s="27">
        <v>39326</v>
      </c>
    </row>
    <row r="3348" spans="3:8" x14ac:dyDescent="0.3">
      <c r="C3348" t="s">
        <v>18</v>
      </c>
      <c r="D3348" t="s">
        <v>36</v>
      </c>
      <c r="E3348">
        <v>19810.93</v>
      </c>
      <c r="F3348">
        <v>1619862</v>
      </c>
      <c r="G3348" s="60">
        <v>17443</v>
      </c>
      <c r="H3348" s="27">
        <v>39326</v>
      </c>
    </row>
    <row r="3349" spans="3:8" x14ac:dyDescent="0.3">
      <c r="C3349" t="s">
        <v>20</v>
      </c>
      <c r="D3349" t="s">
        <v>36</v>
      </c>
      <c r="E3349">
        <v>16899.689999999999</v>
      </c>
      <c r="F3349">
        <v>1492989</v>
      </c>
      <c r="G3349" s="60">
        <v>16213</v>
      </c>
      <c r="H3349" s="27">
        <v>39326</v>
      </c>
    </row>
    <row r="3350" spans="3:8" x14ac:dyDescent="0.3">
      <c r="C3350" t="s">
        <v>20</v>
      </c>
      <c r="D3350" t="s">
        <v>38</v>
      </c>
      <c r="E3350">
        <v>16065.96</v>
      </c>
      <c r="F3350">
        <v>1004104</v>
      </c>
      <c r="G3350" s="60">
        <v>19238</v>
      </c>
      <c r="H3350" s="27">
        <v>39326</v>
      </c>
    </row>
    <row r="3351" spans="3:8" x14ac:dyDescent="0.3">
      <c r="C3351" t="s">
        <v>18</v>
      </c>
      <c r="D3351" t="s">
        <v>36</v>
      </c>
      <c r="E3351">
        <v>16120.48</v>
      </c>
      <c r="F3351">
        <v>1285279</v>
      </c>
      <c r="G3351" s="60">
        <v>16803</v>
      </c>
      <c r="H3351" s="27">
        <v>39326</v>
      </c>
    </row>
    <row r="3352" spans="3:8" x14ac:dyDescent="0.3">
      <c r="C3352" t="s">
        <v>20</v>
      </c>
      <c r="D3352" t="s">
        <v>38</v>
      </c>
      <c r="E3352">
        <v>16120.48</v>
      </c>
      <c r="F3352">
        <v>456365</v>
      </c>
      <c r="G3352" s="60">
        <v>16215</v>
      </c>
      <c r="H3352" s="27">
        <v>39326</v>
      </c>
    </row>
    <row r="3353" spans="3:8" x14ac:dyDescent="0.3">
      <c r="C3353" t="s">
        <v>20</v>
      </c>
      <c r="D3353" t="s">
        <v>38</v>
      </c>
      <c r="E3353">
        <v>16120.48</v>
      </c>
      <c r="F3353">
        <v>401857</v>
      </c>
      <c r="G3353" s="60">
        <v>16470</v>
      </c>
      <c r="H3353" s="27">
        <v>39326</v>
      </c>
    </row>
    <row r="3354" spans="3:8" x14ac:dyDescent="0.3">
      <c r="C3354" t="s">
        <v>18</v>
      </c>
      <c r="D3354" t="s">
        <v>36</v>
      </c>
      <c r="E3354">
        <v>18269.009999999998</v>
      </c>
      <c r="F3354">
        <v>1615989</v>
      </c>
      <c r="G3354" s="60">
        <v>15729</v>
      </c>
      <c r="H3354" s="27">
        <v>39326</v>
      </c>
    </row>
    <row r="3355" spans="3:8" x14ac:dyDescent="0.3">
      <c r="C3355" t="s">
        <v>18</v>
      </c>
      <c r="D3355" t="s">
        <v>36</v>
      </c>
      <c r="E3355">
        <v>12337.53</v>
      </c>
      <c r="F3355">
        <v>965605</v>
      </c>
      <c r="G3355" s="60">
        <v>14838</v>
      </c>
      <c r="H3355" s="27">
        <v>39326</v>
      </c>
    </row>
    <row r="3356" spans="3:8" x14ac:dyDescent="0.3">
      <c r="C3356" t="s">
        <v>20</v>
      </c>
      <c r="D3356" t="s">
        <v>36</v>
      </c>
      <c r="E3356">
        <v>12337.53</v>
      </c>
      <c r="F3356">
        <v>33808</v>
      </c>
      <c r="G3356" s="60">
        <v>37024</v>
      </c>
      <c r="H3356" s="27">
        <v>39326</v>
      </c>
    </row>
    <row r="3357" spans="3:8" x14ac:dyDescent="0.3">
      <c r="C3357" t="s">
        <v>18</v>
      </c>
      <c r="D3357" t="s">
        <v>36</v>
      </c>
      <c r="E3357">
        <v>13485.35</v>
      </c>
      <c r="F3357">
        <v>1013759</v>
      </c>
      <c r="G3357" s="60">
        <v>15707</v>
      </c>
      <c r="H3357" s="27">
        <v>39326</v>
      </c>
    </row>
    <row r="3358" spans="3:8" x14ac:dyDescent="0.3">
      <c r="C3358" t="s">
        <v>20</v>
      </c>
      <c r="D3358" t="s">
        <v>36</v>
      </c>
      <c r="E3358">
        <v>13485.35</v>
      </c>
      <c r="F3358">
        <v>14821</v>
      </c>
      <c r="G3358" s="60">
        <v>38435</v>
      </c>
      <c r="H3358" s="27">
        <v>39326</v>
      </c>
    </row>
    <row r="3359" spans="3:8" x14ac:dyDescent="0.3">
      <c r="C3359" t="s">
        <v>18</v>
      </c>
      <c r="D3359" t="s">
        <v>36</v>
      </c>
      <c r="E3359">
        <v>14748.29</v>
      </c>
      <c r="F3359">
        <v>1154277</v>
      </c>
      <c r="G3359" s="60">
        <v>16653</v>
      </c>
      <c r="H3359" s="27">
        <v>39326</v>
      </c>
    </row>
    <row r="3360" spans="3:8" x14ac:dyDescent="0.3">
      <c r="C3360" t="s">
        <v>18</v>
      </c>
      <c r="D3360" t="s">
        <v>36</v>
      </c>
      <c r="E3360">
        <v>17052.310000000001</v>
      </c>
      <c r="F3360">
        <v>1481390</v>
      </c>
      <c r="G3360" s="60">
        <v>13881</v>
      </c>
      <c r="H3360" s="27">
        <v>39326</v>
      </c>
    </row>
    <row r="3361" spans="3:8" x14ac:dyDescent="0.3">
      <c r="C3361" t="s">
        <v>20</v>
      </c>
      <c r="D3361" t="s">
        <v>36</v>
      </c>
      <c r="E3361">
        <v>147279.49</v>
      </c>
      <c r="F3361">
        <v>621905</v>
      </c>
      <c r="G3361" s="60">
        <v>15990</v>
      </c>
      <c r="H3361" s="27">
        <v>39326</v>
      </c>
    </row>
    <row r="3362" spans="3:8" x14ac:dyDescent="0.3">
      <c r="C3362" t="s">
        <v>18</v>
      </c>
      <c r="D3362" t="s">
        <v>36</v>
      </c>
      <c r="E3362">
        <v>21060.77</v>
      </c>
      <c r="F3362">
        <v>1670078</v>
      </c>
      <c r="G3362" s="60">
        <v>14930</v>
      </c>
      <c r="H3362" s="27">
        <v>39326</v>
      </c>
    </row>
    <row r="3363" spans="3:8" x14ac:dyDescent="0.3">
      <c r="C3363" t="s">
        <v>18</v>
      </c>
      <c r="D3363" t="s">
        <v>36</v>
      </c>
      <c r="E3363">
        <v>13650.36</v>
      </c>
      <c r="F3363">
        <v>1068356</v>
      </c>
      <c r="G3363" s="60">
        <v>14427</v>
      </c>
      <c r="H3363" s="27">
        <v>39326</v>
      </c>
    </row>
    <row r="3364" spans="3:8" x14ac:dyDescent="0.3">
      <c r="C3364" t="s">
        <v>20</v>
      </c>
      <c r="D3364" t="s">
        <v>36</v>
      </c>
      <c r="E3364">
        <v>13650.36</v>
      </c>
      <c r="F3364">
        <v>19172</v>
      </c>
      <c r="G3364" s="60">
        <v>35929</v>
      </c>
      <c r="H3364" s="27">
        <v>39326</v>
      </c>
    </row>
    <row r="3365" spans="3:8" x14ac:dyDescent="0.3">
      <c r="C3365" t="s">
        <v>18</v>
      </c>
      <c r="D3365" t="s">
        <v>36</v>
      </c>
      <c r="E3365">
        <v>5008.33</v>
      </c>
      <c r="F3365">
        <v>376499</v>
      </c>
      <c r="G3365" s="60">
        <v>14238</v>
      </c>
      <c r="H3365" s="27">
        <v>39326</v>
      </c>
    </row>
    <row r="3366" spans="3:8" x14ac:dyDescent="0.3">
      <c r="C3366" t="s">
        <v>20</v>
      </c>
      <c r="D3366" t="s">
        <v>36</v>
      </c>
      <c r="E3366">
        <v>6455.95</v>
      </c>
      <c r="F3366">
        <v>547830</v>
      </c>
      <c r="G3366" s="60">
        <v>16806</v>
      </c>
      <c r="H3366" s="27">
        <v>39326</v>
      </c>
    </row>
    <row r="3367" spans="3:8" x14ac:dyDescent="0.3">
      <c r="C3367" t="s">
        <v>18</v>
      </c>
      <c r="D3367" t="s">
        <v>36</v>
      </c>
      <c r="E3367">
        <v>7025.87</v>
      </c>
      <c r="F3367">
        <v>493080</v>
      </c>
      <c r="G3367" s="60">
        <v>13697</v>
      </c>
      <c r="H3367" s="27">
        <v>39326</v>
      </c>
    </row>
    <row r="3368" spans="3:8" x14ac:dyDescent="0.3">
      <c r="C3368" t="s">
        <v>18</v>
      </c>
      <c r="D3368" t="s">
        <v>36</v>
      </c>
      <c r="E3368">
        <v>2437.9699999999998</v>
      </c>
      <c r="F3368">
        <v>166840</v>
      </c>
      <c r="G3368" s="60">
        <v>20271</v>
      </c>
      <c r="H3368" s="27">
        <v>39326</v>
      </c>
    </row>
    <row r="3369" spans="3:8" x14ac:dyDescent="0.3">
      <c r="C3369" t="s">
        <v>18</v>
      </c>
      <c r="D3369" t="s">
        <v>36</v>
      </c>
      <c r="E3369">
        <v>2437.9699999999998</v>
      </c>
      <c r="F3369">
        <v>48602</v>
      </c>
      <c r="G3369" s="60">
        <v>36230</v>
      </c>
      <c r="H3369" s="27">
        <v>39326</v>
      </c>
    </row>
    <row r="3370" spans="3:8" x14ac:dyDescent="0.3">
      <c r="C3370" t="s">
        <v>40</v>
      </c>
      <c r="D3370" t="s">
        <v>36</v>
      </c>
      <c r="E3370">
        <v>2437.9699999999998</v>
      </c>
      <c r="F3370">
        <v>336570</v>
      </c>
      <c r="G3370" s="60">
        <v>37878</v>
      </c>
      <c r="H3370" s="27">
        <v>39326</v>
      </c>
    </row>
    <row r="3371" spans="3:8" x14ac:dyDescent="0.3">
      <c r="C3371" t="s">
        <v>18</v>
      </c>
      <c r="D3371" t="s">
        <v>36</v>
      </c>
      <c r="E3371">
        <v>11142.06</v>
      </c>
      <c r="F3371">
        <v>872030</v>
      </c>
      <c r="G3371" s="60">
        <v>16857</v>
      </c>
      <c r="H3371" s="27">
        <v>39326</v>
      </c>
    </row>
    <row r="3372" spans="3:8" x14ac:dyDescent="0.3">
      <c r="C3372" t="s">
        <v>18</v>
      </c>
      <c r="D3372" t="s">
        <v>36</v>
      </c>
      <c r="E3372">
        <v>11142.06</v>
      </c>
      <c r="F3372">
        <v>388323</v>
      </c>
      <c r="G3372" s="60">
        <v>16296</v>
      </c>
      <c r="H3372" s="27">
        <v>39326</v>
      </c>
    </row>
    <row r="3373" spans="3:8" x14ac:dyDescent="0.3">
      <c r="C3373" t="s">
        <v>18</v>
      </c>
      <c r="D3373" t="s">
        <v>36</v>
      </c>
      <c r="E3373">
        <v>25499.01</v>
      </c>
      <c r="F3373">
        <v>2052164</v>
      </c>
      <c r="G3373" s="60">
        <v>15080</v>
      </c>
      <c r="H3373" s="27">
        <v>39326</v>
      </c>
    </row>
    <row r="3374" spans="3:8" x14ac:dyDescent="0.3">
      <c r="C3374" t="s">
        <v>20</v>
      </c>
      <c r="D3374" t="s">
        <v>36</v>
      </c>
      <c r="E3374">
        <v>21514.85</v>
      </c>
      <c r="F3374">
        <v>1853049</v>
      </c>
      <c r="G3374" s="60">
        <v>16866</v>
      </c>
      <c r="H3374" s="27">
        <v>39326</v>
      </c>
    </row>
    <row r="3375" spans="3:8" x14ac:dyDescent="0.3">
      <c r="C3375" t="s">
        <v>18</v>
      </c>
      <c r="D3375" t="s">
        <v>36</v>
      </c>
      <c r="E3375">
        <v>13109.46</v>
      </c>
      <c r="F3375">
        <v>985507</v>
      </c>
      <c r="G3375" s="60">
        <v>16211</v>
      </c>
      <c r="H3375" s="27">
        <v>39326</v>
      </c>
    </row>
    <row r="3376" spans="3:8" x14ac:dyDescent="0.3">
      <c r="C3376" t="s">
        <v>18</v>
      </c>
      <c r="D3376" t="s">
        <v>36</v>
      </c>
      <c r="E3376">
        <v>20336.490000000002</v>
      </c>
      <c r="F3376">
        <v>1510962</v>
      </c>
      <c r="G3376" s="60">
        <v>15843</v>
      </c>
      <c r="H3376" s="27">
        <v>39326</v>
      </c>
    </row>
    <row r="3377" spans="3:8" x14ac:dyDescent="0.3">
      <c r="C3377" t="s">
        <v>18</v>
      </c>
      <c r="D3377" t="s">
        <v>36</v>
      </c>
      <c r="E3377">
        <v>12444.64</v>
      </c>
      <c r="F3377">
        <v>915387</v>
      </c>
      <c r="G3377" s="60">
        <v>15876</v>
      </c>
      <c r="H3377" s="27">
        <v>39326</v>
      </c>
    </row>
    <row r="3378" spans="3:8" x14ac:dyDescent="0.3">
      <c r="C3378" t="s">
        <v>18</v>
      </c>
      <c r="D3378" t="s">
        <v>36</v>
      </c>
      <c r="E3378">
        <v>12249.2</v>
      </c>
      <c r="F3378">
        <v>1041750</v>
      </c>
      <c r="G3378" s="60">
        <v>18836</v>
      </c>
      <c r="H3378" s="27">
        <v>39326</v>
      </c>
    </row>
    <row r="3379" spans="3:8" x14ac:dyDescent="0.3">
      <c r="C3379" t="s">
        <v>18</v>
      </c>
      <c r="D3379" t="s">
        <v>36</v>
      </c>
      <c r="E3379">
        <v>23279.99</v>
      </c>
      <c r="F3379">
        <v>1668870</v>
      </c>
      <c r="G3379" s="60">
        <v>14793</v>
      </c>
      <c r="H3379" s="27">
        <v>39326</v>
      </c>
    </row>
    <row r="3380" spans="3:8" x14ac:dyDescent="0.3">
      <c r="C3380" t="s">
        <v>18</v>
      </c>
      <c r="D3380" t="s">
        <v>36</v>
      </c>
      <c r="E3380">
        <v>15386.06</v>
      </c>
      <c r="F3380">
        <v>969056</v>
      </c>
      <c r="G3380" s="60">
        <v>12894</v>
      </c>
      <c r="H3380" s="27">
        <v>39326</v>
      </c>
    </row>
    <row r="3381" spans="3:8" x14ac:dyDescent="0.3">
      <c r="C3381" t="s">
        <v>18</v>
      </c>
      <c r="D3381" t="s">
        <v>36</v>
      </c>
      <c r="E3381">
        <v>15386.06</v>
      </c>
      <c r="F3381">
        <v>1634178</v>
      </c>
      <c r="G3381" s="60">
        <v>14643</v>
      </c>
      <c r="H3381" s="27">
        <v>39326</v>
      </c>
    </row>
    <row r="3382" spans="3:8" x14ac:dyDescent="0.3">
      <c r="C3382" t="s">
        <v>18</v>
      </c>
      <c r="D3382" t="s">
        <v>36</v>
      </c>
      <c r="E3382">
        <v>20573.71</v>
      </c>
      <c r="F3382">
        <v>1724728</v>
      </c>
      <c r="G3382" s="60">
        <v>15701</v>
      </c>
      <c r="H3382" s="27">
        <v>39326</v>
      </c>
    </row>
    <row r="3383" spans="3:8" x14ac:dyDescent="0.3">
      <c r="C3383" t="s">
        <v>18</v>
      </c>
      <c r="D3383" t="s">
        <v>36</v>
      </c>
      <c r="E3383">
        <v>13336.84</v>
      </c>
      <c r="F3383">
        <v>1023550</v>
      </c>
      <c r="G3383" s="60">
        <v>16403</v>
      </c>
      <c r="H3383" s="27">
        <v>39326</v>
      </c>
    </row>
    <row r="3384" spans="3:8" x14ac:dyDescent="0.3">
      <c r="C3384" t="s">
        <v>20</v>
      </c>
      <c r="D3384" t="s">
        <v>38</v>
      </c>
      <c r="E3384">
        <v>13336.84</v>
      </c>
      <c r="F3384">
        <v>256677</v>
      </c>
      <c r="G3384" s="60">
        <v>17742</v>
      </c>
      <c r="H3384" s="27">
        <v>39326</v>
      </c>
    </row>
    <row r="3385" spans="3:8" x14ac:dyDescent="0.3">
      <c r="C3385" t="s">
        <v>18</v>
      </c>
      <c r="D3385" t="s">
        <v>36</v>
      </c>
      <c r="E3385">
        <v>13336.84</v>
      </c>
      <c r="F3385">
        <v>1306032</v>
      </c>
      <c r="G3385" s="60">
        <v>16983</v>
      </c>
      <c r="H3385" s="27">
        <v>39326</v>
      </c>
    </row>
    <row r="3386" spans="3:8" x14ac:dyDescent="0.3">
      <c r="C3386" t="s">
        <v>18</v>
      </c>
      <c r="D3386" t="s">
        <v>38</v>
      </c>
      <c r="E3386">
        <v>13336.84</v>
      </c>
      <c r="F3386">
        <v>674998</v>
      </c>
      <c r="G3386" s="60">
        <v>11505</v>
      </c>
      <c r="H3386" s="27">
        <v>39326</v>
      </c>
    </row>
    <row r="3387" spans="3:8" x14ac:dyDescent="0.3">
      <c r="C3387" t="s">
        <v>18</v>
      </c>
      <c r="D3387" t="s">
        <v>36</v>
      </c>
      <c r="E3387">
        <v>14095.86</v>
      </c>
      <c r="F3387">
        <v>1016521</v>
      </c>
      <c r="G3387" s="60">
        <v>15673</v>
      </c>
      <c r="H3387" s="27">
        <v>39326</v>
      </c>
    </row>
    <row r="3388" spans="3:8" x14ac:dyDescent="0.3">
      <c r="C3388" t="s">
        <v>18</v>
      </c>
      <c r="D3388" t="s">
        <v>36</v>
      </c>
      <c r="E3388">
        <v>8629.7000000000007</v>
      </c>
      <c r="F3388">
        <v>688049</v>
      </c>
      <c r="G3388" s="60">
        <v>14977</v>
      </c>
      <c r="H3388" s="27">
        <v>39326</v>
      </c>
    </row>
    <row r="3389" spans="3:8" x14ac:dyDescent="0.3">
      <c r="C3389" t="s">
        <v>18</v>
      </c>
      <c r="D3389" t="s">
        <v>36</v>
      </c>
      <c r="E3389">
        <v>12873.65</v>
      </c>
      <c r="F3389">
        <v>925520</v>
      </c>
      <c r="G3389" s="60">
        <v>13363</v>
      </c>
      <c r="H3389" s="27">
        <v>39326</v>
      </c>
    </row>
    <row r="3390" spans="3:8" x14ac:dyDescent="0.3">
      <c r="C3390" t="s">
        <v>20</v>
      </c>
      <c r="D3390" t="s">
        <v>36</v>
      </c>
      <c r="E3390">
        <v>2437.9699999999998</v>
      </c>
      <c r="F3390">
        <v>212691</v>
      </c>
      <c r="G3390" s="60">
        <v>17533</v>
      </c>
      <c r="H3390" s="27">
        <v>39326</v>
      </c>
    </row>
    <row r="3391" spans="3:8" x14ac:dyDescent="0.3">
      <c r="C3391" t="s">
        <v>20</v>
      </c>
      <c r="D3391" t="s">
        <v>38</v>
      </c>
      <c r="E3391">
        <v>64986.19</v>
      </c>
      <c r="F3391">
        <v>382832</v>
      </c>
      <c r="G3391" s="60">
        <v>21072</v>
      </c>
      <c r="H3391" s="27">
        <v>39326</v>
      </c>
    </row>
    <row r="3392" spans="3:8" x14ac:dyDescent="0.3">
      <c r="C3392" t="s">
        <v>18</v>
      </c>
      <c r="D3392" t="s">
        <v>36</v>
      </c>
      <c r="E3392">
        <v>20428.2</v>
      </c>
      <c r="F3392">
        <v>1615607</v>
      </c>
      <c r="G3392" s="60">
        <v>16753</v>
      </c>
      <c r="H3392" s="27">
        <v>39326</v>
      </c>
    </row>
    <row r="3393" spans="3:8" x14ac:dyDescent="0.3">
      <c r="C3393" t="s">
        <v>18</v>
      </c>
      <c r="D3393" t="s">
        <v>36</v>
      </c>
      <c r="E3393">
        <v>14755.94</v>
      </c>
      <c r="F3393">
        <v>1132455</v>
      </c>
      <c r="G3393" s="60">
        <v>16516</v>
      </c>
      <c r="H3393" s="27">
        <v>39326</v>
      </c>
    </row>
    <row r="3394" spans="3:8" x14ac:dyDescent="0.3">
      <c r="C3394" t="s">
        <v>18</v>
      </c>
      <c r="D3394" t="s">
        <v>36</v>
      </c>
      <c r="E3394">
        <v>14755.94</v>
      </c>
      <c r="F3394">
        <v>490679</v>
      </c>
      <c r="G3394" s="60">
        <v>15808</v>
      </c>
      <c r="H3394" s="27">
        <v>39326</v>
      </c>
    </row>
    <row r="3395" spans="3:8" x14ac:dyDescent="0.3">
      <c r="C3395" t="s">
        <v>18</v>
      </c>
      <c r="D3395" t="s">
        <v>36</v>
      </c>
      <c r="E3395">
        <v>4811.38</v>
      </c>
      <c r="F3395">
        <v>396949</v>
      </c>
      <c r="G3395" s="60">
        <v>17896</v>
      </c>
      <c r="H3395" s="27">
        <v>39326</v>
      </c>
    </row>
    <row r="3396" spans="3:8" x14ac:dyDescent="0.3">
      <c r="C3396" t="s">
        <v>18</v>
      </c>
      <c r="D3396" t="s">
        <v>36</v>
      </c>
      <c r="E3396">
        <v>7341.22</v>
      </c>
      <c r="F3396">
        <v>630136</v>
      </c>
      <c r="G3396" s="60">
        <v>15888</v>
      </c>
      <c r="H3396" s="27">
        <v>39326</v>
      </c>
    </row>
    <row r="3397" spans="3:8" x14ac:dyDescent="0.3">
      <c r="C3397" t="s">
        <v>18</v>
      </c>
      <c r="D3397" t="s">
        <v>36</v>
      </c>
      <c r="E3397">
        <v>20554.87</v>
      </c>
      <c r="F3397">
        <v>1617416</v>
      </c>
      <c r="G3397" s="60">
        <v>16397</v>
      </c>
      <c r="H3397" s="27">
        <v>39326</v>
      </c>
    </row>
    <row r="3398" spans="3:8" x14ac:dyDescent="0.3">
      <c r="C3398" t="s">
        <v>18</v>
      </c>
      <c r="D3398" t="s">
        <v>36</v>
      </c>
      <c r="E3398">
        <v>13167.15</v>
      </c>
      <c r="F3398">
        <v>1030528</v>
      </c>
      <c r="G3398" s="60">
        <v>16818</v>
      </c>
      <c r="H3398" s="27">
        <v>39326</v>
      </c>
    </row>
    <row r="3399" spans="3:8" x14ac:dyDescent="0.3">
      <c r="C3399" t="s">
        <v>18</v>
      </c>
      <c r="D3399" t="s">
        <v>36</v>
      </c>
      <c r="E3399">
        <v>13845.23</v>
      </c>
      <c r="F3399">
        <v>1083597</v>
      </c>
      <c r="G3399" s="60">
        <v>16657</v>
      </c>
      <c r="H3399" s="27">
        <v>39326</v>
      </c>
    </row>
    <row r="3400" spans="3:8" x14ac:dyDescent="0.3">
      <c r="C3400" t="s">
        <v>20</v>
      </c>
      <c r="D3400" t="s">
        <v>36</v>
      </c>
      <c r="E3400">
        <v>6722.75</v>
      </c>
      <c r="F3400">
        <v>593889</v>
      </c>
      <c r="G3400" s="60">
        <v>16140</v>
      </c>
      <c r="H3400" s="27">
        <v>39326</v>
      </c>
    </row>
    <row r="3401" spans="3:8" x14ac:dyDescent="0.3">
      <c r="C3401" t="s">
        <v>18</v>
      </c>
      <c r="D3401" t="s">
        <v>36</v>
      </c>
      <c r="E3401">
        <v>12261.74</v>
      </c>
      <c r="F3401">
        <v>1027553</v>
      </c>
      <c r="G3401" s="60">
        <v>18414</v>
      </c>
      <c r="H3401" s="27">
        <v>39326</v>
      </c>
    </row>
    <row r="3402" spans="3:8" x14ac:dyDescent="0.3">
      <c r="C3402" t="s">
        <v>18</v>
      </c>
      <c r="D3402" t="s">
        <v>36</v>
      </c>
      <c r="E3402">
        <v>17769.09</v>
      </c>
      <c r="F3402">
        <v>1416713</v>
      </c>
      <c r="G3402" s="60">
        <v>17157</v>
      </c>
      <c r="H3402" s="27">
        <v>39326</v>
      </c>
    </row>
    <row r="3403" spans="3:8" x14ac:dyDescent="0.3">
      <c r="C3403" t="s">
        <v>20</v>
      </c>
      <c r="D3403" t="s">
        <v>36</v>
      </c>
      <c r="E3403">
        <v>6788.46</v>
      </c>
      <c r="F3403">
        <v>576033</v>
      </c>
      <c r="G3403" s="60">
        <v>16635</v>
      </c>
      <c r="H3403" s="27">
        <v>39326</v>
      </c>
    </row>
    <row r="3404" spans="3:8" x14ac:dyDescent="0.3">
      <c r="C3404" t="s">
        <v>18</v>
      </c>
      <c r="D3404" t="s">
        <v>36</v>
      </c>
      <c r="E3404">
        <v>42950.99</v>
      </c>
      <c r="F3404">
        <v>1336457</v>
      </c>
      <c r="G3404" s="60">
        <v>19192</v>
      </c>
      <c r="H3404" s="27">
        <v>39326</v>
      </c>
    </row>
    <row r="3405" spans="3:8" x14ac:dyDescent="0.3">
      <c r="C3405" t="s">
        <v>18</v>
      </c>
      <c r="D3405" t="s">
        <v>36</v>
      </c>
      <c r="E3405">
        <v>2437.9699999999998</v>
      </c>
      <c r="F3405">
        <v>166840</v>
      </c>
      <c r="G3405" s="60">
        <v>12601</v>
      </c>
      <c r="H3405" s="27">
        <v>39326</v>
      </c>
    </row>
    <row r="3406" spans="3:8" x14ac:dyDescent="0.3">
      <c r="C3406" t="s">
        <v>20</v>
      </c>
      <c r="D3406" t="s">
        <v>38</v>
      </c>
      <c r="E3406">
        <v>19836.47</v>
      </c>
      <c r="F3406">
        <v>929284</v>
      </c>
      <c r="G3406" s="60">
        <v>19240</v>
      </c>
      <c r="H3406" s="27">
        <v>39326</v>
      </c>
    </row>
    <row r="3407" spans="3:8" x14ac:dyDescent="0.3">
      <c r="C3407" t="s">
        <v>18</v>
      </c>
      <c r="D3407" t="s">
        <v>36</v>
      </c>
      <c r="E3407">
        <v>12876.71</v>
      </c>
      <c r="F3407">
        <v>1026653</v>
      </c>
      <c r="G3407" s="60">
        <v>17151</v>
      </c>
      <c r="H3407" s="27">
        <v>39326</v>
      </c>
    </row>
    <row r="3408" spans="3:8" x14ac:dyDescent="0.3">
      <c r="C3408" t="s">
        <v>18</v>
      </c>
      <c r="D3408" t="s">
        <v>36</v>
      </c>
      <c r="E3408">
        <v>20257.259999999998</v>
      </c>
      <c r="F3408">
        <v>1630822</v>
      </c>
      <c r="G3408" s="60">
        <v>17099</v>
      </c>
      <c r="H3408" s="27">
        <v>39326</v>
      </c>
    </row>
    <row r="3409" spans="3:8" x14ac:dyDescent="0.3">
      <c r="C3409" t="s">
        <v>18</v>
      </c>
      <c r="D3409" t="s">
        <v>36</v>
      </c>
      <c r="E3409">
        <v>13888.35</v>
      </c>
      <c r="F3409">
        <v>1055152</v>
      </c>
      <c r="G3409" s="60">
        <v>17168</v>
      </c>
      <c r="H3409" s="27">
        <v>39326</v>
      </c>
    </row>
    <row r="3410" spans="3:8" x14ac:dyDescent="0.3">
      <c r="C3410" t="s">
        <v>18</v>
      </c>
      <c r="D3410" t="s">
        <v>36</v>
      </c>
      <c r="E3410">
        <v>23235.200000000001</v>
      </c>
      <c r="F3410">
        <v>1852531</v>
      </c>
      <c r="G3410" s="60">
        <v>17168</v>
      </c>
      <c r="H3410" s="27">
        <v>39326</v>
      </c>
    </row>
    <row r="3411" spans="3:8" x14ac:dyDescent="0.3">
      <c r="C3411" t="s">
        <v>18</v>
      </c>
      <c r="D3411" t="s">
        <v>36</v>
      </c>
      <c r="E3411">
        <v>8837.73</v>
      </c>
      <c r="F3411">
        <v>678261</v>
      </c>
      <c r="G3411" s="60">
        <v>16253</v>
      </c>
      <c r="H3411" s="27">
        <v>39326</v>
      </c>
    </row>
    <row r="3412" spans="3:8" x14ac:dyDescent="0.3">
      <c r="C3412" t="s">
        <v>18</v>
      </c>
      <c r="D3412" t="s">
        <v>36</v>
      </c>
      <c r="E3412">
        <v>4709</v>
      </c>
      <c r="F3412">
        <v>361385</v>
      </c>
      <c r="G3412" s="60">
        <v>14427</v>
      </c>
      <c r="H3412" s="27">
        <v>39326</v>
      </c>
    </row>
    <row r="3413" spans="3:8" x14ac:dyDescent="0.3">
      <c r="C3413" t="s">
        <v>18</v>
      </c>
      <c r="D3413" t="s">
        <v>36</v>
      </c>
      <c r="E3413">
        <v>14459.74</v>
      </c>
      <c r="F3413">
        <v>1131662</v>
      </c>
      <c r="G3413" s="60">
        <v>16984</v>
      </c>
      <c r="H3413" s="27">
        <v>39326</v>
      </c>
    </row>
    <row r="3414" spans="3:8" x14ac:dyDescent="0.3">
      <c r="C3414" t="s">
        <v>20</v>
      </c>
      <c r="D3414" t="s">
        <v>36</v>
      </c>
      <c r="E3414">
        <v>14459.74</v>
      </c>
      <c r="F3414">
        <v>401394</v>
      </c>
      <c r="G3414" s="60">
        <v>37548</v>
      </c>
      <c r="H3414" s="27">
        <v>39326</v>
      </c>
    </row>
    <row r="3415" spans="3:8" x14ac:dyDescent="0.3">
      <c r="C3415" t="s">
        <v>18</v>
      </c>
      <c r="D3415" t="s">
        <v>36</v>
      </c>
      <c r="E3415">
        <v>13499.51</v>
      </c>
      <c r="F3415">
        <v>970503</v>
      </c>
      <c r="G3415" s="60">
        <v>15332</v>
      </c>
      <c r="H3415" s="27">
        <v>39326</v>
      </c>
    </row>
    <row r="3416" spans="3:8" x14ac:dyDescent="0.3">
      <c r="C3416" t="s">
        <v>18</v>
      </c>
      <c r="D3416" t="s">
        <v>36</v>
      </c>
      <c r="E3416">
        <v>28729.03</v>
      </c>
      <c r="F3416">
        <v>2330240</v>
      </c>
      <c r="G3416" s="60">
        <v>14869</v>
      </c>
      <c r="H3416" s="27">
        <v>39326</v>
      </c>
    </row>
    <row r="3417" spans="3:8" x14ac:dyDescent="0.3">
      <c r="C3417" t="s">
        <v>18</v>
      </c>
      <c r="D3417" t="s">
        <v>36</v>
      </c>
      <c r="E3417">
        <v>7972.22</v>
      </c>
      <c r="F3417">
        <v>623937</v>
      </c>
      <c r="G3417" s="60">
        <v>16983</v>
      </c>
      <c r="H3417" s="27">
        <v>39326</v>
      </c>
    </row>
    <row r="3418" spans="3:8" x14ac:dyDescent="0.3">
      <c r="C3418" t="s">
        <v>18</v>
      </c>
      <c r="D3418" t="s">
        <v>36</v>
      </c>
      <c r="E3418">
        <v>7972.22</v>
      </c>
      <c r="F3418">
        <v>1144670</v>
      </c>
      <c r="G3418" s="60">
        <v>12004</v>
      </c>
      <c r="H3418" s="27">
        <v>39326</v>
      </c>
    </row>
    <row r="3419" spans="3:8" x14ac:dyDescent="0.3">
      <c r="C3419" t="s">
        <v>18</v>
      </c>
      <c r="D3419" t="s">
        <v>36</v>
      </c>
      <c r="E3419">
        <v>10805.28</v>
      </c>
      <c r="F3419">
        <v>639972</v>
      </c>
      <c r="G3419" s="60">
        <v>10834</v>
      </c>
      <c r="H3419" s="27">
        <v>39326</v>
      </c>
    </row>
    <row r="3420" spans="3:8" x14ac:dyDescent="0.3">
      <c r="C3420" t="s">
        <v>18</v>
      </c>
      <c r="D3420" t="s">
        <v>36</v>
      </c>
      <c r="E3420">
        <v>14031.04</v>
      </c>
      <c r="F3420">
        <v>1054781</v>
      </c>
      <c r="G3420" s="60">
        <v>14062</v>
      </c>
      <c r="H3420" s="27">
        <v>39326</v>
      </c>
    </row>
    <row r="3421" spans="3:8" x14ac:dyDescent="0.3">
      <c r="C3421" t="s">
        <v>18</v>
      </c>
      <c r="D3421" t="s">
        <v>36</v>
      </c>
      <c r="E3421">
        <v>41915.519999999997</v>
      </c>
      <c r="F3421">
        <v>840870</v>
      </c>
      <c r="G3421" s="60">
        <v>15595</v>
      </c>
      <c r="H3421" s="27">
        <v>39326</v>
      </c>
    </row>
    <row r="3422" spans="3:8" x14ac:dyDescent="0.3">
      <c r="C3422" t="s">
        <v>20</v>
      </c>
      <c r="D3422" t="s">
        <v>36</v>
      </c>
      <c r="E3422">
        <v>10478.879999999999</v>
      </c>
      <c r="F3422">
        <v>66938</v>
      </c>
      <c r="G3422" s="60">
        <v>36858</v>
      </c>
      <c r="H3422" s="27">
        <v>39326</v>
      </c>
    </row>
    <row r="3423" spans="3:8" x14ac:dyDescent="0.3">
      <c r="C3423" t="s">
        <v>18</v>
      </c>
      <c r="D3423" t="s">
        <v>37</v>
      </c>
      <c r="E3423">
        <v>12770.71</v>
      </c>
      <c r="F3423">
        <v>1018202</v>
      </c>
      <c r="G3423" s="60">
        <v>15219</v>
      </c>
      <c r="H3423" s="27">
        <v>39326</v>
      </c>
    </row>
    <row r="3424" spans="3:8" x14ac:dyDescent="0.3">
      <c r="C3424" t="s">
        <v>18</v>
      </c>
      <c r="D3424" t="s">
        <v>36</v>
      </c>
      <c r="E3424">
        <v>26168.34</v>
      </c>
      <c r="F3424">
        <v>1891846</v>
      </c>
      <c r="G3424" s="60">
        <v>14429</v>
      </c>
      <c r="H3424" s="27">
        <v>39326</v>
      </c>
    </row>
    <row r="3425" spans="3:8" x14ac:dyDescent="0.3">
      <c r="C3425" t="s">
        <v>20</v>
      </c>
      <c r="D3425" t="s">
        <v>36</v>
      </c>
      <c r="E3425">
        <v>26168.34</v>
      </c>
      <c r="F3425">
        <v>10036</v>
      </c>
      <c r="G3425" s="60">
        <v>35758</v>
      </c>
      <c r="H3425" s="27">
        <v>39326</v>
      </c>
    </row>
    <row r="3426" spans="3:8" x14ac:dyDescent="0.3">
      <c r="C3426" t="s">
        <v>18</v>
      </c>
      <c r="D3426" t="s">
        <v>36</v>
      </c>
      <c r="E3426">
        <v>11320.75</v>
      </c>
      <c r="F3426">
        <v>868814</v>
      </c>
      <c r="G3426" s="60">
        <v>14591</v>
      </c>
      <c r="H3426" s="27">
        <v>39326</v>
      </c>
    </row>
    <row r="3427" spans="3:8" x14ac:dyDescent="0.3">
      <c r="C3427" t="s">
        <v>18</v>
      </c>
      <c r="D3427" t="s">
        <v>36</v>
      </c>
      <c r="E3427">
        <v>2596.06</v>
      </c>
      <c r="F3427">
        <v>190957</v>
      </c>
      <c r="G3427" s="60">
        <v>13697</v>
      </c>
      <c r="H3427" s="27">
        <v>39326</v>
      </c>
    </row>
    <row r="3428" spans="3:8" x14ac:dyDescent="0.3">
      <c r="C3428" t="s">
        <v>20</v>
      </c>
      <c r="D3428" t="s">
        <v>36</v>
      </c>
      <c r="E3428">
        <v>2596.06</v>
      </c>
      <c r="F3428">
        <v>136786</v>
      </c>
      <c r="G3428" s="60">
        <v>36548</v>
      </c>
      <c r="H3428" s="27">
        <v>39326</v>
      </c>
    </row>
    <row r="3429" spans="3:8" x14ac:dyDescent="0.3">
      <c r="C3429" t="s">
        <v>18</v>
      </c>
      <c r="D3429" t="s">
        <v>36</v>
      </c>
      <c r="E3429">
        <v>14912.99</v>
      </c>
      <c r="F3429">
        <v>1189003</v>
      </c>
      <c r="G3429" s="60">
        <v>17167</v>
      </c>
      <c r="H3429" s="27">
        <v>39326</v>
      </c>
    </row>
    <row r="3430" spans="3:8" x14ac:dyDescent="0.3">
      <c r="C3430" t="s">
        <v>18</v>
      </c>
      <c r="D3430" t="s">
        <v>36</v>
      </c>
      <c r="E3430">
        <v>13934.65</v>
      </c>
      <c r="F3430">
        <v>1111003</v>
      </c>
      <c r="G3430" s="60">
        <v>15158</v>
      </c>
      <c r="H3430" s="27">
        <v>39326</v>
      </c>
    </row>
    <row r="3431" spans="3:8" x14ac:dyDescent="0.3">
      <c r="C3431" t="s">
        <v>18</v>
      </c>
      <c r="D3431" t="s">
        <v>36</v>
      </c>
      <c r="E3431">
        <v>2437.9699999999998</v>
      </c>
      <c r="F3431">
        <v>179332</v>
      </c>
      <c r="G3431" s="60">
        <v>13697</v>
      </c>
      <c r="H3431" s="27">
        <v>39326</v>
      </c>
    </row>
    <row r="3432" spans="3:8" x14ac:dyDescent="0.3">
      <c r="C3432" t="s">
        <v>20</v>
      </c>
      <c r="D3432" t="s">
        <v>36</v>
      </c>
      <c r="E3432">
        <v>7473.92</v>
      </c>
      <c r="F3432">
        <v>660275</v>
      </c>
      <c r="G3432" s="60">
        <v>16021</v>
      </c>
      <c r="H3432" s="27">
        <v>39326</v>
      </c>
    </row>
    <row r="3433" spans="3:8" x14ac:dyDescent="0.3">
      <c r="C3433" t="s">
        <v>20</v>
      </c>
      <c r="D3433" t="s">
        <v>36</v>
      </c>
      <c r="E3433">
        <v>7345.69</v>
      </c>
      <c r="F3433">
        <v>648994</v>
      </c>
      <c r="G3433" s="60">
        <v>15949</v>
      </c>
      <c r="H3433" s="27">
        <v>39326</v>
      </c>
    </row>
    <row r="3434" spans="3:8" x14ac:dyDescent="0.3">
      <c r="C3434" t="s">
        <v>18</v>
      </c>
      <c r="D3434" t="s">
        <v>36</v>
      </c>
      <c r="E3434">
        <v>3757.87</v>
      </c>
      <c r="F3434">
        <v>121397</v>
      </c>
      <c r="G3434" s="60">
        <v>15808</v>
      </c>
      <c r="H3434" s="27">
        <v>39326</v>
      </c>
    </row>
    <row r="3435" spans="3:8" x14ac:dyDescent="0.3">
      <c r="C3435" t="s">
        <v>18</v>
      </c>
      <c r="D3435" t="s">
        <v>36</v>
      </c>
      <c r="E3435">
        <v>9702.35</v>
      </c>
      <c r="F3435">
        <v>680917</v>
      </c>
      <c r="G3435" s="60">
        <v>12855</v>
      </c>
      <c r="H3435" s="27">
        <v>39326</v>
      </c>
    </row>
    <row r="3436" spans="3:8" x14ac:dyDescent="0.3">
      <c r="C3436" t="s">
        <v>18</v>
      </c>
      <c r="D3436" t="s">
        <v>36</v>
      </c>
      <c r="E3436">
        <v>15457.54</v>
      </c>
      <c r="F3436">
        <v>1111277</v>
      </c>
      <c r="G3436" s="60">
        <v>15455</v>
      </c>
      <c r="H3436" s="27">
        <v>39326</v>
      </c>
    </row>
    <row r="3437" spans="3:8" x14ac:dyDescent="0.3">
      <c r="C3437" t="s">
        <v>18</v>
      </c>
      <c r="D3437" t="s">
        <v>36</v>
      </c>
      <c r="E3437">
        <v>13928.93</v>
      </c>
      <c r="F3437">
        <v>1130232</v>
      </c>
      <c r="G3437" s="60">
        <v>16619</v>
      </c>
      <c r="H3437" s="27">
        <v>39326</v>
      </c>
    </row>
    <row r="3438" spans="3:8" x14ac:dyDescent="0.3">
      <c r="C3438" t="s">
        <v>18</v>
      </c>
      <c r="D3438" t="s">
        <v>36</v>
      </c>
      <c r="E3438">
        <v>23779.02</v>
      </c>
      <c r="F3438">
        <v>1974095</v>
      </c>
      <c r="G3438" s="60">
        <v>17529</v>
      </c>
      <c r="H3438" s="27">
        <v>39326</v>
      </c>
    </row>
    <row r="3439" spans="3:8" x14ac:dyDescent="0.3">
      <c r="C3439" t="s">
        <v>18</v>
      </c>
      <c r="D3439" t="s">
        <v>36</v>
      </c>
      <c r="E3439">
        <v>15692.51</v>
      </c>
      <c r="F3439">
        <v>1273328</v>
      </c>
      <c r="G3439" s="60">
        <v>16418</v>
      </c>
      <c r="H3439" s="27">
        <v>39326</v>
      </c>
    </row>
    <row r="3440" spans="3:8" x14ac:dyDescent="0.3">
      <c r="C3440" t="s">
        <v>18</v>
      </c>
      <c r="D3440" t="s">
        <v>36</v>
      </c>
      <c r="E3440">
        <v>18554.759999999998</v>
      </c>
      <c r="F3440">
        <v>1454282</v>
      </c>
      <c r="G3440" s="60">
        <v>14960</v>
      </c>
      <c r="H3440" s="27">
        <v>39326</v>
      </c>
    </row>
    <row r="3441" spans="3:8" x14ac:dyDescent="0.3">
      <c r="C3441" t="s">
        <v>18</v>
      </c>
      <c r="D3441" t="s">
        <v>36</v>
      </c>
      <c r="E3441">
        <v>11884.64</v>
      </c>
      <c r="F3441">
        <v>964342</v>
      </c>
      <c r="G3441" s="60">
        <v>15883</v>
      </c>
      <c r="H3441" s="27">
        <v>39326</v>
      </c>
    </row>
    <row r="3442" spans="3:8" x14ac:dyDescent="0.3">
      <c r="C3442" t="s">
        <v>18</v>
      </c>
      <c r="D3442" t="s">
        <v>36</v>
      </c>
      <c r="E3442">
        <v>40183.269999999997</v>
      </c>
      <c r="F3442">
        <v>1112476</v>
      </c>
      <c r="G3442" s="60">
        <v>16802</v>
      </c>
      <c r="H3442" s="27">
        <v>39326</v>
      </c>
    </row>
    <row r="3443" spans="3:8" x14ac:dyDescent="0.3">
      <c r="C3443" t="s">
        <v>20</v>
      </c>
      <c r="D3443" t="s">
        <v>36</v>
      </c>
      <c r="E3443">
        <v>10528.95</v>
      </c>
      <c r="F3443">
        <v>906327</v>
      </c>
      <c r="G3443" s="60">
        <v>16984</v>
      </c>
      <c r="H3443" s="27">
        <v>39326</v>
      </c>
    </row>
    <row r="3444" spans="3:8" x14ac:dyDescent="0.3">
      <c r="C3444" t="s">
        <v>20</v>
      </c>
      <c r="D3444" t="s">
        <v>36</v>
      </c>
      <c r="E3444">
        <v>9662.98</v>
      </c>
      <c r="F3444">
        <v>831794</v>
      </c>
      <c r="G3444" s="60">
        <v>16919</v>
      </c>
      <c r="H3444" s="27">
        <v>39326</v>
      </c>
    </row>
    <row r="3445" spans="3:8" x14ac:dyDescent="0.3">
      <c r="C3445" t="s">
        <v>20</v>
      </c>
      <c r="D3445" t="s">
        <v>38</v>
      </c>
      <c r="E3445">
        <v>5590.02</v>
      </c>
      <c r="F3445">
        <v>356046</v>
      </c>
      <c r="G3445" s="60">
        <v>23154</v>
      </c>
      <c r="H3445" s="27">
        <v>39326</v>
      </c>
    </row>
    <row r="3446" spans="3:8" x14ac:dyDescent="0.3">
      <c r="C3446" t="s">
        <v>20</v>
      </c>
      <c r="D3446" t="s">
        <v>36</v>
      </c>
      <c r="E3446">
        <v>10514.55</v>
      </c>
      <c r="F3446">
        <v>910070</v>
      </c>
      <c r="G3446" s="60">
        <v>16752</v>
      </c>
      <c r="H3446" s="27">
        <v>39326</v>
      </c>
    </row>
    <row r="3447" spans="3:8" x14ac:dyDescent="0.3">
      <c r="C3447" t="s">
        <v>18</v>
      </c>
      <c r="D3447" t="s">
        <v>36</v>
      </c>
      <c r="E3447">
        <v>20226.68</v>
      </c>
      <c r="F3447">
        <v>1674770</v>
      </c>
      <c r="G3447" s="60">
        <v>16365</v>
      </c>
      <c r="H3447" s="27">
        <v>39326</v>
      </c>
    </row>
    <row r="3448" spans="3:8" x14ac:dyDescent="0.3">
      <c r="C3448" t="s">
        <v>18</v>
      </c>
      <c r="D3448" t="s">
        <v>36</v>
      </c>
      <c r="E3448">
        <v>6864.71</v>
      </c>
      <c r="F3448">
        <v>566349</v>
      </c>
      <c r="G3448" s="60">
        <v>17914</v>
      </c>
      <c r="H3448" s="27">
        <v>39326</v>
      </c>
    </row>
    <row r="3449" spans="3:8" x14ac:dyDescent="0.3">
      <c r="C3449" t="s">
        <v>20</v>
      </c>
      <c r="D3449" t="s">
        <v>38</v>
      </c>
      <c r="E3449">
        <v>12692.68</v>
      </c>
      <c r="F3449">
        <v>700736</v>
      </c>
      <c r="G3449" s="60">
        <v>20779</v>
      </c>
      <c r="H3449" s="27">
        <v>39326</v>
      </c>
    </row>
    <row r="3450" spans="3:8" x14ac:dyDescent="0.3">
      <c r="C3450" t="s">
        <v>18</v>
      </c>
      <c r="D3450" t="s">
        <v>36</v>
      </c>
      <c r="E3450">
        <v>22783.3</v>
      </c>
      <c r="F3450">
        <v>944945</v>
      </c>
      <c r="G3450" s="60">
        <v>17046</v>
      </c>
      <c r="H3450" s="27">
        <v>39326</v>
      </c>
    </row>
    <row r="3451" spans="3:8" x14ac:dyDescent="0.3">
      <c r="C3451" t="s">
        <v>18</v>
      </c>
      <c r="D3451" t="s">
        <v>36</v>
      </c>
      <c r="E3451">
        <v>9113.32</v>
      </c>
      <c r="F3451">
        <v>56100</v>
      </c>
      <c r="G3451" s="60">
        <v>36627</v>
      </c>
      <c r="H3451" s="27">
        <v>39326</v>
      </c>
    </row>
    <row r="3452" spans="3:8" x14ac:dyDescent="0.3">
      <c r="C3452" t="s">
        <v>20</v>
      </c>
      <c r="D3452" t="s">
        <v>36</v>
      </c>
      <c r="E3452">
        <v>14955.85</v>
      </c>
      <c r="F3452">
        <v>1287408</v>
      </c>
      <c r="G3452" s="60">
        <v>15506</v>
      </c>
      <c r="H3452" s="27">
        <v>39326</v>
      </c>
    </row>
    <row r="3453" spans="3:8" x14ac:dyDescent="0.3">
      <c r="C3453" t="s">
        <v>18</v>
      </c>
      <c r="D3453" t="s">
        <v>36</v>
      </c>
      <c r="E3453">
        <v>12567.2</v>
      </c>
      <c r="F3453">
        <v>924412</v>
      </c>
      <c r="G3453" s="60">
        <v>13702</v>
      </c>
      <c r="H3453" s="27">
        <v>39326</v>
      </c>
    </row>
    <row r="3454" spans="3:8" x14ac:dyDescent="0.3">
      <c r="C3454" t="s">
        <v>18</v>
      </c>
      <c r="D3454" t="s">
        <v>36</v>
      </c>
      <c r="E3454">
        <v>4421.43</v>
      </c>
      <c r="F3454">
        <v>317865</v>
      </c>
      <c r="G3454" s="60">
        <v>12966</v>
      </c>
      <c r="H3454" s="27">
        <v>39326</v>
      </c>
    </row>
    <row r="3455" spans="3:8" x14ac:dyDescent="0.3">
      <c r="C3455" t="s">
        <v>20</v>
      </c>
      <c r="D3455" t="s">
        <v>36</v>
      </c>
      <c r="E3455">
        <v>15691.36</v>
      </c>
      <c r="F3455">
        <v>1350719</v>
      </c>
      <c r="G3455" s="60">
        <v>16984</v>
      </c>
      <c r="H3455" s="27">
        <v>39326</v>
      </c>
    </row>
    <row r="3456" spans="3:8" x14ac:dyDescent="0.3">
      <c r="C3456" t="s">
        <v>18</v>
      </c>
      <c r="D3456" t="s">
        <v>36</v>
      </c>
      <c r="E3456">
        <v>16899.689999999999</v>
      </c>
      <c r="F3456">
        <v>1270442</v>
      </c>
      <c r="G3456" s="60">
        <v>16102</v>
      </c>
      <c r="H3456" s="27">
        <v>39326</v>
      </c>
    </row>
    <row r="3457" spans="3:8" x14ac:dyDescent="0.3">
      <c r="C3457" t="s">
        <v>18</v>
      </c>
      <c r="D3457" t="s">
        <v>36</v>
      </c>
      <c r="E3457">
        <v>4873.3900000000003</v>
      </c>
      <c r="F3457">
        <v>381409</v>
      </c>
      <c r="G3457" s="60">
        <v>14611</v>
      </c>
      <c r="H3457" s="27">
        <v>39326</v>
      </c>
    </row>
    <row r="3458" spans="3:8" x14ac:dyDescent="0.3">
      <c r="C3458" t="s">
        <v>18</v>
      </c>
      <c r="D3458" t="s">
        <v>36</v>
      </c>
      <c r="E3458">
        <v>19425.46</v>
      </c>
      <c r="F3458">
        <v>1585529</v>
      </c>
      <c r="G3458" s="60">
        <v>15814</v>
      </c>
      <c r="H3458" s="27">
        <v>39326</v>
      </c>
    </row>
    <row r="3459" spans="3:8" x14ac:dyDescent="0.3">
      <c r="C3459" t="s">
        <v>18</v>
      </c>
      <c r="D3459" t="s">
        <v>36</v>
      </c>
      <c r="E3459">
        <v>9923.9599999999991</v>
      </c>
      <c r="F3459">
        <v>818745</v>
      </c>
      <c r="G3459" s="60">
        <v>16071</v>
      </c>
      <c r="H3459" s="27">
        <v>39326</v>
      </c>
    </row>
    <row r="3460" spans="3:8" x14ac:dyDescent="0.3">
      <c r="C3460" t="s">
        <v>20</v>
      </c>
      <c r="D3460" t="s">
        <v>38</v>
      </c>
      <c r="E3460">
        <v>3596.24</v>
      </c>
      <c r="F3460">
        <v>189692</v>
      </c>
      <c r="G3460" s="60">
        <v>25204</v>
      </c>
      <c r="H3460" s="27">
        <v>39326</v>
      </c>
    </row>
    <row r="3461" spans="3:8" x14ac:dyDescent="0.3">
      <c r="C3461" t="s">
        <v>18</v>
      </c>
      <c r="D3461" t="s">
        <v>36</v>
      </c>
      <c r="E3461">
        <v>20976.65</v>
      </c>
      <c r="F3461">
        <v>1643071</v>
      </c>
      <c r="G3461" s="60">
        <v>15707</v>
      </c>
      <c r="H3461" s="27">
        <v>39326</v>
      </c>
    </row>
    <row r="3462" spans="3:8" x14ac:dyDescent="0.3">
      <c r="C3462" t="s">
        <v>20</v>
      </c>
      <c r="D3462" t="s">
        <v>36</v>
      </c>
      <c r="E3462">
        <v>20976.65</v>
      </c>
      <c r="F3462">
        <v>2130609</v>
      </c>
      <c r="G3462" s="60">
        <v>15502</v>
      </c>
      <c r="H3462" s="27">
        <v>39326</v>
      </c>
    </row>
    <row r="3463" spans="3:8" x14ac:dyDescent="0.3">
      <c r="C3463" t="s">
        <v>18</v>
      </c>
      <c r="D3463" t="s">
        <v>36</v>
      </c>
      <c r="E3463">
        <v>18573.12</v>
      </c>
      <c r="F3463">
        <v>1606147</v>
      </c>
      <c r="G3463" s="60">
        <v>13697</v>
      </c>
      <c r="H3463" s="27">
        <v>39326</v>
      </c>
    </row>
    <row r="3464" spans="3:8" x14ac:dyDescent="0.3">
      <c r="C3464" t="s">
        <v>18</v>
      </c>
      <c r="D3464" t="s">
        <v>36</v>
      </c>
      <c r="E3464">
        <v>11740.97</v>
      </c>
      <c r="F3464">
        <v>952690</v>
      </c>
      <c r="G3464" s="60">
        <v>17460</v>
      </c>
      <c r="H3464" s="27">
        <v>39326</v>
      </c>
    </row>
    <row r="3465" spans="3:8" x14ac:dyDescent="0.3">
      <c r="C3465" t="s">
        <v>18</v>
      </c>
      <c r="D3465" t="s">
        <v>36</v>
      </c>
      <c r="E3465">
        <v>13779.01</v>
      </c>
      <c r="F3465">
        <v>1035840</v>
      </c>
      <c r="G3465" s="60">
        <v>16285</v>
      </c>
      <c r="H3465" s="27">
        <v>39326</v>
      </c>
    </row>
    <row r="3466" spans="3:8" x14ac:dyDescent="0.3">
      <c r="C3466" t="s">
        <v>18</v>
      </c>
      <c r="D3466" t="s">
        <v>36</v>
      </c>
      <c r="E3466">
        <v>26181.15</v>
      </c>
      <c r="F3466">
        <v>2282928</v>
      </c>
      <c r="G3466" s="60">
        <v>15789</v>
      </c>
      <c r="H3466" s="27">
        <v>39326</v>
      </c>
    </row>
    <row r="3467" spans="3:8" x14ac:dyDescent="0.3">
      <c r="C3467" t="s">
        <v>18</v>
      </c>
      <c r="D3467" t="s">
        <v>36</v>
      </c>
      <c r="E3467">
        <v>23056.880000000001</v>
      </c>
      <c r="F3467">
        <v>1909565</v>
      </c>
      <c r="G3467" s="60">
        <v>18166</v>
      </c>
      <c r="H3467" s="27">
        <v>39326</v>
      </c>
    </row>
    <row r="3468" spans="3:8" x14ac:dyDescent="0.3">
      <c r="C3468" t="s">
        <v>20</v>
      </c>
      <c r="D3468" t="s">
        <v>36</v>
      </c>
      <c r="E3468">
        <v>7440.62</v>
      </c>
      <c r="F3468">
        <v>657324</v>
      </c>
      <c r="G3468" s="60">
        <v>16166</v>
      </c>
      <c r="H3468" s="27">
        <v>39326</v>
      </c>
    </row>
    <row r="3469" spans="3:8" x14ac:dyDescent="0.3">
      <c r="C3469" t="s">
        <v>20</v>
      </c>
      <c r="D3469" t="s">
        <v>36</v>
      </c>
      <c r="E3469">
        <v>12628.79</v>
      </c>
      <c r="F3469">
        <v>1762889</v>
      </c>
      <c r="G3469" s="60">
        <v>17168</v>
      </c>
      <c r="H3469" s="27">
        <v>39326</v>
      </c>
    </row>
    <row r="3470" spans="3:8" x14ac:dyDescent="0.3">
      <c r="C3470" t="s">
        <v>20</v>
      </c>
      <c r="D3470" t="s">
        <v>36</v>
      </c>
      <c r="E3470">
        <v>33570.379999999997</v>
      </c>
      <c r="F3470">
        <v>488260</v>
      </c>
      <c r="G3470" s="60">
        <v>15888</v>
      </c>
      <c r="H3470" s="27">
        <v>39326</v>
      </c>
    </row>
    <row r="3471" spans="3:8" x14ac:dyDescent="0.3">
      <c r="C3471" t="s">
        <v>18</v>
      </c>
      <c r="D3471" t="s">
        <v>36</v>
      </c>
      <c r="E3471">
        <v>6569.24</v>
      </c>
      <c r="F3471">
        <v>514136</v>
      </c>
      <c r="G3471" s="60">
        <v>16959</v>
      </c>
      <c r="H3471" s="27">
        <v>39326</v>
      </c>
    </row>
    <row r="3472" spans="3:8" x14ac:dyDescent="0.3">
      <c r="C3472" t="s">
        <v>20</v>
      </c>
      <c r="D3472" t="s">
        <v>36</v>
      </c>
      <c r="E3472">
        <v>2437.9699999999998</v>
      </c>
      <c r="F3472">
        <v>215382</v>
      </c>
      <c r="G3472" s="60">
        <v>17715</v>
      </c>
      <c r="H3472" s="27">
        <v>39326</v>
      </c>
    </row>
    <row r="3473" spans="3:8" x14ac:dyDescent="0.3">
      <c r="C3473" t="s">
        <v>18</v>
      </c>
      <c r="D3473" t="s">
        <v>36</v>
      </c>
      <c r="E3473">
        <v>6476.44</v>
      </c>
      <c r="F3473">
        <v>443212</v>
      </c>
      <c r="G3473" s="60">
        <v>11747</v>
      </c>
      <c r="H3473" s="27">
        <v>39326</v>
      </c>
    </row>
    <row r="3474" spans="3:8" x14ac:dyDescent="0.3">
      <c r="C3474" t="s">
        <v>18</v>
      </c>
      <c r="D3474" t="s">
        <v>36</v>
      </c>
      <c r="E3474">
        <v>14023.76</v>
      </c>
      <c r="F3474">
        <v>1097564</v>
      </c>
      <c r="G3474" s="60">
        <v>16800</v>
      </c>
      <c r="H3474" s="27">
        <v>39326</v>
      </c>
    </row>
    <row r="3475" spans="3:8" x14ac:dyDescent="0.3">
      <c r="C3475" t="s">
        <v>18</v>
      </c>
      <c r="D3475" t="s">
        <v>36</v>
      </c>
      <c r="E3475">
        <v>13534.98</v>
      </c>
      <c r="F3475">
        <v>1079135</v>
      </c>
      <c r="G3475" s="60">
        <v>16983</v>
      </c>
      <c r="H3475" s="27">
        <v>39326</v>
      </c>
    </row>
    <row r="3476" spans="3:8" x14ac:dyDescent="0.3">
      <c r="C3476" t="s">
        <v>18</v>
      </c>
      <c r="D3476" t="s">
        <v>36</v>
      </c>
      <c r="E3476">
        <v>9006.64</v>
      </c>
      <c r="F3476">
        <v>567263</v>
      </c>
      <c r="G3476" s="60">
        <v>11870</v>
      </c>
      <c r="H3476" s="27">
        <v>39326</v>
      </c>
    </row>
    <row r="3477" spans="3:8" x14ac:dyDescent="0.3">
      <c r="C3477" t="s">
        <v>20</v>
      </c>
      <c r="D3477" t="s">
        <v>36</v>
      </c>
      <c r="E3477">
        <v>9006.64</v>
      </c>
      <c r="F3477">
        <v>18420</v>
      </c>
      <c r="G3477" s="60">
        <v>35916</v>
      </c>
      <c r="H3477" s="27">
        <v>39326</v>
      </c>
    </row>
    <row r="3478" spans="3:8" x14ac:dyDescent="0.3">
      <c r="C3478" t="s">
        <v>18</v>
      </c>
      <c r="D3478" t="s">
        <v>36</v>
      </c>
      <c r="E3478">
        <v>9006.64</v>
      </c>
      <c r="F3478">
        <v>1471488</v>
      </c>
      <c r="G3478" s="60">
        <v>14968</v>
      </c>
      <c r="H3478" s="27">
        <v>39326</v>
      </c>
    </row>
    <row r="3479" spans="3:8" x14ac:dyDescent="0.3">
      <c r="C3479" t="s">
        <v>18</v>
      </c>
      <c r="D3479" t="s">
        <v>36</v>
      </c>
      <c r="E3479">
        <v>28855.96</v>
      </c>
      <c r="F3479">
        <v>1894225</v>
      </c>
      <c r="G3479" s="60">
        <v>14793</v>
      </c>
      <c r="H3479" s="27">
        <v>39326</v>
      </c>
    </row>
    <row r="3480" spans="3:8" x14ac:dyDescent="0.3">
      <c r="C3480" t="s">
        <v>20</v>
      </c>
      <c r="D3480" t="s">
        <v>36</v>
      </c>
      <c r="E3480">
        <v>11167.08</v>
      </c>
      <c r="F3480">
        <v>9161</v>
      </c>
      <c r="G3480" s="60">
        <v>14941</v>
      </c>
      <c r="H3480" s="27">
        <v>39326</v>
      </c>
    </row>
    <row r="3481" spans="3:8" x14ac:dyDescent="0.3">
      <c r="C3481" t="s">
        <v>18</v>
      </c>
      <c r="D3481" t="s">
        <v>36</v>
      </c>
      <c r="E3481">
        <v>28135.22</v>
      </c>
      <c r="F3481">
        <v>2805888</v>
      </c>
      <c r="G3481" s="60">
        <v>14510</v>
      </c>
      <c r="H3481" s="27">
        <v>39326</v>
      </c>
    </row>
    <row r="3482" spans="3:8" x14ac:dyDescent="0.3">
      <c r="C3482" t="s">
        <v>18</v>
      </c>
      <c r="D3482" t="s">
        <v>36</v>
      </c>
      <c r="E3482">
        <v>10953.43</v>
      </c>
      <c r="F3482">
        <v>857273</v>
      </c>
      <c r="G3482" s="60">
        <v>14799</v>
      </c>
      <c r="H3482" s="27">
        <v>39326</v>
      </c>
    </row>
    <row r="3483" spans="3:8" x14ac:dyDescent="0.3">
      <c r="C3483" t="s">
        <v>18</v>
      </c>
      <c r="D3483" t="s">
        <v>36</v>
      </c>
      <c r="E3483">
        <v>10953.43</v>
      </c>
      <c r="F3483">
        <v>2277</v>
      </c>
      <c r="G3483" s="60">
        <v>35647</v>
      </c>
      <c r="H3483" s="27">
        <v>39326</v>
      </c>
    </row>
    <row r="3484" spans="3:8" x14ac:dyDescent="0.3">
      <c r="C3484" t="s">
        <v>18</v>
      </c>
      <c r="D3484" t="s">
        <v>36</v>
      </c>
      <c r="E3484">
        <v>10953.43</v>
      </c>
      <c r="F3484">
        <v>611143</v>
      </c>
      <c r="G3484" s="60">
        <v>13248</v>
      </c>
      <c r="H3484" s="27">
        <v>39326</v>
      </c>
    </row>
    <row r="3485" spans="3:8" x14ac:dyDescent="0.3">
      <c r="C3485" t="s">
        <v>20</v>
      </c>
      <c r="D3485" t="s">
        <v>36</v>
      </c>
      <c r="E3485">
        <v>10953.43</v>
      </c>
      <c r="F3485">
        <v>400991</v>
      </c>
      <c r="G3485" s="60">
        <v>37310</v>
      </c>
      <c r="H3485" s="27">
        <v>39326</v>
      </c>
    </row>
    <row r="3486" spans="3:8" x14ac:dyDescent="0.3">
      <c r="C3486" t="s">
        <v>18</v>
      </c>
      <c r="D3486" t="s">
        <v>36</v>
      </c>
      <c r="E3486">
        <v>12741.46</v>
      </c>
      <c r="F3486">
        <v>1051202</v>
      </c>
      <c r="G3486" s="60">
        <v>15888</v>
      </c>
      <c r="H3486" s="27">
        <v>39326</v>
      </c>
    </row>
    <row r="3487" spans="3:8" x14ac:dyDescent="0.3">
      <c r="C3487" t="s">
        <v>20</v>
      </c>
      <c r="D3487" t="s">
        <v>36</v>
      </c>
      <c r="E3487">
        <v>12741.46</v>
      </c>
      <c r="F3487">
        <v>39251</v>
      </c>
      <c r="G3487" s="60">
        <v>36031</v>
      </c>
      <c r="H3487" s="27">
        <v>39326</v>
      </c>
    </row>
    <row r="3488" spans="3:8" x14ac:dyDescent="0.3">
      <c r="C3488" t="s">
        <v>20</v>
      </c>
      <c r="D3488" t="s">
        <v>38</v>
      </c>
      <c r="E3488">
        <v>2437.9699999999998</v>
      </c>
      <c r="F3488">
        <v>149072</v>
      </c>
      <c r="G3488" s="60">
        <v>25070</v>
      </c>
      <c r="H3488" s="27">
        <v>39326</v>
      </c>
    </row>
    <row r="3489" spans="3:8" x14ac:dyDescent="0.3">
      <c r="C3489" t="s">
        <v>18</v>
      </c>
      <c r="D3489" t="s">
        <v>36</v>
      </c>
      <c r="E3489">
        <v>18919.96</v>
      </c>
      <c r="F3489">
        <v>1006837</v>
      </c>
      <c r="G3489" s="60">
        <v>17168</v>
      </c>
      <c r="H3489" s="27">
        <v>39326</v>
      </c>
    </row>
    <row r="3490" spans="3:8" x14ac:dyDescent="0.3">
      <c r="C3490" t="s">
        <v>18</v>
      </c>
      <c r="D3490" t="s">
        <v>36</v>
      </c>
      <c r="E3490">
        <v>245834.61</v>
      </c>
      <c r="F3490">
        <v>1633349.1</v>
      </c>
      <c r="G3490" s="60">
        <v>17203</v>
      </c>
      <c r="H3490" s="27">
        <v>39326</v>
      </c>
    </row>
    <row r="3491" spans="3:8" x14ac:dyDescent="0.3">
      <c r="C3491" t="s">
        <v>18</v>
      </c>
      <c r="D3491" t="s">
        <v>36</v>
      </c>
      <c r="E3491">
        <v>10895.64</v>
      </c>
      <c r="F3491">
        <v>913076</v>
      </c>
      <c r="G3491" s="60">
        <v>16325</v>
      </c>
      <c r="H3491" s="27">
        <v>39326</v>
      </c>
    </row>
    <row r="3492" spans="3:8" x14ac:dyDescent="0.3">
      <c r="C3492" t="s">
        <v>20</v>
      </c>
      <c r="D3492" t="s">
        <v>36</v>
      </c>
      <c r="E3492">
        <v>7147.23</v>
      </c>
      <c r="F3492">
        <v>631419</v>
      </c>
      <c r="G3492" s="60">
        <v>15977</v>
      </c>
      <c r="H3492" s="27">
        <v>39326</v>
      </c>
    </row>
    <row r="3493" spans="3:8" x14ac:dyDescent="0.3">
      <c r="C3493" t="s">
        <v>18</v>
      </c>
      <c r="D3493" t="s">
        <v>36</v>
      </c>
      <c r="E3493">
        <v>3220.93</v>
      </c>
      <c r="F3493">
        <v>236920</v>
      </c>
      <c r="G3493" s="60">
        <v>15888</v>
      </c>
      <c r="H3493" s="27">
        <v>39326</v>
      </c>
    </row>
    <row r="3494" spans="3:8" x14ac:dyDescent="0.3">
      <c r="C3494" t="s">
        <v>20</v>
      </c>
      <c r="D3494" t="s">
        <v>36</v>
      </c>
      <c r="E3494">
        <v>6573.25</v>
      </c>
      <c r="F3494">
        <v>565824</v>
      </c>
      <c r="G3494" s="60">
        <v>17115</v>
      </c>
      <c r="H3494" s="27">
        <v>39326</v>
      </c>
    </row>
    <row r="3495" spans="3:8" x14ac:dyDescent="0.3">
      <c r="C3495" t="s">
        <v>18</v>
      </c>
      <c r="D3495" t="s">
        <v>36</v>
      </c>
      <c r="E3495">
        <v>9229.2900000000009</v>
      </c>
      <c r="F3495">
        <v>660659</v>
      </c>
      <c r="G3495" s="60">
        <v>15493</v>
      </c>
      <c r="H3495" s="27">
        <v>39326</v>
      </c>
    </row>
    <row r="3496" spans="3:8" x14ac:dyDescent="0.3">
      <c r="C3496" t="s">
        <v>20</v>
      </c>
      <c r="D3496" t="s">
        <v>36</v>
      </c>
      <c r="E3496">
        <v>6004.87</v>
      </c>
      <c r="F3496">
        <v>457958</v>
      </c>
      <c r="G3496" s="60">
        <v>14472</v>
      </c>
      <c r="H3496" s="27">
        <v>39326</v>
      </c>
    </row>
    <row r="3497" spans="3:8" x14ac:dyDescent="0.3">
      <c r="C3497" t="s">
        <v>18</v>
      </c>
      <c r="D3497" t="s">
        <v>36</v>
      </c>
      <c r="E3497">
        <v>8814.99</v>
      </c>
      <c r="F3497">
        <v>538715</v>
      </c>
      <c r="G3497" s="60">
        <v>10880</v>
      </c>
      <c r="H3497" s="27">
        <v>39326</v>
      </c>
    </row>
    <row r="3498" spans="3:8" x14ac:dyDescent="0.3">
      <c r="C3498" t="s">
        <v>18</v>
      </c>
      <c r="D3498" t="s">
        <v>36</v>
      </c>
      <c r="E3498">
        <v>26600.17</v>
      </c>
      <c r="F3498">
        <v>2263165</v>
      </c>
      <c r="G3498" s="60">
        <v>15964</v>
      </c>
      <c r="H3498" s="27">
        <v>39326</v>
      </c>
    </row>
    <row r="3499" spans="3:8" x14ac:dyDescent="0.3">
      <c r="C3499" t="s">
        <v>20</v>
      </c>
      <c r="D3499" t="s">
        <v>36</v>
      </c>
      <c r="E3499">
        <v>4691.79</v>
      </c>
      <c r="F3499">
        <v>414492</v>
      </c>
      <c r="G3499" s="60">
        <v>17972</v>
      </c>
      <c r="H3499" s="27">
        <v>39326</v>
      </c>
    </row>
    <row r="3500" spans="3:8" x14ac:dyDescent="0.3">
      <c r="C3500" t="s">
        <v>18</v>
      </c>
      <c r="D3500" t="s">
        <v>36</v>
      </c>
      <c r="E3500">
        <v>14699.86</v>
      </c>
      <c r="F3500">
        <v>1150514</v>
      </c>
      <c r="G3500" s="60">
        <v>16537</v>
      </c>
      <c r="H3500" s="27">
        <v>39326</v>
      </c>
    </row>
    <row r="3501" spans="3:8" x14ac:dyDescent="0.3">
      <c r="C3501" t="s">
        <v>18</v>
      </c>
      <c r="D3501" t="s">
        <v>36</v>
      </c>
      <c r="E3501">
        <v>14383.95</v>
      </c>
      <c r="F3501">
        <v>1168590</v>
      </c>
      <c r="G3501" s="60">
        <v>13728</v>
      </c>
      <c r="H3501" s="27">
        <v>39326</v>
      </c>
    </row>
    <row r="3502" spans="3:8" x14ac:dyDescent="0.3">
      <c r="C3502" t="s">
        <v>18</v>
      </c>
      <c r="D3502" t="s">
        <v>36</v>
      </c>
      <c r="E3502">
        <v>14383.95</v>
      </c>
      <c r="F3502">
        <v>160648</v>
      </c>
      <c r="G3502" s="60">
        <v>36923</v>
      </c>
      <c r="H3502" s="27">
        <v>39326</v>
      </c>
    </row>
    <row r="3503" spans="3:8" x14ac:dyDescent="0.3">
      <c r="C3503" t="s">
        <v>20</v>
      </c>
      <c r="D3503" t="s">
        <v>36</v>
      </c>
      <c r="E3503">
        <v>14383.95</v>
      </c>
      <c r="F3503">
        <v>29450</v>
      </c>
      <c r="G3503" s="60">
        <v>35781</v>
      </c>
      <c r="H3503" s="27">
        <v>39326</v>
      </c>
    </row>
    <row r="3504" spans="3:8" x14ac:dyDescent="0.3">
      <c r="C3504" t="s">
        <v>18</v>
      </c>
      <c r="D3504" t="s">
        <v>36</v>
      </c>
      <c r="E3504">
        <v>2695.26</v>
      </c>
      <c r="F3504">
        <v>206850</v>
      </c>
      <c r="G3504" s="60">
        <v>16437</v>
      </c>
      <c r="H3504" s="27">
        <v>39326</v>
      </c>
    </row>
    <row r="3505" spans="3:8" x14ac:dyDescent="0.3">
      <c r="C3505" t="s">
        <v>18</v>
      </c>
      <c r="D3505" t="s">
        <v>36</v>
      </c>
      <c r="E3505">
        <v>2695.26</v>
      </c>
      <c r="F3505">
        <v>106299</v>
      </c>
      <c r="G3505" s="60">
        <v>36922</v>
      </c>
      <c r="H3505" s="27">
        <v>39326</v>
      </c>
    </row>
    <row r="3506" spans="3:8" x14ac:dyDescent="0.3">
      <c r="C3506" t="s">
        <v>20</v>
      </c>
      <c r="D3506" t="s">
        <v>38</v>
      </c>
      <c r="E3506">
        <v>3687.65</v>
      </c>
      <c r="F3506">
        <v>304239</v>
      </c>
      <c r="G3506" s="60">
        <v>18629</v>
      </c>
      <c r="H3506" s="27">
        <v>39326</v>
      </c>
    </row>
    <row r="3507" spans="3:8" x14ac:dyDescent="0.3">
      <c r="C3507" t="s">
        <v>20</v>
      </c>
      <c r="D3507" t="s">
        <v>36</v>
      </c>
      <c r="E3507">
        <v>3687.65</v>
      </c>
      <c r="F3507">
        <v>88033</v>
      </c>
      <c r="G3507" s="60">
        <v>36740</v>
      </c>
      <c r="H3507" s="27">
        <v>39326</v>
      </c>
    </row>
    <row r="3508" spans="3:8" x14ac:dyDescent="0.3">
      <c r="C3508" t="s">
        <v>20</v>
      </c>
      <c r="D3508" t="s">
        <v>38</v>
      </c>
      <c r="E3508">
        <v>3687.65</v>
      </c>
      <c r="F3508">
        <v>59497</v>
      </c>
      <c r="G3508" s="60">
        <v>25796</v>
      </c>
      <c r="H3508" s="27">
        <v>39326</v>
      </c>
    </row>
    <row r="3509" spans="3:8" x14ac:dyDescent="0.3">
      <c r="C3509" t="s">
        <v>18</v>
      </c>
      <c r="D3509" t="s">
        <v>36</v>
      </c>
      <c r="E3509">
        <v>3687.65</v>
      </c>
      <c r="F3509">
        <v>121893</v>
      </c>
      <c r="G3509" s="60">
        <v>37494</v>
      </c>
      <c r="H3509" s="27">
        <v>39326</v>
      </c>
    </row>
    <row r="3510" spans="3:8" x14ac:dyDescent="0.3">
      <c r="C3510" t="s">
        <v>18</v>
      </c>
      <c r="D3510" t="s">
        <v>36</v>
      </c>
      <c r="E3510">
        <v>3687.65</v>
      </c>
      <c r="F3510">
        <v>187105</v>
      </c>
      <c r="G3510" s="60">
        <v>16072</v>
      </c>
      <c r="H3510" s="27">
        <v>39326</v>
      </c>
    </row>
    <row r="3511" spans="3:8" x14ac:dyDescent="0.3">
      <c r="C3511" t="s">
        <v>20</v>
      </c>
      <c r="D3511" t="s">
        <v>36</v>
      </c>
      <c r="E3511">
        <v>3687.65</v>
      </c>
      <c r="F3511">
        <v>54048</v>
      </c>
      <c r="G3511" s="60">
        <v>36488</v>
      </c>
      <c r="H3511" s="27">
        <v>39326</v>
      </c>
    </row>
    <row r="3512" spans="3:8" x14ac:dyDescent="0.3">
      <c r="C3512" t="s">
        <v>18</v>
      </c>
      <c r="D3512" t="s">
        <v>36</v>
      </c>
      <c r="E3512">
        <v>4720.66</v>
      </c>
      <c r="F3512">
        <v>252657</v>
      </c>
      <c r="G3512" s="60">
        <v>12663</v>
      </c>
      <c r="H3512" s="27">
        <v>39326</v>
      </c>
    </row>
    <row r="3513" spans="3:8" x14ac:dyDescent="0.3">
      <c r="C3513" t="s">
        <v>18</v>
      </c>
      <c r="D3513" t="s">
        <v>36</v>
      </c>
      <c r="E3513">
        <v>2437.9699999999998</v>
      </c>
      <c r="F3513">
        <v>187105</v>
      </c>
      <c r="G3513" s="60">
        <v>16438</v>
      </c>
      <c r="H3513" s="27">
        <v>39326</v>
      </c>
    </row>
    <row r="3514" spans="3:8" x14ac:dyDescent="0.3">
      <c r="C3514" t="s">
        <v>18</v>
      </c>
      <c r="D3514" t="s">
        <v>36</v>
      </c>
      <c r="E3514">
        <v>2437.9699999999998</v>
      </c>
      <c r="F3514">
        <v>114208</v>
      </c>
      <c r="G3514" s="60">
        <v>36824</v>
      </c>
      <c r="H3514" s="27">
        <v>39326</v>
      </c>
    </row>
    <row r="3515" spans="3:8" x14ac:dyDescent="0.3">
      <c r="C3515" t="s">
        <v>18</v>
      </c>
      <c r="D3515" t="s">
        <v>36</v>
      </c>
      <c r="E3515">
        <v>2437.9699999999998</v>
      </c>
      <c r="F3515">
        <v>45319</v>
      </c>
      <c r="G3515" s="60">
        <v>36410</v>
      </c>
      <c r="H3515" s="27">
        <v>39326</v>
      </c>
    </row>
    <row r="3516" spans="3:8" x14ac:dyDescent="0.3">
      <c r="C3516" t="s">
        <v>18</v>
      </c>
      <c r="D3516" t="s">
        <v>38</v>
      </c>
      <c r="E3516">
        <v>2437.9699999999998</v>
      </c>
      <c r="F3516">
        <v>266215</v>
      </c>
      <c r="G3516" s="60">
        <v>28672</v>
      </c>
      <c r="H3516" s="27">
        <v>39326</v>
      </c>
    </row>
    <row r="3517" spans="3:8" x14ac:dyDescent="0.3">
      <c r="C3517" t="s">
        <v>20</v>
      </c>
      <c r="D3517" t="s">
        <v>36</v>
      </c>
      <c r="E3517">
        <v>2437.9699999999998</v>
      </c>
      <c r="F3517">
        <v>78423</v>
      </c>
      <c r="G3517" s="60">
        <v>36378</v>
      </c>
      <c r="H3517" s="27">
        <v>39326</v>
      </c>
    </row>
    <row r="3518" spans="3:8" x14ac:dyDescent="0.3">
      <c r="C3518" t="s">
        <v>18</v>
      </c>
      <c r="D3518" t="s">
        <v>36</v>
      </c>
      <c r="E3518">
        <v>9043.8799999999992</v>
      </c>
      <c r="F3518">
        <v>746133</v>
      </c>
      <c r="G3518" s="60">
        <v>15888</v>
      </c>
      <c r="H3518" s="27">
        <v>39326</v>
      </c>
    </row>
    <row r="3519" spans="3:8" x14ac:dyDescent="0.3">
      <c r="C3519" t="s">
        <v>20</v>
      </c>
      <c r="D3519" t="s">
        <v>36</v>
      </c>
      <c r="E3519">
        <v>9043.8799999999992</v>
      </c>
      <c r="F3519">
        <v>96613</v>
      </c>
      <c r="G3519" s="60">
        <v>36795</v>
      </c>
      <c r="H3519" s="27">
        <v>39326</v>
      </c>
    </row>
    <row r="3520" spans="3:8" x14ac:dyDescent="0.3">
      <c r="C3520" t="s">
        <v>18</v>
      </c>
      <c r="D3520" t="s">
        <v>36</v>
      </c>
      <c r="E3520">
        <v>9043.8799999999992</v>
      </c>
      <c r="F3520">
        <v>288852</v>
      </c>
      <c r="G3520" s="60">
        <v>38259</v>
      </c>
      <c r="H3520" s="27">
        <v>39326</v>
      </c>
    </row>
    <row r="3521" spans="3:8" x14ac:dyDescent="0.3">
      <c r="C3521" t="s">
        <v>18</v>
      </c>
      <c r="D3521" t="s">
        <v>36</v>
      </c>
      <c r="E3521">
        <v>5559.06</v>
      </c>
      <c r="F3521">
        <v>426628</v>
      </c>
      <c r="G3521" s="60">
        <v>16438</v>
      </c>
      <c r="H3521" s="27">
        <v>39326</v>
      </c>
    </row>
    <row r="3522" spans="3:8" x14ac:dyDescent="0.3">
      <c r="C3522" t="s">
        <v>20</v>
      </c>
      <c r="D3522" t="s">
        <v>36</v>
      </c>
      <c r="E3522">
        <v>3749.13</v>
      </c>
      <c r="F3522">
        <v>335149</v>
      </c>
      <c r="G3522" s="60">
        <v>18080</v>
      </c>
      <c r="H3522" s="27">
        <v>39326</v>
      </c>
    </row>
    <row r="3523" spans="3:8" x14ac:dyDescent="0.3">
      <c r="C3523" t="s">
        <v>20</v>
      </c>
      <c r="D3523" t="s">
        <v>36</v>
      </c>
      <c r="E3523">
        <v>4911.3100000000004</v>
      </c>
      <c r="F3523">
        <v>433887</v>
      </c>
      <c r="G3523" s="60">
        <v>18987</v>
      </c>
      <c r="H3523" s="27">
        <v>39326</v>
      </c>
    </row>
    <row r="3524" spans="3:8" x14ac:dyDescent="0.3">
      <c r="C3524" t="s">
        <v>20</v>
      </c>
      <c r="D3524" t="s">
        <v>36</v>
      </c>
      <c r="E3524">
        <v>4911.3100000000004</v>
      </c>
      <c r="F3524">
        <v>103461</v>
      </c>
      <c r="G3524" s="60">
        <v>22977</v>
      </c>
      <c r="H3524" s="27">
        <v>39326</v>
      </c>
    </row>
    <row r="3525" spans="3:8" x14ac:dyDescent="0.3">
      <c r="C3525" t="s">
        <v>18</v>
      </c>
      <c r="D3525" t="s">
        <v>36</v>
      </c>
      <c r="E3525">
        <v>12092.25</v>
      </c>
      <c r="F3525">
        <v>964101</v>
      </c>
      <c r="G3525" s="60">
        <v>17111</v>
      </c>
      <c r="H3525" s="27">
        <v>39326</v>
      </c>
    </row>
    <row r="3526" spans="3:8" x14ac:dyDescent="0.3">
      <c r="C3526" t="s">
        <v>41</v>
      </c>
      <c r="D3526" t="s">
        <v>36</v>
      </c>
      <c r="E3526">
        <v>12092.25</v>
      </c>
      <c r="F3526">
        <v>146123</v>
      </c>
      <c r="G3526" s="60">
        <v>36569</v>
      </c>
      <c r="H3526" s="27">
        <v>39326</v>
      </c>
    </row>
    <row r="3527" spans="3:8" x14ac:dyDescent="0.3">
      <c r="C3527" t="s">
        <v>20</v>
      </c>
      <c r="D3527" t="s">
        <v>36</v>
      </c>
      <c r="E3527">
        <v>12092.25</v>
      </c>
      <c r="F3527">
        <v>144230</v>
      </c>
      <c r="G3527" s="60">
        <v>37041</v>
      </c>
      <c r="H3527" s="27">
        <v>39326</v>
      </c>
    </row>
    <row r="3528" spans="3:8" x14ac:dyDescent="0.3">
      <c r="C3528" t="s">
        <v>18</v>
      </c>
      <c r="D3528" t="s">
        <v>36</v>
      </c>
      <c r="E3528">
        <v>10627.84</v>
      </c>
      <c r="F3528">
        <v>847357</v>
      </c>
      <c r="G3528" s="60">
        <v>15523</v>
      </c>
      <c r="H3528" s="27">
        <v>39326</v>
      </c>
    </row>
    <row r="3529" spans="3:8" x14ac:dyDescent="0.3">
      <c r="C3529" t="s">
        <v>18</v>
      </c>
      <c r="D3529" t="s">
        <v>38</v>
      </c>
      <c r="E3529">
        <v>11683.74</v>
      </c>
      <c r="F3529">
        <v>750389</v>
      </c>
      <c r="G3529" s="60">
        <v>29460</v>
      </c>
      <c r="H3529" s="27">
        <v>39326</v>
      </c>
    </row>
    <row r="3530" spans="3:8" x14ac:dyDescent="0.3">
      <c r="C3530" t="s">
        <v>20</v>
      </c>
      <c r="D3530" t="s">
        <v>36</v>
      </c>
      <c r="E3530">
        <v>4849.93</v>
      </c>
      <c r="F3530">
        <v>336674</v>
      </c>
      <c r="G3530" s="60">
        <v>27395</v>
      </c>
      <c r="H3530" s="27">
        <v>39326</v>
      </c>
    </row>
    <row r="3531" spans="3:8" x14ac:dyDescent="0.3">
      <c r="C3531" t="s">
        <v>18</v>
      </c>
      <c r="D3531" t="s">
        <v>36</v>
      </c>
      <c r="E3531">
        <v>4849.93</v>
      </c>
      <c r="F3531">
        <v>431583</v>
      </c>
      <c r="G3531" s="60">
        <v>14406</v>
      </c>
      <c r="H3531" s="27">
        <v>39326</v>
      </c>
    </row>
    <row r="3532" spans="3:8" x14ac:dyDescent="0.3">
      <c r="C3532" t="s">
        <v>20</v>
      </c>
      <c r="D3532" t="s">
        <v>36</v>
      </c>
      <c r="E3532">
        <v>4849.93</v>
      </c>
      <c r="F3532">
        <v>74003</v>
      </c>
      <c r="G3532" s="60">
        <v>36710</v>
      </c>
      <c r="H3532" s="27">
        <v>39326</v>
      </c>
    </row>
    <row r="3533" spans="3:8" x14ac:dyDescent="0.3">
      <c r="C3533" t="s">
        <v>20</v>
      </c>
      <c r="D3533" t="s">
        <v>36</v>
      </c>
      <c r="E3533">
        <v>4849.93</v>
      </c>
      <c r="F3533">
        <v>145353</v>
      </c>
      <c r="G3533" s="60">
        <v>18994</v>
      </c>
      <c r="H3533" s="27">
        <v>39326</v>
      </c>
    </row>
    <row r="3534" spans="3:8" x14ac:dyDescent="0.3">
      <c r="C3534" t="s">
        <v>18</v>
      </c>
      <c r="D3534" t="s">
        <v>36</v>
      </c>
      <c r="E3534">
        <v>7898.35</v>
      </c>
      <c r="F3534">
        <v>526388</v>
      </c>
      <c r="G3534" s="60">
        <v>12601</v>
      </c>
      <c r="H3534" s="27">
        <v>39326</v>
      </c>
    </row>
    <row r="3535" spans="3:8" x14ac:dyDescent="0.3">
      <c r="C3535" t="s">
        <v>20</v>
      </c>
      <c r="D3535" t="s">
        <v>38</v>
      </c>
      <c r="E3535">
        <v>7898.35</v>
      </c>
      <c r="F3535">
        <v>130131</v>
      </c>
      <c r="G3535" s="60">
        <v>37078</v>
      </c>
      <c r="H3535" s="27">
        <v>39326</v>
      </c>
    </row>
    <row r="3536" spans="3:8" x14ac:dyDescent="0.3">
      <c r="C3536" t="s">
        <v>20</v>
      </c>
      <c r="D3536" t="s">
        <v>36</v>
      </c>
      <c r="E3536">
        <v>2437.9699999999998</v>
      </c>
      <c r="F3536">
        <v>209864</v>
      </c>
      <c r="G3536" s="60">
        <v>17208</v>
      </c>
      <c r="H3536" s="27">
        <v>39326</v>
      </c>
    </row>
    <row r="3537" spans="3:8" x14ac:dyDescent="0.3">
      <c r="C3537" t="s">
        <v>20</v>
      </c>
      <c r="D3537" t="s">
        <v>36</v>
      </c>
      <c r="E3537">
        <v>2437.9699999999998</v>
      </c>
      <c r="F3537">
        <v>215382</v>
      </c>
      <c r="G3537" s="60">
        <v>16251</v>
      </c>
      <c r="H3537" s="27">
        <v>39326</v>
      </c>
    </row>
    <row r="3538" spans="3:8" x14ac:dyDescent="0.3">
      <c r="C3538" t="s">
        <v>18</v>
      </c>
      <c r="D3538" t="s">
        <v>36</v>
      </c>
      <c r="E3538">
        <v>2437.9699999999998</v>
      </c>
      <c r="F3538">
        <v>179332</v>
      </c>
      <c r="G3538" s="60">
        <v>13697</v>
      </c>
      <c r="H3538" s="27">
        <v>39326</v>
      </c>
    </row>
    <row r="3539" spans="3:8" x14ac:dyDescent="0.3">
      <c r="C3539" t="s">
        <v>20</v>
      </c>
      <c r="D3539" t="s">
        <v>38</v>
      </c>
      <c r="E3539">
        <v>4765.71</v>
      </c>
      <c r="F3539">
        <v>276509</v>
      </c>
      <c r="G3539" s="60">
        <v>21186</v>
      </c>
      <c r="H3539" s="27">
        <v>39326</v>
      </c>
    </row>
    <row r="3540" spans="3:8" x14ac:dyDescent="0.3">
      <c r="C3540" t="s">
        <v>18</v>
      </c>
      <c r="D3540" t="s">
        <v>36</v>
      </c>
      <c r="E3540">
        <v>41912.46</v>
      </c>
      <c r="F3540">
        <v>290144</v>
      </c>
      <c r="G3540" s="60">
        <v>14793</v>
      </c>
      <c r="H3540" s="27">
        <v>39326</v>
      </c>
    </row>
    <row r="3541" spans="3:8" x14ac:dyDescent="0.3">
      <c r="C3541" t="s">
        <v>18</v>
      </c>
      <c r="D3541" t="s">
        <v>36</v>
      </c>
      <c r="E3541">
        <v>7210.24</v>
      </c>
      <c r="F3541">
        <v>553359</v>
      </c>
      <c r="G3541" s="60">
        <v>17349</v>
      </c>
      <c r="H3541" s="27">
        <v>39326</v>
      </c>
    </row>
    <row r="3542" spans="3:8" x14ac:dyDescent="0.3">
      <c r="C3542" t="s">
        <v>18</v>
      </c>
      <c r="D3542" t="s">
        <v>36</v>
      </c>
      <c r="E3542">
        <v>9878.7999999999993</v>
      </c>
      <c r="F3542">
        <v>815018</v>
      </c>
      <c r="G3542" s="60">
        <v>16091</v>
      </c>
      <c r="H3542" s="27">
        <v>39326</v>
      </c>
    </row>
    <row r="3543" spans="3:8" x14ac:dyDescent="0.3">
      <c r="C3543" t="s">
        <v>20</v>
      </c>
      <c r="D3543" t="s">
        <v>36</v>
      </c>
      <c r="E3543">
        <v>7161.44</v>
      </c>
      <c r="F3543">
        <v>607691</v>
      </c>
      <c r="G3543" s="60">
        <v>15158</v>
      </c>
      <c r="H3543" s="27">
        <v>39326</v>
      </c>
    </row>
    <row r="3544" spans="3:8" x14ac:dyDescent="0.3">
      <c r="C3544" t="s">
        <v>20</v>
      </c>
      <c r="D3544" t="s">
        <v>38</v>
      </c>
      <c r="E3544">
        <v>7161.44</v>
      </c>
      <c r="F3544">
        <v>206990</v>
      </c>
      <c r="G3544" s="60">
        <v>15158</v>
      </c>
      <c r="H3544" s="27">
        <v>39326</v>
      </c>
    </row>
    <row r="3545" spans="3:8" x14ac:dyDescent="0.3">
      <c r="C3545" t="s">
        <v>18</v>
      </c>
      <c r="D3545" t="s">
        <v>36</v>
      </c>
      <c r="E3545">
        <v>11753.13</v>
      </c>
      <c r="F3545">
        <v>902007</v>
      </c>
      <c r="G3545" s="60">
        <v>16318</v>
      </c>
      <c r="H3545" s="27">
        <v>39326</v>
      </c>
    </row>
    <row r="3546" spans="3:8" x14ac:dyDescent="0.3">
      <c r="C3546" t="s">
        <v>18</v>
      </c>
      <c r="D3546" t="s">
        <v>38</v>
      </c>
      <c r="E3546">
        <v>11753.13</v>
      </c>
      <c r="F3546">
        <v>56347</v>
      </c>
      <c r="G3546" s="60">
        <v>37024</v>
      </c>
      <c r="H3546" s="27">
        <v>39326</v>
      </c>
    </row>
    <row r="3547" spans="3:8" x14ac:dyDescent="0.3">
      <c r="C3547" t="s">
        <v>20</v>
      </c>
      <c r="D3547" t="s">
        <v>36</v>
      </c>
      <c r="E3547">
        <v>11753.13</v>
      </c>
      <c r="F3547">
        <v>74080</v>
      </c>
      <c r="G3547" s="60">
        <v>38435</v>
      </c>
      <c r="H3547" s="27">
        <v>39326</v>
      </c>
    </row>
    <row r="3548" spans="3:8" x14ac:dyDescent="0.3">
      <c r="C3548" t="s">
        <v>18</v>
      </c>
      <c r="D3548" t="s">
        <v>36</v>
      </c>
      <c r="E3548">
        <v>11794.39</v>
      </c>
      <c r="F3548">
        <v>923645</v>
      </c>
      <c r="G3548" s="60">
        <v>27395</v>
      </c>
      <c r="H3548" s="27">
        <v>39326</v>
      </c>
    </row>
    <row r="3549" spans="3:8" x14ac:dyDescent="0.3">
      <c r="C3549" t="s">
        <v>20</v>
      </c>
      <c r="D3549" t="s">
        <v>36</v>
      </c>
      <c r="E3549">
        <v>192162.3</v>
      </c>
      <c r="F3549">
        <v>972794</v>
      </c>
      <c r="G3549" s="60">
        <v>22984</v>
      </c>
      <c r="H3549" s="27">
        <v>39326</v>
      </c>
    </row>
    <row r="3550" spans="3:8" x14ac:dyDescent="0.3">
      <c r="C3550" t="s">
        <v>18</v>
      </c>
      <c r="D3550" t="s">
        <v>36</v>
      </c>
      <c r="E3550">
        <v>3082.65</v>
      </c>
      <c r="F3550">
        <v>250134</v>
      </c>
      <c r="G3550" s="60">
        <v>15866</v>
      </c>
      <c r="H3550" s="27">
        <v>39326</v>
      </c>
    </row>
    <row r="3551" spans="3:8" x14ac:dyDescent="0.3">
      <c r="C3551" t="s">
        <v>20</v>
      </c>
      <c r="D3551" t="s">
        <v>36</v>
      </c>
      <c r="E3551">
        <v>3082.65</v>
      </c>
      <c r="F3551">
        <v>14943</v>
      </c>
      <c r="G3551" s="60">
        <v>36119</v>
      </c>
      <c r="H3551" s="27">
        <v>39326</v>
      </c>
    </row>
    <row r="3552" spans="3:8" x14ac:dyDescent="0.3">
      <c r="C3552" t="s">
        <v>20</v>
      </c>
      <c r="D3552" t="s">
        <v>36</v>
      </c>
      <c r="E3552">
        <v>2572.1799999999998</v>
      </c>
      <c r="F3552">
        <v>214959</v>
      </c>
      <c r="G3552" s="60">
        <v>16704</v>
      </c>
      <c r="H3552" s="27">
        <v>39326</v>
      </c>
    </row>
    <row r="3553" spans="3:8" x14ac:dyDescent="0.3">
      <c r="C3553" t="s">
        <v>18</v>
      </c>
      <c r="D3553" t="s">
        <v>36</v>
      </c>
      <c r="E3553">
        <v>9507.75</v>
      </c>
      <c r="F3553">
        <v>683535</v>
      </c>
      <c r="G3553" s="60">
        <v>15377</v>
      </c>
      <c r="H3553" s="27">
        <v>39326</v>
      </c>
    </row>
    <row r="3554" spans="3:8" x14ac:dyDescent="0.3">
      <c r="C3554" t="s">
        <v>20</v>
      </c>
      <c r="D3554" t="s">
        <v>36</v>
      </c>
      <c r="E3554">
        <v>7791.97</v>
      </c>
      <c r="F3554">
        <v>718421</v>
      </c>
      <c r="G3554" s="60">
        <v>18994</v>
      </c>
      <c r="H3554" s="27">
        <v>39326</v>
      </c>
    </row>
    <row r="3555" spans="3:8" x14ac:dyDescent="0.3">
      <c r="C3555" t="s">
        <v>20</v>
      </c>
      <c r="D3555" t="s">
        <v>38</v>
      </c>
      <c r="E3555">
        <v>7791.97</v>
      </c>
      <c r="F3555">
        <v>592573</v>
      </c>
      <c r="G3555" s="60">
        <v>18264</v>
      </c>
      <c r="H3555" s="27">
        <v>39326</v>
      </c>
    </row>
    <row r="3556" spans="3:8" x14ac:dyDescent="0.3">
      <c r="C3556" t="s">
        <v>18</v>
      </c>
      <c r="D3556" t="s">
        <v>36</v>
      </c>
      <c r="E3556">
        <v>2968.41</v>
      </c>
      <c r="F3556">
        <v>232329</v>
      </c>
      <c r="G3556" s="60">
        <v>14944</v>
      </c>
      <c r="H3556" s="27">
        <v>39326</v>
      </c>
    </row>
    <row r="3557" spans="3:8" x14ac:dyDescent="0.3">
      <c r="C3557" t="s">
        <v>20</v>
      </c>
      <c r="D3557" t="s">
        <v>38</v>
      </c>
      <c r="E3557">
        <v>2968.41</v>
      </c>
      <c r="F3557">
        <v>195180</v>
      </c>
      <c r="G3557" s="60">
        <v>25055</v>
      </c>
      <c r="H3557" s="27">
        <v>39326</v>
      </c>
    </row>
    <row r="3558" spans="3:8" x14ac:dyDescent="0.3">
      <c r="C3558" t="s">
        <v>18</v>
      </c>
      <c r="D3558" t="s">
        <v>38</v>
      </c>
      <c r="E3558">
        <v>7676.54</v>
      </c>
      <c r="F3558">
        <v>441379</v>
      </c>
      <c r="G3558" s="60">
        <v>17721</v>
      </c>
      <c r="H3558" s="27">
        <v>39326</v>
      </c>
    </row>
    <row r="3559" spans="3:8" x14ac:dyDescent="0.3">
      <c r="C3559" t="s">
        <v>20</v>
      </c>
      <c r="D3559" t="s">
        <v>38</v>
      </c>
      <c r="E3559">
        <v>15218.97</v>
      </c>
      <c r="F3559">
        <v>179332</v>
      </c>
      <c r="G3559" s="60">
        <v>15342</v>
      </c>
      <c r="H3559" s="27">
        <v>39326</v>
      </c>
    </row>
    <row r="3560" spans="3:8" x14ac:dyDescent="0.3">
      <c r="C3560" t="s">
        <v>18</v>
      </c>
      <c r="D3560" t="s">
        <v>36</v>
      </c>
      <c r="E3560">
        <v>17265.02</v>
      </c>
      <c r="F3560">
        <v>1055125</v>
      </c>
      <c r="G3560" s="60">
        <v>11690</v>
      </c>
      <c r="H3560" s="27">
        <v>39326</v>
      </c>
    </row>
    <row r="3561" spans="3:8" x14ac:dyDescent="0.3">
      <c r="C3561" t="s">
        <v>18</v>
      </c>
      <c r="D3561" t="s">
        <v>36</v>
      </c>
      <c r="E3561">
        <v>8234.77</v>
      </c>
      <c r="F3561">
        <v>679395</v>
      </c>
      <c r="G3561" s="60">
        <v>15888</v>
      </c>
      <c r="H3561" s="27">
        <v>39326</v>
      </c>
    </row>
    <row r="3562" spans="3:8" x14ac:dyDescent="0.3">
      <c r="C3562" t="s">
        <v>18</v>
      </c>
      <c r="D3562" t="s">
        <v>36</v>
      </c>
      <c r="E3562">
        <v>2343.3000000000002</v>
      </c>
      <c r="F3562">
        <v>158051</v>
      </c>
      <c r="G3562" s="60">
        <v>14062</v>
      </c>
      <c r="H3562" s="27">
        <v>39326</v>
      </c>
    </row>
    <row r="3563" spans="3:8" x14ac:dyDescent="0.3">
      <c r="C3563" t="s">
        <v>18</v>
      </c>
      <c r="D3563" t="s">
        <v>36</v>
      </c>
      <c r="E3563">
        <v>6493.71</v>
      </c>
      <c r="F3563">
        <v>498362</v>
      </c>
      <c r="G3563" s="60">
        <v>16438</v>
      </c>
      <c r="H3563" s="27">
        <v>39326</v>
      </c>
    </row>
    <row r="3564" spans="3:8" x14ac:dyDescent="0.3">
      <c r="C3564" t="s">
        <v>20</v>
      </c>
      <c r="D3564" t="s">
        <v>36</v>
      </c>
      <c r="E3564">
        <v>3815.35</v>
      </c>
      <c r="F3564">
        <v>328431</v>
      </c>
      <c r="G3564" s="60">
        <v>17163</v>
      </c>
      <c r="H3564" s="27">
        <v>39326</v>
      </c>
    </row>
    <row r="3565" spans="3:8" x14ac:dyDescent="0.3">
      <c r="C3565" t="s">
        <v>18</v>
      </c>
      <c r="D3565" t="s">
        <v>36</v>
      </c>
      <c r="E3565">
        <v>6904.93</v>
      </c>
      <c r="F3565">
        <v>569668</v>
      </c>
      <c r="G3565" s="60">
        <v>16619</v>
      </c>
      <c r="H3565" s="27">
        <v>39326</v>
      </c>
    </row>
    <row r="3566" spans="3:8" x14ac:dyDescent="0.3">
      <c r="C3566" t="s">
        <v>20</v>
      </c>
      <c r="D3566" t="s">
        <v>38</v>
      </c>
      <c r="E3566">
        <v>11242.77</v>
      </c>
      <c r="F3566">
        <v>710449</v>
      </c>
      <c r="G3566" s="60">
        <v>20637</v>
      </c>
      <c r="H3566" s="27">
        <v>39326</v>
      </c>
    </row>
    <row r="3567" spans="3:8" x14ac:dyDescent="0.3">
      <c r="C3567" t="s">
        <v>18</v>
      </c>
      <c r="D3567" t="s">
        <v>36</v>
      </c>
      <c r="E3567">
        <v>11242.77</v>
      </c>
      <c r="F3567">
        <v>186494</v>
      </c>
      <c r="G3567" s="60">
        <v>36629</v>
      </c>
      <c r="H3567" s="27">
        <v>39326</v>
      </c>
    </row>
    <row r="3568" spans="3:8" x14ac:dyDescent="0.3">
      <c r="C3568" t="s">
        <v>18</v>
      </c>
      <c r="D3568" t="s">
        <v>36</v>
      </c>
      <c r="E3568">
        <v>11932.82</v>
      </c>
      <c r="F3568">
        <v>720881</v>
      </c>
      <c r="G3568" s="60">
        <v>11324</v>
      </c>
      <c r="H3568" s="27">
        <v>39326</v>
      </c>
    </row>
    <row r="3569" spans="3:8" x14ac:dyDescent="0.3">
      <c r="C3569" t="s">
        <v>20</v>
      </c>
      <c r="D3569" t="s">
        <v>36</v>
      </c>
      <c r="E3569">
        <v>11932.82</v>
      </c>
      <c r="F3569">
        <v>259983</v>
      </c>
      <c r="G3569" s="60">
        <v>38752</v>
      </c>
      <c r="H3569" s="27">
        <v>39326</v>
      </c>
    </row>
    <row r="3570" spans="3:8" x14ac:dyDescent="0.3">
      <c r="C3570" t="s">
        <v>20</v>
      </c>
      <c r="D3570" t="s">
        <v>36</v>
      </c>
      <c r="E3570">
        <v>11932.82</v>
      </c>
      <c r="F3570">
        <v>102852</v>
      </c>
      <c r="G3570" s="60">
        <v>38419</v>
      </c>
      <c r="H3570" s="27">
        <v>39326</v>
      </c>
    </row>
    <row r="3571" spans="3:8" x14ac:dyDescent="0.3">
      <c r="C3571" t="s">
        <v>18</v>
      </c>
      <c r="D3571" t="s">
        <v>36</v>
      </c>
      <c r="E3571">
        <v>2695.16</v>
      </c>
      <c r="F3571">
        <v>206850</v>
      </c>
      <c r="G3571" s="60">
        <v>16437</v>
      </c>
      <c r="H3571" s="27">
        <v>39326</v>
      </c>
    </row>
    <row r="3572" spans="3:8" x14ac:dyDescent="0.3">
      <c r="C3572" t="s">
        <v>18</v>
      </c>
      <c r="D3572" t="s">
        <v>36</v>
      </c>
      <c r="E3572">
        <v>41667.699999999997</v>
      </c>
      <c r="F3572">
        <v>254626</v>
      </c>
      <c r="G3572" s="60">
        <v>15523</v>
      </c>
      <c r="H3572" s="27">
        <v>39326</v>
      </c>
    </row>
    <row r="3573" spans="3:8" x14ac:dyDescent="0.3">
      <c r="C3573" t="s">
        <v>18</v>
      </c>
      <c r="D3573" t="s">
        <v>36</v>
      </c>
      <c r="E3573">
        <v>2390.17</v>
      </c>
      <c r="F3573">
        <v>166840</v>
      </c>
      <c r="G3573" s="60">
        <v>12601</v>
      </c>
      <c r="H3573" s="27">
        <v>39326</v>
      </c>
    </row>
    <row r="3574" spans="3:8" x14ac:dyDescent="0.3">
      <c r="C3574" t="s">
        <v>18</v>
      </c>
      <c r="D3574" t="s">
        <v>36</v>
      </c>
      <c r="E3574">
        <v>2390.17</v>
      </c>
      <c r="F3574">
        <v>45510</v>
      </c>
      <c r="G3574" s="60">
        <v>37876</v>
      </c>
      <c r="H3574" s="27">
        <v>39326</v>
      </c>
    </row>
    <row r="3575" spans="3:8" x14ac:dyDescent="0.3">
      <c r="C3575" t="s">
        <v>20</v>
      </c>
      <c r="D3575" t="s">
        <v>36</v>
      </c>
      <c r="E3575">
        <v>2390.17</v>
      </c>
      <c r="F3575">
        <v>103154</v>
      </c>
      <c r="G3575" s="60">
        <v>36711</v>
      </c>
      <c r="H3575" s="27">
        <v>39326</v>
      </c>
    </row>
    <row r="3576" spans="3:8" x14ac:dyDescent="0.3">
      <c r="C3576" t="s">
        <v>18</v>
      </c>
      <c r="D3576" t="s">
        <v>36</v>
      </c>
      <c r="E3576">
        <v>8890.17</v>
      </c>
      <c r="F3576">
        <v>695804</v>
      </c>
      <c r="G3576" s="60">
        <v>16740</v>
      </c>
      <c r="H3576" s="27">
        <v>39326</v>
      </c>
    </row>
    <row r="3577" spans="3:8" x14ac:dyDescent="0.3">
      <c r="C3577" t="s">
        <v>18</v>
      </c>
      <c r="D3577" t="s">
        <v>36</v>
      </c>
      <c r="E3577">
        <v>3623.4</v>
      </c>
      <c r="F3577">
        <v>272358</v>
      </c>
      <c r="G3577" s="60">
        <v>16254</v>
      </c>
      <c r="H3577" s="27">
        <v>39326</v>
      </c>
    </row>
    <row r="3578" spans="3:8" x14ac:dyDescent="0.3">
      <c r="C3578" t="s">
        <v>18</v>
      </c>
      <c r="D3578" t="s">
        <v>36</v>
      </c>
      <c r="E3578">
        <v>8806.74</v>
      </c>
      <c r="F3578">
        <v>689249</v>
      </c>
      <c r="G3578" s="60">
        <v>16927</v>
      </c>
      <c r="H3578" s="27">
        <v>39326</v>
      </c>
    </row>
    <row r="3579" spans="3:8" x14ac:dyDescent="0.3">
      <c r="C3579" t="s">
        <v>20</v>
      </c>
      <c r="D3579" t="s">
        <v>38</v>
      </c>
      <c r="E3579">
        <v>4550.91</v>
      </c>
      <c r="F3579">
        <v>275359</v>
      </c>
      <c r="G3579" s="60">
        <v>18460</v>
      </c>
      <c r="H3579" s="27">
        <v>39326</v>
      </c>
    </row>
    <row r="3580" spans="3:8" x14ac:dyDescent="0.3">
      <c r="C3580" t="s">
        <v>18</v>
      </c>
      <c r="D3580" t="s">
        <v>36</v>
      </c>
      <c r="E3580">
        <v>2437.9699999999998</v>
      </c>
      <c r="F3580">
        <v>190809</v>
      </c>
      <c r="G3580" s="60">
        <v>16983</v>
      </c>
      <c r="H3580" s="27">
        <v>39326</v>
      </c>
    </row>
    <row r="3581" spans="3:8" x14ac:dyDescent="0.3">
      <c r="C3581" t="s">
        <v>18</v>
      </c>
      <c r="D3581" t="s">
        <v>36</v>
      </c>
      <c r="E3581">
        <v>20388.62</v>
      </c>
      <c r="F3581">
        <v>1642383</v>
      </c>
      <c r="G3581" s="60">
        <v>15212</v>
      </c>
      <c r="H3581" s="27">
        <v>39326</v>
      </c>
    </row>
    <row r="3582" spans="3:8" x14ac:dyDescent="0.3">
      <c r="C3582" t="s">
        <v>18</v>
      </c>
      <c r="D3582" t="s">
        <v>36</v>
      </c>
      <c r="E3582">
        <v>92317.61</v>
      </c>
      <c r="F3582">
        <v>636721</v>
      </c>
      <c r="G3582" s="60">
        <v>17533</v>
      </c>
      <c r="H3582" s="27">
        <v>39326</v>
      </c>
    </row>
    <row r="3583" spans="3:8" x14ac:dyDescent="0.3">
      <c r="C3583" t="s">
        <v>18</v>
      </c>
      <c r="D3583" t="s">
        <v>36</v>
      </c>
      <c r="E3583">
        <v>8233.93</v>
      </c>
      <c r="F3583">
        <v>656487</v>
      </c>
      <c r="G3583" s="60">
        <v>16803</v>
      </c>
      <c r="H3583" s="27">
        <v>39326</v>
      </c>
    </row>
    <row r="3584" spans="3:8" x14ac:dyDescent="0.3">
      <c r="C3584" t="s">
        <v>18</v>
      </c>
      <c r="D3584" t="s">
        <v>36</v>
      </c>
      <c r="E3584">
        <v>22290.15</v>
      </c>
      <c r="F3584">
        <v>1872078</v>
      </c>
      <c r="G3584" s="60">
        <v>16107</v>
      </c>
      <c r="H3584" s="27">
        <v>39326</v>
      </c>
    </row>
    <row r="3585" spans="3:8" x14ac:dyDescent="0.3">
      <c r="C3585" t="s">
        <v>18</v>
      </c>
      <c r="D3585" t="s">
        <v>36</v>
      </c>
      <c r="E3585">
        <v>2644.75</v>
      </c>
      <c r="F3585">
        <v>207000</v>
      </c>
      <c r="G3585" s="60">
        <v>14062</v>
      </c>
      <c r="H3585" s="27">
        <v>39326</v>
      </c>
    </row>
    <row r="3586" spans="3:8" x14ac:dyDescent="0.3">
      <c r="C3586" t="s">
        <v>20</v>
      </c>
      <c r="D3586" t="s">
        <v>36</v>
      </c>
      <c r="E3586">
        <v>3593.39</v>
      </c>
      <c r="F3586">
        <v>317457</v>
      </c>
      <c r="G3586" s="60">
        <v>27395</v>
      </c>
      <c r="H3586" s="27">
        <v>39326</v>
      </c>
    </row>
    <row r="3587" spans="3:8" x14ac:dyDescent="0.3">
      <c r="C3587" t="s">
        <v>18</v>
      </c>
      <c r="D3587" t="s">
        <v>36</v>
      </c>
      <c r="E3587">
        <v>161628.22</v>
      </c>
      <c r="F3587">
        <v>1033485</v>
      </c>
      <c r="G3587" s="60">
        <v>27395</v>
      </c>
      <c r="H3587" s="27">
        <v>39326</v>
      </c>
    </row>
    <row r="3588" spans="3:8" x14ac:dyDescent="0.3">
      <c r="C3588" t="s">
        <v>18</v>
      </c>
      <c r="D3588" t="s">
        <v>36</v>
      </c>
      <c r="E3588">
        <v>11509.32</v>
      </c>
      <c r="F3588">
        <v>949551</v>
      </c>
      <c r="G3588" s="60">
        <v>16102</v>
      </c>
      <c r="H3588" s="27">
        <v>39326</v>
      </c>
    </row>
    <row r="3589" spans="3:8" x14ac:dyDescent="0.3">
      <c r="C3589" t="s">
        <v>18</v>
      </c>
      <c r="D3589" t="s">
        <v>36</v>
      </c>
      <c r="E3589">
        <v>21568.9</v>
      </c>
      <c r="F3589">
        <v>1576508</v>
      </c>
      <c r="G3589" s="60">
        <v>15706</v>
      </c>
      <c r="H3589" s="27">
        <v>39326</v>
      </c>
    </row>
    <row r="3590" spans="3:8" x14ac:dyDescent="0.3">
      <c r="C3590" t="s">
        <v>18</v>
      </c>
      <c r="D3590" t="s">
        <v>36</v>
      </c>
      <c r="E3590">
        <v>21568.9</v>
      </c>
      <c r="F3590">
        <v>51899</v>
      </c>
      <c r="G3590" s="60">
        <v>36541</v>
      </c>
      <c r="H3590" s="27">
        <v>39326</v>
      </c>
    </row>
    <row r="3591" spans="3:8" x14ac:dyDescent="0.3">
      <c r="C3591" t="s">
        <v>18</v>
      </c>
      <c r="D3591" t="s">
        <v>36</v>
      </c>
      <c r="E3591">
        <v>73196.350000000006</v>
      </c>
      <c r="F3591">
        <v>484161</v>
      </c>
      <c r="G3591" s="60">
        <v>16355</v>
      </c>
      <c r="H3591" s="27">
        <v>39326</v>
      </c>
    </row>
    <row r="3592" spans="3:8" x14ac:dyDescent="0.3">
      <c r="C3592" t="s">
        <v>18</v>
      </c>
      <c r="D3592" t="s">
        <v>36</v>
      </c>
      <c r="E3592">
        <v>73196.350000000006</v>
      </c>
      <c r="F3592">
        <v>0</v>
      </c>
      <c r="G3592" s="60">
        <v>14805</v>
      </c>
      <c r="H3592" s="27">
        <v>39326</v>
      </c>
    </row>
    <row r="3593" spans="3:8" x14ac:dyDescent="0.3">
      <c r="C3593" t="s">
        <v>18</v>
      </c>
      <c r="D3593" t="s">
        <v>36</v>
      </c>
      <c r="E3593">
        <v>4547.6400000000003</v>
      </c>
      <c r="F3593">
        <v>294808</v>
      </c>
      <c r="G3593" s="60">
        <v>11994</v>
      </c>
      <c r="H3593" s="27">
        <v>39326</v>
      </c>
    </row>
    <row r="3594" spans="3:8" x14ac:dyDescent="0.3">
      <c r="C3594" t="s">
        <v>20</v>
      </c>
      <c r="D3594" t="s">
        <v>36</v>
      </c>
      <c r="E3594">
        <v>4547.6400000000003</v>
      </c>
      <c r="F3594">
        <v>93412</v>
      </c>
      <c r="G3594" s="60">
        <v>36476</v>
      </c>
      <c r="H3594" s="27">
        <v>39326</v>
      </c>
    </row>
    <row r="3595" spans="3:8" x14ac:dyDescent="0.3">
      <c r="C3595" t="s">
        <v>18</v>
      </c>
      <c r="D3595" t="s">
        <v>36</v>
      </c>
      <c r="E3595">
        <v>13325.81</v>
      </c>
      <c r="F3595">
        <v>1022704</v>
      </c>
      <c r="G3595" s="60">
        <v>16438</v>
      </c>
      <c r="H3595" s="27">
        <v>39326</v>
      </c>
    </row>
    <row r="3596" spans="3:8" x14ac:dyDescent="0.3">
      <c r="C3596" t="s">
        <v>18</v>
      </c>
      <c r="D3596" t="s">
        <v>36</v>
      </c>
      <c r="E3596">
        <v>3438.62</v>
      </c>
      <c r="F3596">
        <v>258725</v>
      </c>
      <c r="G3596" s="60">
        <v>16392</v>
      </c>
      <c r="H3596" s="27">
        <v>39326</v>
      </c>
    </row>
    <row r="3597" spans="3:8" x14ac:dyDescent="0.3">
      <c r="C3597" t="s">
        <v>18</v>
      </c>
      <c r="D3597" t="s">
        <v>36</v>
      </c>
      <c r="E3597">
        <v>8282.0499999999993</v>
      </c>
      <c r="F3597">
        <v>622598</v>
      </c>
      <c r="G3597" s="60">
        <v>16072</v>
      </c>
      <c r="H3597" s="27">
        <v>39326</v>
      </c>
    </row>
    <row r="3598" spans="3:8" x14ac:dyDescent="0.3">
      <c r="C3598" t="s">
        <v>18</v>
      </c>
      <c r="D3598" t="s">
        <v>36</v>
      </c>
      <c r="E3598">
        <v>8282.0499999999993</v>
      </c>
      <c r="F3598">
        <v>42334</v>
      </c>
      <c r="G3598" s="60">
        <v>36352</v>
      </c>
      <c r="H3598" s="27">
        <v>39326</v>
      </c>
    </row>
    <row r="3599" spans="3:8" x14ac:dyDescent="0.3">
      <c r="C3599" t="s">
        <v>20</v>
      </c>
      <c r="D3599" t="s">
        <v>36</v>
      </c>
      <c r="E3599">
        <v>9196.15</v>
      </c>
      <c r="F3599">
        <v>226822</v>
      </c>
      <c r="G3599" s="60">
        <v>19360</v>
      </c>
      <c r="H3599" s="27">
        <v>39326</v>
      </c>
    </row>
    <row r="3600" spans="3:8" x14ac:dyDescent="0.3">
      <c r="C3600" t="s">
        <v>18</v>
      </c>
      <c r="D3600" t="s">
        <v>36</v>
      </c>
      <c r="E3600">
        <v>3525.55</v>
      </c>
      <c r="F3600">
        <v>270568</v>
      </c>
      <c r="G3600" s="60">
        <v>16438</v>
      </c>
      <c r="H3600" s="27">
        <v>39326</v>
      </c>
    </row>
    <row r="3601" spans="3:8" x14ac:dyDescent="0.3">
      <c r="C3601" t="s">
        <v>18</v>
      </c>
      <c r="D3601" t="s">
        <v>36</v>
      </c>
      <c r="E3601">
        <v>4663.45</v>
      </c>
      <c r="F3601">
        <v>371818</v>
      </c>
      <c r="G3601" s="60">
        <v>17059</v>
      </c>
      <c r="H3601" s="27">
        <v>39326</v>
      </c>
    </row>
    <row r="3602" spans="3:8" x14ac:dyDescent="0.3">
      <c r="C3602" t="s">
        <v>20</v>
      </c>
      <c r="D3602" t="s">
        <v>36</v>
      </c>
      <c r="E3602">
        <v>8789.7199999999993</v>
      </c>
      <c r="F3602">
        <v>656011</v>
      </c>
      <c r="G3602" s="60">
        <v>27395</v>
      </c>
      <c r="H3602" s="27">
        <v>39326</v>
      </c>
    </row>
    <row r="3603" spans="3:8" x14ac:dyDescent="0.3">
      <c r="C3603" t="s">
        <v>20</v>
      </c>
      <c r="D3603" t="s">
        <v>38</v>
      </c>
      <c r="E3603">
        <v>6884.22</v>
      </c>
      <c r="F3603">
        <v>336196</v>
      </c>
      <c r="G3603" s="60">
        <v>24474</v>
      </c>
      <c r="H3603" s="27">
        <v>39326</v>
      </c>
    </row>
    <row r="3604" spans="3:8" x14ac:dyDescent="0.3">
      <c r="C3604" t="s">
        <v>18</v>
      </c>
      <c r="D3604" t="s">
        <v>36</v>
      </c>
      <c r="E3604">
        <v>7537.8</v>
      </c>
      <c r="F3604">
        <v>566658</v>
      </c>
      <c r="G3604" s="60">
        <v>14116</v>
      </c>
      <c r="H3604" s="27">
        <v>39326</v>
      </c>
    </row>
    <row r="3605" spans="3:8" x14ac:dyDescent="0.3">
      <c r="C3605" t="s">
        <v>18</v>
      </c>
      <c r="D3605" t="s">
        <v>36</v>
      </c>
      <c r="E3605">
        <v>7520.74</v>
      </c>
      <c r="F3605">
        <v>599621</v>
      </c>
      <c r="G3605" s="60">
        <v>15522</v>
      </c>
      <c r="H3605" s="27">
        <v>39326</v>
      </c>
    </row>
    <row r="3606" spans="3:8" x14ac:dyDescent="0.3">
      <c r="C3606" t="s">
        <v>18</v>
      </c>
      <c r="D3606" t="s">
        <v>36</v>
      </c>
      <c r="E3606">
        <v>16507.09</v>
      </c>
      <c r="F3606">
        <v>1339426</v>
      </c>
      <c r="G3606" s="60">
        <v>15888</v>
      </c>
      <c r="H3606" s="27">
        <v>39326</v>
      </c>
    </row>
    <row r="3607" spans="3:8" x14ac:dyDescent="0.3">
      <c r="C3607" t="s">
        <v>20</v>
      </c>
      <c r="D3607" t="s">
        <v>36</v>
      </c>
      <c r="E3607">
        <v>16507.09</v>
      </c>
      <c r="F3607">
        <v>83086</v>
      </c>
      <c r="G3607" s="60">
        <v>36050</v>
      </c>
      <c r="H3607" s="27">
        <v>39326</v>
      </c>
    </row>
    <row r="3608" spans="3:8" x14ac:dyDescent="0.3">
      <c r="C3608" t="s">
        <v>18</v>
      </c>
      <c r="D3608" t="s">
        <v>36</v>
      </c>
      <c r="E3608">
        <v>5760.38</v>
      </c>
      <c r="F3608">
        <v>475243</v>
      </c>
      <c r="G3608" s="60">
        <v>16071</v>
      </c>
      <c r="H3608" s="27">
        <v>39326</v>
      </c>
    </row>
    <row r="3609" spans="3:8" x14ac:dyDescent="0.3">
      <c r="C3609" t="s">
        <v>20</v>
      </c>
      <c r="D3609" t="s">
        <v>36</v>
      </c>
      <c r="E3609">
        <v>14137.42</v>
      </c>
      <c r="F3609">
        <v>1216967</v>
      </c>
      <c r="G3609" s="60">
        <v>15198</v>
      </c>
      <c r="H3609" s="27">
        <v>39326</v>
      </c>
    </row>
    <row r="3610" spans="3:8" x14ac:dyDescent="0.3">
      <c r="C3610" t="s">
        <v>18</v>
      </c>
      <c r="D3610" t="s">
        <v>36</v>
      </c>
      <c r="E3610">
        <v>8647.0300000000007</v>
      </c>
      <c r="F3610">
        <v>689429</v>
      </c>
      <c r="G3610" s="60">
        <v>15158</v>
      </c>
      <c r="H3610" s="27">
        <v>39326</v>
      </c>
    </row>
    <row r="3611" spans="3:8" x14ac:dyDescent="0.3">
      <c r="C3611" t="s">
        <v>18</v>
      </c>
      <c r="D3611" t="s">
        <v>36</v>
      </c>
      <c r="E3611">
        <v>8647.0300000000007</v>
      </c>
      <c r="F3611">
        <v>1686854</v>
      </c>
      <c r="G3611" s="60">
        <v>19202</v>
      </c>
      <c r="H3611" s="27">
        <v>39326</v>
      </c>
    </row>
    <row r="3612" spans="3:8" x14ac:dyDescent="0.3">
      <c r="C3612" t="s">
        <v>18</v>
      </c>
      <c r="D3612" t="s">
        <v>36</v>
      </c>
      <c r="E3612">
        <v>37207.71</v>
      </c>
      <c r="F3612">
        <v>502443</v>
      </c>
      <c r="G3612" s="60">
        <v>16619</v>
      </c>
      <c r="H3612" s="27">
        <v>39326</v>
      </c>
    </row>
    <row r="3613" spans="3:8" x14ac:dyDescent="0.3">
      <c r="C3613" t="s">
        <v>18</v>
      </c>
      <c r="D3613" t="s">
        <v>36</v>
      </c>
      <c r="E3613">
        <v>10778.28</v>
      </c>
      <c r="F3613">
        <v>827188</v>
      </c>
      <c r="G3613" s="60">
        <v>15203</v>
      </c>
      <c r="H3613" s="27">
        <v>39326</v>
      </c>
    </row>
    <row r="3614" spans="3:8" x14ac:dyDescent="0.3">
      <c r="C3614" t="s">
        <v>18</v>
      </c>
      <c r="D3614" t="s">
        <v>36</v>
      </c>
      <c r="E3614">
        <v>4008.24</v>
      </c>
      <c r="F3614">
        <v>313707</v>
      </c>
      <c r="G3614" s="60">
        <v>16803</v>
      </c>
      <c r="H3614" s="27">
        <v>39326</v>
      </c>
    </row>
    <row r="3615" spans="3:8" x14ac:dyDescent="0.3">
      <c r="C3615" t="s">
        <v>18</v>
      </c>
      <c r="D3615" t="s">
        <v>36</v>
      </c>
      <c r="E3615">
        <v>2495.4499999999998</v>
      </c>
      <c r="F3615">
        <v>195312</v>
      </c>
      <c r="G3615" s="60">
        <v>14793</v>
      </c>
      <c r="H3615" s="27">
        <v>39326</v>
      </c>
    </row>
    <row r="3616" spans="3:8" x14ac:dyDescent="0.3">
      <c r="C3616" t="s">
        <v>20</v>
      </c>
      <c r="D3616" t="s">
        <v>36</v>
      </c>
      <c r="E3616">
        <v>2495.4499999999998</v>
      </c>
      <c r="F3616">
        <v>64005</v>
      </c>
      <c r="G3616" s="60">
        <v>36363</v>
      </c>
      <c r="H3616" s="27">
        <v>39326</v>
      </c>
    </row>
    <row r="3617" spans="3:8" x14ac:dyDescent="0.3">
      <c r="C3617" t="s">
        <v>20</v>
      </c>
      <c r="D3617" t="s">
        <v>36</v>
      </c>
      <c r="E3617">
        <v>2495.4499999999998</v>
      </c>
      <c r="F3617">
        <v>136219</v>
      </c>
      <c r="G3617" s="60">
        <v>37978</v>
      </c>
      <c r="H3617" s="27">
        <v>39326</v>
      </c>
    </row>
    <row r="3618" spans="3:8" x14ac:dyDescent="0.3">
      <c r="C3618" t="s">
        <v>18</v>
      </c>
      <c r="D3618" t="s">
        <v>36</v>
      </c>
      <c r="E3618">
        <v>8725.68</v>
      </c>
      <c r="F3618">
        <v>655954</v>
      </c>
      <c r="G3618" s="60">
        <v>13697</v>
      </c>
      <c r="H3618" s="27">
        <v>39326</v>
      </c>
    </row>
    <row r="3619" spans="3:8" x14ac:dyDescent="0.3">
      <c r="C3619" t="s">
        <v>18</v>
      </c>
      <c r="D3619" t="s">
        <v>36</v>
      </c>
      <c r="E3619">
        <v>8943.5300000000007</v>
      </c>
      <c r="F3619">
        <v>713066</v>
      </c>
      <c r="G3619" s="60">
        <v>16983</v>
      </c>
      <c r="H3619" s="27">
        <v>39326</v>
      </c>
    </row>
    <row r="3620" spans="3:8" x14ac:dyDescent="0.3">
      <c r="C3620" t="s">
        <v>18</v>
      </c>
      <c r="D3620" t="s">
        <v>36</v>
      </c>
      <c r="E3620">
        <v>2437.9699999999998</v>
      </c>
      <c r="F3620">
        <v>201140</v>
      </c>
      <c r="G3620" s="60">
        <v>15707</v>
      </c>
      <c r="H3620" s="27">
        <v>39326</v>
      </c>
    </row>
    <row r="3621" spans="3:8" x14ac:dyDescent="0.3">
      <c r="C3621" t="s">
        <v>18</v>
      </c>
      <c r="D3621" t="s">
        <v>36</v>
      </c>
      <c r="E3621">
        <v>2437.9699999999998</v>
      </c>
      <c r="F3621">
        <v>108089</v>
      </c>
      <c r="G3621" s="60">
        <v>37904</v>
      </c>
      <c r="H3621" s="27">
        <v>39326</v>
      </c>
    </row>
    <row r="3622" spans="3:8" x14ac:dyDescent="0.3">
      <c r="C3622" t="s">
        <v>18</v>
      </c>
      <c r="D3622" t="s">
        <v>36</v>
      </c>
      <c r="E3622">
        <v>8602.91</v>
      </c>
      <c r="F3622">
        <v>632804</v>
      </c>
      <c r="G3622" s="60">
        <v>15522</v>
      </c>
      <c r="H3622" s="27">
        <v>39326</v>
      </c>
    </row>
    <row r="3623" spans="3:8" x14ac:dyDescent="0.3">
      <c r="C3623" t="s">
        <v>18</v>
      </c>
      <c r="D3623" t="s">
        <v>36</v>
      </c>
      <c r="E3623">
        <v>11009.78</v>
      </c>
      <c r="F3623">
        <v>914425</v>
      </c>
      <c r="G3623" s="60">
        <v>16858</v>
      </c>
      <c r="H3623" s="27">
        <v>39326</v>
      </c>
    </row>
    <row r="3624" spans="3:8" x14ac:dyDescent="0.3">
      <c r="C3624" t="s">
        <v>18</v>
      </c>
      <c r="D3624" t="s">
        <v>36</v>
      </c>
      <c r="E3624">
        <v>11672.97</v>
      </c>
      <c r="F3624">
        <v>930678</v>
      </c>
      <c r="G3624" s="60">
        <v>17038</v>
      </c>
      <c r="H3624" s="27">
        <v>39326</v>
      </c>
    </row>
    <row r="3625" spans="3:8" x14ac:dyDescent="0.3">
      <c r="C3625" t="s">
        <v>18</v>
      </c>
      <c r="D3625" t="s">
        <v>36</v>
      </c>
      <c r="E3625">
        <v>8173.48</v>
      </c>
      <c r="F3625">
        <v>639703</v>
      </c>
      <c r="G3625" s="60">
        <v>16967</v>
      </c>
      <c r="H3625" s="27">
        <v>39326</v>
      </c>
    </row>
    <row r="3626" spans="3:8" x14ac:dyDescent="0.3">
      <c r="C3626" t="s">
        <v>20</v>
      </c>
      <c r="D3626" t="s">
        <v>36</v>
      </c>
      <c r="E3626">
        <v>8173.48</v>
      </c>
      <c r="F3626">
        <v>143093</v>
      </c>
      <c r="G3626" s="60">
        <v>36702</v>
      </c>
      <c r="H3626" s="27">
        <v>39326</v>
      </c>
    </row>
    <row r="3627" spans="3:8" x14ac:dyDescent="0.3">
      <c r="C3627" t="s">
        <v>18</v>
      </c>
      <c r="D3627" t="s">
        <v>36</v>
      </c>
      <c r="E3627">
        <v>2208.15</v>
      </c>
      <c r="F3627">
        <v>179332</v>
      </c>
      <c r="G3627" s="60">
        <v>15434</v>
      </c>
      <c r="H3627" s="27">
        <v>39326</v>
      </c>
    </row>
    <row r="3628" spans="3:8" x14ac:dyDescent="0.3">
      <c r="C3628" t="s">
        <v>20</v>
      </c>
      <c r="D3628" t="s">
        <v>36</v>
      </c>
      <c r="E3628">
        <v>2208.15</v>
      </c>
      <c r="F3628">
        <v>53914</v>
      </c>
      <c r="G3628" s="60">
        <v>36582</v>
      </c>
      <c r="H3628" s="27">
        <v>39326</v>
      </c>
    </row>
    <row r="3629" spans="3:8" x14ac:dyDescent="0.3">
      <c r="C3629" t="s">
        <v>20</v>
      </c>
      <c r="D3629" t="s">
        <v>36</v>
      </c>
      <c r="E3629">
        <v>2208.15</v>
      </c>
      <c r="F3629">
        <v>74253</v>
      </c>
      <c r="G3629" s="60">
        <v>37022</v>
      </c>
      <c r="H3629" s="27">
        <v>39326</v>
      </c>
    </row>
    <row r="3630" spans="3:8" x14ac:dyDescent="0.3">
      <c r="C3630" t="s">
        <v>20</v>
      </c>
      <c r="D3630" t="s">
        <v>36</v>
      </c>
      <c r="E3630">
        <v>2208.15</v>
      </c>
      <c r="F3630">
        <v>216387</v>
      </c>
      <c r="G3630" s="60">
        <v>37754</v>
      </c>
      <c r="H3630" s="27">
        <v>39326</v>
      </c>
    </row>
    <row r="3631" spans="3:8" x14ac:dyDescent="0.3">
      <c r="C3631" t="s">
        <v>20</v>
      </c>
      <c r="D3631" t="s">
        <v>36</v>
      </c>
      <c r="E3631">
        <v>2208.15</v>
      </c>
      <c r="F3631">
        <v>46388</v>
      </c>
      <c r="G3631" s="60">
        <v>36431</v>
      </c>
      <c r="H3631" s="27">
        <v>39326</v>
      </c>
    </row>
    <row r="3632" spans="3:8" x14ac:dyDescent="0.3">
      <c r="C3632" t="s">
        <v>18</v>
      </c>
      <c r="D3632" t="s">
        <v>36</v>
      </c>
      <c r="E3632">
        <v>2437.9699999999998</v>
      </c>
      <c r="F3632">
        <v>935527</v>
      </c>
      <c r="G3632" s="60">
        <v>16618</v>
      </c>
      <c r="H3632" s="27">
        <v>39326</v>
      </c>
    </row>
    <row r="3633" spans="3:8" x14ac:dyDescent="0.3">
      <c r="C3633" t="s">
        <v>20</v>
      </c>
      <c r="D3633" t="s">
        <v>36</v>
      </c>
      <c r="E3633">
        <v>2437.9699999999998</v>
      </c>
      <c r="F3633">
        <v>160224</v>
      </c>
      <c r="G3633" s="60">
        <v>19015</v>
      </c>
      <c r="H3633" s="27">
        <v>39326</v>
      </c>
    </row>
    <row r="3634" spans="3:8" x14ac:dyDescent="0.3">
      <c r="C3634" t="s">
        <v>18</v>
      </c>
      <c r="D3634" t="s">
        <v>36</v>
      </c>
      <c r="E3634">
        <v>11068.92</v>
      </c>
      <c r="F3634">
        <v>849496</v>
      </c>
      <c r="G3634" s="60">
        <v>16299</v>
      </c>
      <c r="H3634" s="27">
        <v>39326</v>
      </c>
    </row>
    <row r="3635" spans="3:8" x14ac:dyDescent="0.3">
      <c r="C3635" t="s">
        <v>18</v>
      </c>
      <c r="D3635" t="s">
        <v>38</v>
      </c>
      <c r="E3635">
        <v>11068.92</v>
      </c>
      <c r="F3635">
        <v>469343</v>
      </c>
      <c r="G3635" s="60">
        <v>14062</v>
      </c>
      <c r="H3635" s="27">
        <v>39326</v>
      </c>
    </row>
    <row r="3636" spans="3:8" x14ac:dyDescent="0.3">
      <c r="C3636" t="s">
        <v>18</v>
      </c>
      <c r="D3636" t="s">
        <v>36</v>
      </c>
      <c r="E3636">
        <v>7508.31</v>
      </c>
      <c r="F3636">
        <v>629211</v>
      </c>
      <c r="G3636" s="60">
        <v>18265</v>
      </c>
      <c r="H3636" s="27">
        <v>39326</v>
      </c>
    </row>
    <row r="3637" spans="3:8" x14ac:dyDescent="0.3">
      <c r="C3637" t="s">
        <v>20</v>
      </c>
      <c r="D3637" t="s">
        <v>36</v>
      </c>
      <c r="E3637">
        <v>11553.22</v>
      </c>
      <c r="F3637">
        <v>980362</v>
      </c>
      <c r="G3637" s="60">
        <v>14873</v>
      </c>
      <c r="H3637" s="27">
        <v>39326</v>
      </c>
    </row>
    <row r="3638" spans="3:8" x14ac:dyDescent="0.3">
      <c r="C3638" t="s">
        <v>18</v>
      </c>
      <c r="D3638" t="s">
        <v>36</v>
      </c>
      <c r="E3638">
        <v>8940.99</v>
      </c>
      <c r="F3638">
        <v>585877</v>
      </c>
      <c r="G3638" s="60">
        <v>13356</v>
      </c>
      <c r="H3638" s="27">
        <v>39326</v>
      </c>
    </row>
    <row r="3639" spans="3:8" x14ac:dyDescent="0.3">
      <c r="C3639" t="s">
        <v>18</v>
      </c>
      <c r="D3639" t="s">
        <v>36</v>
      </c>
      <c r="E3639">
        <v>5433.28</v>
      </c>
      <c r="F3639">
        <v>381306</v>
      </c>
      <c r="G3639" s="60">
        <v>13332</v>
      </c>
      <c r="H3639" s="27">
        <v>39326</v>
      </c>
    </row>
    <row r="3640" spans="3:8" x14ac:dyDescent="0.3">
      <c r="C3640" t="s">
        <v>18</v>
      </c>
      <c r="D3640" t="s">
        <v>36</v>
      </c>
      <c r="E3640">
        <v>5433.28</v>
      </c>
      <c r="F3640">
        <v>235687</v>
      </c>
      <c r="G3640" s="60">
        <v>36712</v>
      </c>
      <c r="H3640" s="27">
        <v>39326</v>
      </c>
    </row>
    <row r="3641" spans="3:8" x14ac:dyDescent="0.3">
      <c r="C3641" t="s">
        <v>18</v>
      </c>
      <c r="D3641" t="s">
        <v>36</v>
      </c>
      <c r="E3641">
        <v>2437.9699999999998</v>
      </c>
      <c r="F3641">
        <v>190809</v>
      </c>
      <c r="G3641" s="60">
        <v>14934</v>
      </c>
      <c r="H3641" s="27">
        <v>39326</v>
      </c>
    </row>
    <row r="3642" spans="3:8" x14ac:dyDescent="0.3">
      <c r="C3642" t="s">
        <v>18</v>
      </c>
      <c r="D3642" t="s">
        <v>36</v>
      </c>
      <c r="E3642">
        <v>2437.9699999999998</v>
      </c>
      <c r="F3642">
        <v>132304</v>
      </c>
      <c r="G3642" s="60">
        <v>36868</v>
      </c>
      <c r="H3642" s="27">
        <v>39326</v>
      </c>
    </row>
    <row r="3643" spans="3:8" x14ac:dyDescent="0.3">
      <c r="C3643" t="s">
        <v>20</v>
      </c>
      <c r="D3643" t="s">
        <v>36</v>
      </c>
      <c r="E3643">
        <v>2437.9699999999998</v>
      </c>
      <c r="F3643">
        <v>15069</v>
      </c>
      <c r="G3643" s="60">
        <v>20075</v>
      </c>
      <c r="H3643" s="27">
        <v>39326</v>
      </c>
    </row>
    <row r="3644" spans="3:8" x14ac:dyDescent="0.3">
      <c r="C3644" t="s">
        <v>18</v>
      </c>
      <c r="D3644" t="s">
        <v>36</v>
      </c>
      <c r="E3644">
        <v>8750.23</v>
      </c>
      <c r="F3644">
        <v>629073</v>
      </c>
      <c r="G3644" s="60">
        <v>15523</v>
      </c>
      <c r="H3644" s="27">
        <v>39326</v>
      </c>
    </row>
    <row r="3645" spans="3:8" x14ac:dyDescent="0.3">
      <c r="C3645" t="s">
        <v>18</v>
      </c>
      <c r="D3645" t="s">
        <v>36</v>
      </c>
      <c r="E3645">
        <v>2437.9699999999998</v>
      </c>
      <c r="F3645">
        <v>190809</v>
      </c>
      <c r="G3645" s="60">
        <v>18445</v>
      </c>
      <c r="H3645" s="27">
        <v>39326</v>
      </c>
    </row>
    <row r="3646" spans="3:8" x14ac:dyDescent="0.3">
      <c r="C3646" t="s">
        <v>18</v>
      </c>
      <c r="D3646" t="s">
        <v>36</v>
      </c>
      <c r="E3646">
        <v>9244.99</v>
      </c>
      <c r="F3646">
        <v>750163</v>
      </c>
      <c r="G3646" s="60">
        <v>27395</v>
      </c>
      <c r="H3646" s="27">
        <v>39326</v>
      </c>
    </row>
    <row r="3647" spans="3:8" x14ac:dyDescent="0.3">
      <c r="C3647" t="s">
        <v>18</v>
      </c>
      <c r="D3647" t="s">
        <v>36</v>
      </c>
      <c r="E3647">
        <v>7818.14</v>
      </c>
      <c r="F3647">
        <v>623344.93999999994</v>
      </c>
      <c r="G3647" s="60">
        <v>15818</v>
      </c>
      <c r="H3647" s="27">
        <v>39326</v>
      </c>
    </row>
    <row r="3648" spans="3:8" x14ac:dyDescent="0.3">
      <c r="C3648" t="s">
        <v>18</v>
      </c>
      <c r="D3648" t="s">
        <v>36</v>
      </c>
      <c r="E3648">
        <v>9925.83</v>
      </c>
      <c r="F3648">
        <v>761771</v>
      </c>
      <c r="G3648" s="60">
        <v>16438</v>
      </c>
      <c r="H3648" s="27">
        <v>39326</v>
      </c>
    </row>
    <row r="3649" spans="3:8" x14ac:dyDescent="0.3">
      <c r="C3649" t="s">
        <v>18</v>
      </c>
      <c r="D3649" t="s">
        <v>36</v>
      </c>
      <c r="E3649">
        <v>12027.96</v>
      </c>
      <c r="F3649">
        <v>923093</v>
      </c>
      <c r="G3649" s="60">
        <v>16254</v>
      </c>
      <c r="H3649" s="27">
        <v>39326</v>
      </c>
    </row>
    <row r="3650" spans="3:8" x14ac:dyDescent="0.3">
      <c r="C3650" t="s">
        <v>18</v>
      </c>
      <c r="D3650" t="s">
        <v>36</v>
      </c>
      <c r="E3650">
        <v>12027.96</v>
      </c>
      <c r="F3650">
        <v>239535</v>
      </c>
      <c r="G3650" s="60">
        <v>14793</v>
      </c>
      <c r="H3650" s="27">
        <v>39326</v>
      </c>
    </row>
    <row r="3651" spans="3:8" x14ac:dyDescent="0.3">
      <c r="C3651" t="s">
        <v>18</v>
      </c>
      <c r="D3651" t="s">
        <v>36</v>
      </c>
      <c r="E3651">
        <v>3904</v>
      </c>
      <c r="F3651">
        <v>280659</v>
      </c>
      <c r="G3651" s="60">
        <v>16405</v>
      </c>
      <c r="H3651" s="27">
        <v>39326</v>
      </c>
    </row>
    <row r="3652" spans="3:8" x14ac:dyDescent="0.3">
      <c r="C3652" t="s">
        <v>20</v>
      </c>
      <c r="D3652" t="s">
        <v>38</v>
      </c>
      <c r="E3652">
        <v>10045.48</v>
      </c>
      <c r="F3652">
        <v>634407</v>
      </c>
      <c r="G3652" s="60">
        <v>23642</v>
      </c>
      <c r="H3652" s="27">
        <v>39326</v>
      </c>
    </row>
    <row r="3653" spans="3:8" x14ac:dyDescent="0.3">
      <c r="C3653" t="s">
        <v>18</v>
      </c>
      <c r="D3653" t="s">
        <v>36</v>
      </c>
      <c r="E3653">
        <v>6683.06</v>
      </c>
      <c r="F3653">
        <v>98890</v>
      </c>
      <c r="G3653" s="60">
        <v>38675</v>
      </c>
      <c r="H3653" s="27">
        <v>39326</v>
      </c>
    </row>
    <row r="3654" spans="3:8" x14ac:dyDescent="0.3">
      <c r="C3654" t="s">
        <v>18</v>
      </c>
      <c r="D3654" t="s">
        <v>36</v>
      </c>
      <c r="E3654">
        <v>6408.5</v>
      </c>
      <c r="F3654">
        <v>491820</v>
      </c>
      <c r="G3654" s="60">
        <v>16618</v>
      </c>
      <c r="H3654" s="27">
        <v>39326</v>
      </c>
    </row>
    <row r="3655" spans="3:8" x14ac:dyDescent="0.3">
      <c r="C3655" t="s">
        <v>18</v>
      </c>
      <c r="D3655" t="s">
        <v>36</v>
      </c>
      <c r="E3655">
        <v>7338.04</v>
      </c>
      <c r="F3655">
        <v>585057</v>
      </c>
      <c r="G3655" s="60">
        <v>17471</v>
      </c>
      <c r="H3655" s="27">
        <v>39326</v>
      </c>
    </row>
    <row r="3656" spans="3:8" x14ac:dyDescent="0.3">
      <c r="C3656" t="s">
        <v>20</v>
      </c>
      <c r="D3656" t="s">
        <v>36</v>
      </c>
      <c r="E3656">
        <v>7338.04</v>
      </c>
      <c r="F3656">
        <v>409105</v>
      </c>
      <c r="G3656" s="60">
        <v>10988</v>
      </c>
      <c r="H3656" s="27">
        <v>39326</v>
      </c>
    </row>
    <row r="3657" spans="3:8" x14ac:dyDescent="0.3">
      <c r="C3657" t="s">
        <v>18</v>
      </c>
      <c r="D3657" t="s">
        <v>36</v>
      </c>
      <c r="E3657">
        <v>7338.04</v>
      </c>
      <c r="F3657">
        <v>219933</v>
      </c>
      <c r="G3657" s="60">
        <v>10967</v>
      </c>
      <c r="H3657" s="27">
        <v>39326</v>
      </c>
    </row>
    <row r="3658" spans="3:8" x14ac:dyDescent="0.3">
      <c r="C3658" t="s">
        <v>20</v>
      </c>
      <c r="D3658" t="s">
        <v>36</v>
      </c>
      <c r="E3658">
        <v>7338.04</v>
      </c>
      <c r="F3658">
        <v>284305</v>
      </c>
      <c r="G3658" s="60">
        <v>37348</v>
      </c>
      <c r="H3658" s="27">
        <v>39326</v>
      </c>
    </row>
    <row r="3659" spans="3:8" x14ac:dyDescent="0.3">
      <c r="C3659" t="s">
        <v>20</v>
      </c>
      <c r="D3659" t="s">
        <v>36</v>
      </c>
      <c r="E3659">
        <v>7338.04</v>
      </c>
      <c r="F3659">
        <v>25278</v>
      </c>
      <c r="G3659" s="60">
        <v>35915</v>
      </c>
      <c r="H3659" s="27">
        <v>39326</v>
      </c>
    </row>
    <row r="3660" spans="3:8" x14ac:dyDescent="0.3">
      <c r="C3660" t="s">
        <v>18</v>
      </c>
      <c r="D3660" t="s">
        <v>36</v>
      </c>
      <c r="E3660">
        <v>2437.9699999999998</v>
      </c>
      <c r="F3660">
        <v>190809</v>
      </c>
      <c r="G3660" s="60">
        <v>16764</v>
      </c>
      <c r="H3660" s="27">
        <v>39326</v>
      </c>
    </row>
    <row r="3661" spans="3:8" x14ac:dyDescent="0.3">
      <c r="C3661" t="s">
        <v>20</v>
      </c>
      <c r="D3661" t="s">
        <v>36</v>
      </c>
      <c r="E3661">
        <v>5199.45</v>
      </c>
      <c r="F3661">
        <v>360935</v>
      </c>
      <c r="G3661" s="60">
        <v>13455</v>
      </c>
      <c r="H3661" s="27">
        <v>39326</v>
      </c>
    </row>
    <row r="3662" spans="3:8" x14ac:dyDescent="0.3">
      <c r="C3662" t="s">
        <v>20</v>
      </c>
      <c r="D3662" t="s">
        <v>36</v>
      </c>
      <c r="E3662">
        <v>5199.45</v>
      </c>
      <c r="F3662">
        <v>14943</v>
      </c>
      <c r="G3662" s="60">
        <v>23778</v>
      </c>
      <c r="H3662" s="27">
        <v>39326</v>
      </c>
    </row>
    <row r="3663" spans="3:8" x14ac:dyDescent="0.3">
      <c r="C3663" t="s">
        <v>18</v>
      </c>
      <c r="D3663" t="s">
        <v>36</v>
      </c>
      <c r="E3663">
        <v>12049.39</v>
      </c>
      <c r="F3663">
        <v>994098</v>
      </c>
      <c r="G3663" s="60">
        <v>16146</v>
      </c>
      <c r="H3663" s="27">
        <v>39326</v>
      </c>
    </row>
    <row r="3664" spans="3:8" x14ac:dyDescent="0.3">
      <c r="C3664" t="s">
        <v>18</v>
      </c>
      <c r="D3664" t="s">
        <v>36</v>
      </c>
      <c r="E3664">
        <v>7586.65</v>
      </c>
      <c r="F3664">
        <v>422099</v>
      </c>
      <c r="G3664" s="60">
        <v>17167</v>
      </c>
      <c r="H3664" s="27">
        <v>39326</v>
      </c>
    </row>
    <row r="3665" spans="3:8" x14ac:dyDescent="0.3">
      <c r="C3665" t="s">
        <v>18</v>
      </c>
      <c r="D3665" t="s">
        <v>36</v>
      </c>
      <c r="E3665">
        <v>26497.95</v>
      </c>
      <c r="F3665">
        <v>179332</v>
      </c>
      <c r="G3665" s="60">
        <v>13332</v>
      </c>
      <c r="H3665" s="27">
        <v>39326</v>
      </c>
    </row>
    <row r="3666" spans="3:8" x14ac:dyDescent="0.3">
      <c r="C3666" t="s">
        <v>18</v>
      </c>
      <c r="D3666" t="s">
        <v>38</v>
      </c>
      <c r="E3666">
        <v>6638.95</v>
      </c>
      <c r="F3666">
        <v>182044</v>
      </c>
      <c r="G3666" s="60">
        <v>37876</v>
      </c>
      <c r="H3666" s="27">
        <v>39326</v>
      </c>
    </row>
    <row r="3667" spans="3:8" x14ac:dyDescent="0.3">
      <c r="C3667" t="s">
        <v>18</v>
      </c>
      <c r="D3667" t="s">
        <v>36</v>
      </c>
      <c r="E3667">
        <v>9683.16</v>
      </c>
      <c r="F3667">
        <v>743140</v>
      </c>
      <c r="G3667" s="60">
        <v>16360</v>
      </c>
      <c r="H3667" s="27">
        <v>39326</v>
      </c>
    </row>
    <row r="3668" spans="3:8" x14ac:dyDescent="0.3">
      <c r="C3668" t="s">
        <v>18</v>
      </c>
      <c r="D3668" t="s">
        <v>36</v>
      </c>
      <c r="E3668">
        <v>9099.76</v>
      </c>
      <c r="F3668">
        <v>684073</v>
      </c>
      <c r="G3668" s="60">
        <v>13332</v>
      </c>
      <c r="H3668" s="27">
        <v>39326</v>
      </c>
    </row>
    <row r="3669" spans="3:8" x14ac:dyDescent="0.3">
      <c r="C3669" t="s">
        <v>18</v>
      </c>
      <c r="D3669" t="s">
        <v>36</v>
      </c>
      <c r="E3669">
        <v>9099.76</v>
      </c>
      <c r="F3669">
        <v>171099</v>
      </c>
      <c r="G3669" s="60">
        <v>11856</v>
      </c>
      <c r="H3669" s="27">
        <v>39326</v>
      </c>
    </row>
    <row r="3670" spans="3:8" x14ac:dyDescent="0.3">
      <c r="C3670" t="s">
        <v>18</v>
      </c>
      <c r="D3670" t="s">
        <v>36</v>
      </c>
      <c r="E3670">
        <v>3822.38</v>
      </c>
      <c r="F3670">
        <v>315357</v>
      </c>
      <c r="G3670" s="60">
        <v>18260</v>
      </c>
      <c r="H3670" s="27">
        <v>39326</v>
      </c>
    </row>
    <row r="3671" spans="3:8" x14ac:dyDescent="0.3">
      <c r="C3671" t="s">
        <v>18</v>
      </c>
      <c r="D3671" t="s">
        <v>36</v>
      </c>
      <c r="E3671">
        <v>3822.38</v>
      </c>
      <c r="F3671">
        <v>156021</v>
      </c>
      <c r="G3671" s="60">
        <v>18080</v>
      </c>
      <c r="H3671" s="27">
        <v>39326</v>
      </c>
    </row>
    <row r="3672" spans="3:8" x14ac:dyDescent="0.3">
      <c r="C3672" t="s">
        <v>18</v>
      </c>
      <c r="D3672" t="s">
        <v>36</v>
      </c>
      <c r="E3672">
        <v>2437.9699999999998</v>
      </c>
      <c r="F3672">
        <v>162481</v>
      </c>
      <c r="G3672" s="60">
        <v>12601</v>
      </c>
      <c r="H3672" s="27">
        <v>39326</v>
      </c>
    </row>
    <row r="3673" spans="3:8" x14ac:dyDescent="0.3">
      <c r="C3673" t="s">
        <v>18</v>
      </c>
      <c r="D3673" t="s">
        <v>36</v>
      </c>
      <c r="E3673">
        <v>5024.3</v>
      </c>
      <c r="F3673">
        <v>343825</v>
      </c>
      <c r="G3673" s="60">
        <v>13516</v>
      </c>
      <c r="H3673" s="27">
        <v>39326</v>
      </c>
    </row>
    <row r="3674" spans="3:8" x14ac:dyDescent="0.3">
      <c r="C3674" t="s">
        <v>20</v>
      </c>
      <c r="D3674" t="s">
        <v>38</v>
      </c>
      <c r="E3674">
        <v>2437.9699999999998</v>
      </c>
      <c r="F3674">
        <v>119575</v>
      </c>
      <c r="G3674" s="60">
        <v>28625</v>
      </c>
      <c r="H3674" s="27">
        <v>39326</v>
      </c>
    </row>
    <row r="3675" spans="3:8" x14ac:dyDescent="0.3">
      <c r="C3675" t="s">
        <v>20</v>
      </c>
      <c r="D3675" t="s">
        <v>38</v>
      </c>
      <c r="E3675">
        <v>78786.42</v>
      </c>
      <c r="F3675">
        <v>334310</v>
      </c>
      <c r="G3675" s="60">
        <v>18420</v>
      </c>
      <c r="H3675" s="27">
        <v>39326</v>
      </c>
    </row>
    <row r="3676" spans="3:8" x14ac:dyDescent="0.3">
      <c r="C3676" t="s">
        <v>18</v>
      </c>
      <c r="D3676" t="s">
        <v>36</v>
      </c>
      <c r="E3676">
        <v>78786.42</v>
      </c>
      <c r="F3676">
        <v>80258</v>
      </c>
      <c r="G3676" s="60">
        <v>37839</v>
      </c>
      <c r="H3676" s="27">
        <v>39326</v>
      </c>
    </row>
    <row r="3677" spans="3:8" x14ac:dyDescent="0.3">
      <c r="C3677" t="s">
        <v>20</v>
      </c>
      <c r="D3677" t="s">
        <v>36</v>
      </c>
      <c r="E3677">
        <v>0</v>
      </c>
      <c r="F3677">
        <v>106594</v>
      </c>
      <c r="G3677" s="60">
        <v>36297</v>
      </c>
      <c r="H3677" s="27">
        <v>39326</v>
      </c>
    </row>
    <row r="3678" spans="3:8" x14ac:dyDescent="0.3">
      <c r="C3678" t="s">
        <v>18</v>
      </c>
      <c r="D3678" t="s">
        <v>36</v>
      </c>
      <c r="E3678">
        <v>4986.95</v>
      </c>
      <c r="F3678">
        <v>374891</v>
      </c>
      <c r="G3678" s="60">
        <v>15247</v>
      </c>
      <c r="H3678" s="27">
        <v>39326</v>
      </c>
    </row>
    <row r="3679" spans="3:8" x14ac:dyDescent="0.3">
      <c r="C3679" t="s">
        <v>18</v>
      </c>
      <c r="D3679" t="s">
        <v>36</v>
      </c>
      <c r="E3679">
        <v>28545.09</v>
      </c>
      <c r="F3679">
        <v>2784916</v>
      </c>
      <c r="G3679" s="60">
        <v>14100</v>
      </c>
      <c r="H3679" s="27">
        <v>39326</v>
      </c>
    </row>
    <row r="3680" spans="3:8" x14ac:dyDescent="0.3">
      <c r="C3680" t="s">
        <v>18</v>
      </c>
      <c r="D3680" t="s">
        <v>36</v>
      </c>
      <c r="E3680">
        <v>2437.9699999999998</v>
      </c>
      <c r="F3680">
        <v>162481</v>
      </c>
      <c r="G3680" s="60">
        <v>12236</v>
      </c>
      <c r="H3680" s="27">
        <v>39326</v>
      </c>
    </row>
    <row r="3681" spans="3:8" x14ac:dyDescent="0.3">
      <c r="C3681" t="s">
        <v>18</v>
      </c>
      <c r="D3681" t="s">
        <v>36</v>
      </c>
      <c r="E3681">
        <v>2437.9699999999998</v>
      </c>
      <c r="F3681">
        <v>201140</v>
      </c>
      <c r="G3681" s="60">
        <v>17899</v>
      </c>
      <c r="H3681" s="27">
        <v>39326</v>
      </c>
    </row>
    <row r="3682" spans="3:8" x14ac:dyDescent="0.3">
      <c r="C3682" t="s">
        <v>18</v>
      </c>
      <c r="D3682" t="s">
        <v>36</v>
      </c>
      <c r="E3682">
        <v>9821.2199999999993</v>
      </c>
      <c r="F3682">
        <v>654537</v>
      </c>
      <c r="G3682" s="60">
        <v>12236</v>
      </c>
      <c r="H3682" s="27">
        <v>39326</v>
      </c>
    </row>
    <row r="3683" spans="3:8" x14ac:dyDescent="0.3">
      <c r="C3683" t="s">
        <v>20</v>
      </c>
      <c r="D3683" t="s">
        <v>38</v>
      </c>
      <c r="E3683">
        <v>2437.9699999999998</v>
      </c>
      <c r="F3683">
        <v>183276</v>
      </c>
      <c r="G3683" s="60">
        <v>18264</v>
      </c>
      <c r="H3683" s="27">
        <v>39326</v>
      </c>
    </row>
    <row r="3684" spans="3:8" x14ac:dyDescent="0.3">
      <c r="C3684" t="s">
        <v>18</v>
      </c>
      <c r="D3684" t="s">
        <v>36</v>
      </c>
      <c r="E3684">
        <v>2926.8</v>
      </c>
      <c r="F3684">
        <v>224620</v>
      </c>
      <c r="G3684" s="60">
        <v>17929</v>
      </c>
      <c r="H3684" s="27">
        <v>39326</v>
      </c>
    </row>
    <row r="3685" spans="3:8" x14ac:dyDescent="0.3">
      <c r="C3685" t="s">
        <v>18</v>
      </c>
      <c r="D3685" t="s">
        <v>36</v>
      </c>
      <c r="E3685">
        <v>3761.25</v>
      </c>
      <c r="F3685">
        <v>276664</v>
      </c>
      <c r="G3685" s="60">
        <v>13821</v>
      </c>
      <c r="H3685" s="27">
        <v>39326</v>
      </c>
    </row>
    <row r="3686" spans="3:8" x14ac:dyDescent="0.3">
      <c r="C3686" t="s">
        <v>18</v>
      </c>
      <c r="D3686" t="s">
        <v>36</v>
      </c>
      <c r="E3686">
        <v>3761.25</v>
      </c>
      <c r="F3686">
        <v>123083</v>
      </c>
      <c r="G3686" s="60">
        <v>37532</v>
      </c>
      <c r="H3686" s="27">
        <v>39326</v>
      </c>
    </row>
    <row r="3687" spans="3:8" x14ac:dyDescent="0.3">
      <c r="C3687" t="s">
        <v>18</v>
      </c>
      <c r="D3687" t="s">
        <v>36</v>
      </c>
      <c r="E3687">
        <v>2437.9699999999998</v>
      </c>
      <c r="F3687">
        <v>126634</v>
      </c>
      <c r="G3687" s="60">
        <v>14427</v>
      </c>
      <c r="H3687" s="27">
        <v>39326</v>
      </c>
    </row>
    <row r="3688" spans="3:8" x14ac:dyDescent="0.3">
      <c r="C3688" t="s">
        <v>20</v>
      </c>
      <c r="D3688" t="s">
        <v>36</v>
      </c>
      <c r="E3688">
        <v>2945.64</v>
      </c>
      <c r="F3688">
        <v>242225</v>
      </c>
      <c r="G3688" s="60">
        <v>14206</v>
      </c>
      <c r="H3688" s="27">
        <v>39326</v>
      </c>
    </row>
    <row r="3689" spans="3:8" x14ac:dyDescent="0.3">
      <c r="C3689" t="s">
        <v>18</v>
      </c>
      <c r="D3689" t="s">
        <v>36</v>
      </c>
      <c r="E3689">
        <v>2942.52</v>
      </c>
      <c r="F3689">
        <v>174271</v>
      </c>
      <c r="G3689" s="60">
        <v>18810</v>
      </c>
      <c r="H3689" s="27">
        <v>39326</v>
      </c>
    </row>
    <row r="3690" spans="3:8" x14ac:dyDescent="0.3">
      <c r="C3690" t="s">
        <v>18</v>
      </c>
      <c r="D3690" t="s">
        <v>36</v>
      </c>
      <c r="E3690">
        <v>2942.52</v>
      </c>
      <c r="F3690">
        <v>31258</v>
      </c>
      <c r="G3690" s="60">
        <v>16881</v>
      </c>
      <c r="H3690" s="27">
        <v>39326</v>
      </c>
    </row>
    <row r="3691" spans="3:8" x14ac:dyDescent="0.3">
      <c r="C3691" t="s">
        <v>18</v>
      </c>
      <c r="D3691" t="s">
        <v>36</v>
      </c>
      <c r="E3691">
        <v>2437.9699999999998</v>
      </c>
      <c r="F3691">
        <v>183276</v>
      </c>
      <c r="G3691" s="60">
        <v>16072</v>
      </c>
      <c r="H3691" s="27">
        <v>39326</v>
      </c>
    </row>
    <row r="3692" spans="3:8" x14ac:dyDescent="0.3">
      <c r="C3692" t="s">
        <v>18</v>
      </c>
      <c r="D3692" t="s">
        <v>36</v>
      </c>
      <c r="E3692">
        <v>8103.99</v>
      </c>
      <c r="F3692">
        <v>596109</v>
      </c>
      <c r="G3692" s="60">
        <v>15523</v>
      </c>
      <c r="H3692" s="27">
        <v>39326</v>
      </c>
    </row>
    <row r="3693" spans="3:8" x14ac:dyDescent="0.3">
      <c r="C3693" t="s">
        <v>18</v>
      </c>
      <c r="D3693" t="s">
        <v>36</v>
      </c>
      <c r="E3693">
        <v>2437.9699999999998</v>
      </c>
      <c r="F3693">
        <v>197824</v>
      </c>
      <c r="G3693" s="60">
        <v>14977</v>
      </c>
      <c r="H3693" s="27">
        <v>39326</v>
      </c>
    </row>
    <row r="3694" spans="3:8" x14ac:dyDescent="0.3">
      <c r="C3694" t="s">
        <v>18</v>
      </c>
      <c r="D3694" t="s">
        <v>36</v>
      </c>
      <c r="E3694">
        <v>11659.81</v>
      </c>
      <c r="F3694">
        <v>929628</v>
      </c>
      <c r="G3694" s="60">
        <v>17067</v>
      </c>
      <c r="H3694" s="27">
        <v>39326</v>
      </c>
    </row>
    <row r="3695" spans="3:8" x14ac:dyDescent="0.3">
      <c r="C3695" t="s">
        <v>20</v>
      </c>
      <c r="D3695" t="s">
        <v>36</v>
      </c>
      <c r="E3695">
        <v>3599.53</v>
      </c>
      <c r="F3695">
        <v>226703</v>
      </c>
      <c r="G3695" s="60">
        <v>13332</v>
      </c>
      <c r="H3695" s="27">
        <v>39326</v>
      </c>
    </row>
    <row r="3696" spans="3:8" x14ac:dyDescent="0.3">
      <c r="C3696" t="s">
        <v>20</v>
      </c>
      <c r="D3696" t="s">
        <v>38</v>
      </c>
      <c r="E3696">
        <v>3595.89</v>
      </c>
      <c r="F3696">
        <v>213131</v>
      </c>
      <c r="G3696" s="60">
        <v>19046</v>
      </c>
      <c r="H3696" s="27">
        <v>39326</v>
      </c>
    </row>
    <row r="3697" spans="3:8" x14ac:dyDescent="0.3">
      <c r="C3697" t="s">
        <v>20</v>
      </c>
      <c r="D3697" t="s">
        <v>38</v>
      </c>
      <c r="E3697">
        <v>11590.58</v>
      </c>
      <c r="F3697">
        <v>626848</v>
      </c>
      <c r="G3697" s="60">
        <v>18142</v>
      </c>
      <c r="H3697" s="27">
        <v>39326</v>
      </c>
    </row>
    <row r="3698" spans="3:8" x14ac:dyDescent="0.3">
      <c r="C3698" t="s">
        <v>18</v>
      </c>
      <c r="D3698" t="s">
        <v>36</v>
      </c>
      <c r="E3698">
        <v>10084.030000000001</v>
      </c>
      <c r="F3698">
        <v>758066</v>
      </c>
      <c r="G3698" s="60">
        <v>38046</v>
      </c>
      <c r="H3698" s="27">
        <v>39326</v>
      </c>
    </row>
    <row r="3699" spans="3:8" x14ac:dyDescent="0.3">
      <c r="C3699" t="s">
        <v>18</v>
      </c>
      <c r="D3699" t="s">
        <v>36</v>
      </c>
      <c r="E3699">
        <v>6437.32</v>
      </c>
      <c r="F3699">
        <v>408131</v>
      </c>
      <c r="G3699" s="60">
        <v>17076</v>
      </c>
      <c r="H3699" s="27">
        <v>39326</v>
      </c>
    </row>
    <row r="3700" spans="3:8" x14ac:dyDescent="0.3">
      <c r="C3700" t="s">
        <v>20</v>
      </c>
      <c r="D3700" t="s">
        <v>36</v>
      </c>
      <c r="E3700">
        <v>5809.49</v>
      </c>
      <c r="F3700">
        <v>513239</v>
      </c>
      <c r="G3700" s="60">
        <v>16316</v>
      </c>
      <c r="H3700" s="27">
        <v>39326</v>
      </c>
    </row>
    <row r="3701" spans="3:8" x14ac:dyDescent="0.3">
      <c r="C3701" t="s">
        <v>18</v>
      </c>
      <c r="D3701" t="s">
        <v>36</v>
      </c>
      <c r="E3701">
        <v>24526.91</v>
      </c>
      <c r="F3701">
        <v>2268823</v>
      </c>
      <c r="G3701" s="60">
        <v>13697</v>
      </c>
      <c r="H3701" s="27">
        <v>39326</v>
      </c>
    </row>
    <row r="3702" spans="3:8" x14ac:dyDescent="0.3">
      <c r="C3702" t="s">
        <v>20</v>
      </c>
      <c r="D3702" t="s">
        <v>36</v>
      </c>
      <c r="E3702">
        <v>8725.68</v>
      </c>
      <c r="F3702">
        <v>717544</v>
      </c>
      <c r="G3702" s="60">
        <v>14129</v>
      </c>
      <c r="H3702" s="27">
        <v>39326</v>
      </c>
    </row>
    <row r="3703" spans="3:8" x14ac:dyDescent="0.3">
      <c r="C3703" t="s">
        <v>18</v>
      </c>
      <c r="D3703" t="s">
        <v>36</v>
      </c>
      <c r="E3703">
        <v>8725.68</v>
      </c>
      <c r="F3703">
        <v>129672</v>
      </c>
      <c r="G3703" s="60">
        <v>13241</v>
      </c>
      <c r="H3703" s="27">
        <v>39326</v>
      </c>
    </row>
    <row r="3704" spans="3:8" x14ac:dyDescent="0.3">
      <c r="C3704" t="s">
        <v>18</v>
      </c>
      <c r="D3704" t="s">
        <v>36</v>
      </c>
      <c r="E3704">
        <v>13097.8</v>
      </c>
      <c r="F3704">
        <v>1025099</v>
      </c>
      <c r="G3704" s="60">
        <v>14508</v>
      </c>
      <c r="H3704" s="27">
        <v>39326</v>
      </c>
    </row>
    <row r="3705" spans="3:8" x14ac:dyDescent="0.3">
      <c r="C3705" t="s">
        <v>20</v>
      </c>
      <c r="D3705" t="s">
        <v>38</v>
      </c>
      <c r="E3705">
        <v>13097.8</v>
      </c>
      <c r="F3705">
        <v>239946</v>
      </c>
      <c r="G3705" s="60">
        <v>13578</v>
      </c>
      <c r="H3705" s="27">
        <v>39326</v>
      </c>
    </row>
    <row r="3706" spans="3:8" x14ac:dyDescent="0.3">
      <c r="C3706" t="s">
        <v>20</v>
      </c>
      <c r="D3706" t="s">
        <v>38</v>
      </c>
      <c r="E3706">
        <v>13097.8</v>
      </c>
      <c r="F3706">
        <v>125460</v>
      </c>
      <c r="G3706" s="60">
        <v>37609</v>
      </c>
      <c r="H3706" s="27">
        <v>39326</v>
      </c>
    </row>
    <row r="3707" spans="3:8" x14ac:dyDescent="0.3">
      <c r="C3707" t="s">
        <v>18</v>
      </c>
      <c r="D3707" t="s">
        <v>36</v>
      </c>
      <c r="E3707">
        <v>10428.709999999999</v>
      </c>
      <c r="F3707">
        <v>816204</v>
      </c>
      <c r="G3707" s="60">
        <v>16984</v>
      </c>
      <c r="H3707" s="27">
        <v>39326</v>
      </c>
    </row>
    <row r="3708" spans="3:8" x14ac:dyDescent="0.3">
      <c r="C3708" t="s">
        <v>18</v>
      </c>
      <c r="D3708" t="s">
        <v>36</v>
      </c>
      <c r="E3708">
        <v>8994.98</v>
      </c>
      <c r="F3708">
        <v>661681</v>
      </c>
      <c r="G3708" s="60">
        <v>15561</v>
      </c>
      <c r="H3708" s="27">
        <v>39326</v>
      </c>
    </row>
    <row r="3709" spans="3:8" x14ac:dyDescent="0.3">
      <c r="C3709" t="s">
        <v>20</v>
      </c>
      <c r="D3709" t="s">
        <v>36</v>
      </c>
      <c r="E3709">
        <v>6201.1</v>
      </c>
      <c r="F3709">
        <v>518244</v>
      </c>
      <c r="G3709" s="60">
        <v>16526</v>
      </c>
      <c r="H3709" s="27">
        <v>39326</v>
      </c>
    </row>
    <row r="3710" spans="3:8" x14ac:dyDescent="0.3">
      <c r="C3710" t="s">
        <v>18</v>
      </c>
      <c r="D3710" t="s">
        <v>36</v>
      </c>
      <c r="E3710">
        <v>7635.03</v>
      </c>
      <c r="F3710">
        <v>733210</v>
      </c>
      <c r="G3710" s="60">
        <v>23240</v>
      </c>
      <c r="H3710" s="27">
        <v>39326</v>
      </c>
    </row>
    <row r="3711" spans="3:8" x14ac:dyDescent="0.3">
      <c r="C3711" t="s">
        <v>18</v>
      </c>
      <c r="D3711" t="s">
        <v>36</v>
      </c>
      <c r="E3711">
        <v>24587.72</v>
      </c>
      <c r="F3711">
        <v>651998</v>
      </c>
      <c r="G3711" s="60">
        <v>38976</v>
      </c>
      <c r="H3711" s="27">
        <v>39326</v>
      </c>
    </row>
    <row r="3712" spans="3:8" x14ac:dyDescent="0.3">
      <c r="C3712" t="s">
        <v>18</v>
      </c>
      <c r="D3712" t="s">
        <v>36</v>
      </c>
      <c r="E3712">
        <v>6889.32</v>
      </c>
      <c r="F3712">
        <v>559006</v>
      </c>
      <c r="G3712" s="60">
        <v>15699</v>
      </c>
      <c r="H3712" s="27">
        <v>39326</v>
      </c>
    </row>
    <row r="3713" spans="3:8" x14ac:dyDescent="0.3">
      <c r="C3713" t="s">
        <v>20</v>
      </c>
      <c r="D3713" t="s">
        <v>36</v>
      </c>
      <c r="E3713">
        <v>6889.32</v>
      </c>
      <c r="F3713">
        <v>123221</v>
      </c>
      <c r="G3713" s="60">
        <v>36686</v>
      </c>
      <c r="H3713" s="27">
        <v>39326</v>
      </c>
    </row>
    <row r="3714" spans="3:8" x14ac:dyDescent="0.3">
      <c r="C3714" t="s">
        <v>18</v>
      </c>
      <c r="D3714" t="s">
        <v>36</v>
      </c>
      <c r="E3714">
        <v>7654.17</v>
      </c>
      <c r="F3714">
        <v>574279</v>
      </c>
      <c r="G3714" s="60">
        <v>13857</v>
      </c>
      <c r="H3714" s="27">
        <v>39326</v>
      </c>
    </row>
    <row r="3715" spans="3:8" x14ac:dyDescent="0.3">
      <c r="C3715" t="s">
        <v>18</v>
      </c>
      <c r="D3715" t="s">
        <v>36</v>
      </c>
      <c r="E3715">
        <v>8177.23</v>
      </c>
      <c r="F3715">
        <v>639994</v>
      </c>
      <c r="G3715" s="60">
        <v>14793</v>
      </c>
      <c r="H3715" s="27">
        <v>39326</v>
      </c>
    </row>
    <row r="3716" spans="3:8" x14ac:dyDescent="0.3">
      <c r="C3716" t="s">
        <v>18</v>
      </c>
      <c r="D3716" t="s">
        <v>36</v>
      </c>
      <c r="E3716">
        <v>10509.13</v>
      </c>
      <c r="F3716">
        <v>642251</v>
      </c>
      <c r="G3716" s="60">
        <v>13516</v>
      </c>
      <c r="H3716" s="27">
        <v>39326</v>
      </c>
    </row>
    <row r="3717" spans="3:8" x14ac:dyDescent="0.3">
      <c r="C3717" t="s">
        <v>20</v>
      </c>
      <c r="D3717" t="s">
        <v>38</v>
      </c>
      <c r="E3717">
        <v>3805.26</v>
      </c>
      <c r="F3717">
        <v>215916</v>
      </c>
      <c r="G3717" s="60">
        <v>17533</v>
      </c>
      <c r="H3717" s="27">
        <v>39326</v>
      </c>
    </row>
    <row r="3718" spans="3:8" x14ac:dyDescent="0.3">
      <c r="C3718" t="s">
        <v>18</v>
      </c>
      <c r="D3718" t="s">
        <v>36</v>
      </c>
      <c r="E3718">
        <v>8528.93</v>
      </c>
      <c r="F3718">
        <v>654555</v>
      </c>
      <c r="G3718" s="60">
        <v>16346</v>
      </c>
      <c r="H3718" s="27">
        <v>39326</v>
      </c>
    </row>
    <row r="3719" spans="3:8" x14ac:dyDescent="0.3">
      <c r="C3719" t="s">
        <v>20</v>
      </c>
      <c r="D3719" t="s">
        <v>36</v>
      </c>
      <c r="E3719">
        <v>134323.20000000001</v>
      </c>
      <c r="F3719">
        <v>1316379</v>
      </c>
      <c r="G3719" s="60">
        <v>19159</v>
      </c>
      <c r="H3719" s="27">
        <v>39326</v>
      </c>
    </row>
    <row r="3720" spans="3:8" x14ac:dyDescent="0.3">
      <c r="C3720" t="s">
        <v>18</v>
      </c>
      <c r="D3720" t="s">
        <v>36</v>
      </c>
      <c r="E3720">
        <v>22185.59</v>
      </c>
      <c r="F3720">
        <v>2061452</v>
      </c>
      <c r="G3720" s="60">
        <v>13972</v>
      </c>
      <c r="H3720" s="27">
        <v>39326</v>
      </c>
    </row>
    <row r="3721" spans="3:8" x14ac:dyDescent="0.3">
      <c r="C3721" t="s">
        <v>18</v>
      </c>
      <c r="D3721" t="s">
        <v>36</v>
      </c>
      <c r="E3721">
        <v>30924.85</v>
      </c>
      <c r="F3721">
        <v>2656664</v>
      </c>
      <c r="G3721" s="60">
        <v>16143</v>
      </c>
      <c r="H3721" s="27">
        <v>39326</v>
      </c>
    </row>
    <row r="3722" spans="3:8" x14ac:dyDescent="0.3">
      <c r="C3722" t="s">
        <v>18</v>
      </c>
      <c r="D3722" t="s">
        <v>36</v>
      </c>
      <c r="E3722">
        <v>27893.17</v>
      </c>
      <c r="F3722">
        <v>2258238</v>
      </c>
      <c r="G3722" s="60">
        <v>14972</v>
      </c>
      <c r="H3722" s="27">
        <v>39326</v>
      </c>
    </row>
    <row r="3723" spans="3:8" x14ac:dyDescent="0.3">
      <c r="C3723" t="s">
        <v>18</v>
      </c>
      <c r="D3723" t="s">
        <v>36</v>
      </c>
      <c r="E3723">
        <v>18502.060000000001</v>
      </c>
      <c r="F3723">
        <v>1438448</v>
      </c>
      <c r="G3723" s="60">
        <v>12847</v>
      </c>
      <c r="H3723" s="27">
        <v>39326</v>
      </c>
    </row>
    <row r="3724" spans="3:8" x14ac:dyDescent="0.3">
      <c r="C3724" t="s">
        <v>18</v>
      </c>
      <c r="D3724" t="s">
        <v>36</v>
      </c>
      <c r="E3724">
        <v>13385.63</v>
      </c>
      <c r="F3724">
        <v>939408</v>
      </c>
      <c r="G3724" s="60">
        <v>13224</v>
      </c>
      <c r="H3724" s="27">
        <v>39326</v>
      </c>
    </row>
    <row r="3725" spans="3:8" x14ac:dyDescent="0.3">
      <c r="C3725" t="s">
        <v>18</v>
      </c>
      <c r="D3725" t="s">
        <v>36</v>
      </c>
      <c r="E3725">
        <v>17500.310000000001</v>
      </c>
      <c r="F3725">
        <v>1287276</v>
      </c>
      <c r="G3725" s="60">
        <v>29221</v>
      </c>
      <c r="H3725" s="27">
        <v>39326</v>
      </c>
    </row>
    <row r="3726" spans="3:8" x14ac:dyDescent="0.3">
      <c r="C3726" t="s">
        <v>18</v>
      </c>
      <c r="D3726" t="s">
        <v>36</v>
      </c>
      <c r="E3726">
        <v>12670.98</v>
      </c>
      <c r="F3726">
        <v>1045379</v>
      </c>
      <c r="G3726" s="60">
        <v>15707</v>
      </c>
      <c r="H3726" s="27">
        <v>39326</v>
      </c>
    </row>
    <row r="3727" spans="3:8" x14ac:dyDescent="0.3">
      <c r="C3727" t="s">
        <v>20</v>
      </c>
      <c r="D3727" t="s">
        <v>36</v>
      </c>
      <c r="E3727">
        <v>26365.55</v>
      </c>
      <c r="F3727">
        <v>2305860</v>
      </c>
      <c r="G3727" s="60">
        <v>16709</v>
      </c>
      <c r="H3727" s="27">
        <v>39326</v>
      </c>
    </row>
    <row r="3728" spans="3:8" x14ac:dyDescent="0.3">
      <c r="C3728" t="s">
        <v>18</v>
      </c>
      <c r="D3728" t="s">
        <v>36</v>
      </c>
      <c r="E3728">
        <v>18228.95</v>
      </c>
      <c r="F3728">
        <v>1872969</v>
      </c>
      <c r="G3728" s="60">
        <v>14611</v>
      </c>
      <c r="H3728" s="27">
        <v>39326</v>
      </c>
    </row>
    <row r="3729" spans="3:8" x14ac:dyDescent="0.3">
      <c r="C3729" t="s">
        <v>20</v>
      </c>
      <c r="D3729" t="s">
        <v>36</v>
      </c>
      <c r="E3729">
        <v>12487.25</v>
      </c>
      <c r="F3729">
        <v>1059617</v>
      </c>
      <c r="G3729" s="60">
        <v>29221</v>
      </c>
      <c r="H3729" s="27">
        <v>39326</v>
      </c>
    </row>
    <row r="3730" spans="3:8" x14ac:dyDescent="0.3">
      <c r="C3730" t="s">
        <v>18</v>
      </c>
      <c r="D3730" t="s">
        <v>36</v>
      </c>
      <c r="E3730">
        <v>20101.72</v>
      </c>
      <c r="F3730">
        <v>1351789</v>
      </c>
      <c r="G3730" s="60">
        <v>15248</v>
      </c>
      <c r="H3730" s="27">
        <v>39326</v>
      </c>
    </row>
    <row r="3731" spans="3:8" x14ac:dyDescent="0.3">
      <c r="C3731" t="s">
        <v>18</v>
      </c>
      <c r="D3731" t="s">
        <v>36</v>
      </c>
      <c r="E3731">
        <v>18192.689999999999</v>
      </c>
      <c r="F3731">
        <v>1450492</v>
      </c>
      <c r="G3731" s="60">
        <v>17038</v>
      </c>
      <c r="H3731" s="27">
        <v>39326</v>
      </c>
    </row>
    <row r="3732" spans="3:8" x14ac:dyDescent="0.3">
      <c r="C3732" t="s">
        <v>18</v>
      </c>
      <c r="D3732" t="s">
        <v>36</v>
      </c>
      <c r="E3732">
        <v>34168.089999999997</v>
      </c>
      <c r="F3732">
        <v>1330946</v>
      </c>
      <c r="G3732" s="60">
        <v>15378</v>
      </c>
      <c r="H3732" s="27">
        <v>39326</v>
      </c>
    </row>
    <row r="3733" spans="3:8" x14ac:dyDescent="0.3">
      <c r="C3733" t="s">
        <v>18</v>
      </c>
      <c r="D3733" t="s">
        <v>36</v>
      </c>
      <c r="E3733">
        <v>17446.419999999998</v>
      </c>
      <c r="F3733">
        <v>1437204</v>
      </c>
      <c r="G3733" s="60">
        <v>15425</v>
      </c>
      <c r="H3733" s="27">
        <v>39326</v>
      </c>
    </row>
    <row r="3734" spans="3:8" x14ac:dyDescent="0.3">
      <c r="C3734" t="s">
        <v>18</v>
      </c>
      <c r="D3734" t="s">
        <v>36</v>
      </c>
      <c r="E3734">
        <v>16694.57</v>
      </c>
      <c r="F3734">
        <v>1281241</v>
      </c>
      <c r="G3734" s="60">
        <v>16405</v>
      </c>
      <c r="H3734" s="27">
        <v>39326</v>
      </c>
    </row>
    <row r="3735" spans="3:8" x14ac:dyDescent="0.3">
      <c r="C3735" t="s">
        <v>18</v>
      </c>
      <c r="D3735" t="s">
        <v>36</v>
      </c>
      <c r="E3735">
        <v>16156.47</v>
      </c>
      <c r="F3735">
        <v>1332943</v>
      </c>
      <c r="G3735" s="60">
        <v>16143</v>
      </c>
      <c r="H3735" s="27">
        <v>39326</v>
      </c>
    </row>
    <row r="3736" spans="3:8" x14ac:dyDescent="0.3">
      <c r="C3736" t="s">
        <v>18</v>
      </c>
      <c r="D3736" t="s">
        <v>36</v>
      </c>
      <c r="E3736">
        <v>14268.77</v>
      </c>
      <c r="F3736">
        <v>1137648</v>
      </c>
      <c r="G3736" s="60">
        <v>15234</v>
      </c>
      <c r="H3736" s="27">
        <v>39326</v>
      </c>
    </row>
    <row r="3737" spans="3:8" x14ac:dyDescent="0.3">
      <c r="C3737" t="s">
        <v>18</v>
      </c>
      <c r="D3737" t="s">
        <v>36</v>
      </c>
      <c r="E3737">
        <v>14866.53</v>
      </c>
      <c r="F3737">
        <v>1155746</v>
      </c>
      <c r="G3737" s="60">
        <v>14702</v>
      </c>
      <c r="H3737" s="27">
        <v>39326</v>
      </c>
    </row>
    <row r="3738" spans="3:8" x14ac:dyDescent="0.3">
      <c r="C3738" t="s">
        <v>18</v>
      </c>
      <c r="D3738" t="s">
        <v>36</v>
      </c>
      <c r="E3738">
        <v>16349.16</v>
      </c>
      <c r="F3738">
        <v>1348843</v>
      </c>
      <c r="G3738" s="60">
        <v>16747</v>
      </c>
      <c r="H3738" s="27">
        <v>39326</v>
      </c>
    </row>
    <row r="3739" spans="3:8" x14ac:dyDescent="0.3">
      <c r="C3739" t="s">
        <v>18</v>
      </c>
      <c r="D3739" t="s">
        <v>36</v>
      </c>
      <c r="E3739">
        <v>17993.87</v>
      </c>
      <c r="F3739">
        <v>1717356</v>
      </c>
      <c r="G3739" s="60">
        <v>14649</v>
      </c>
      <c r="H3739" s="27">
        <v>39326</v>
      </c>
    </row>
    <row r="3740" spans="3:8" x14ac:dyDescent="0.3">
      <c r="C3740" t="s">
        <v>18</v>
      </c>
      <c r="D3740" t="s">
        <v>36</v>
      </c>
      <c r="E3740">
        <v>153210.03</v>
      </c>
      <c r="F3740">
        <v>1081622</v>
      </c>
      <c r="G3740" s="60">
        <v>16696</v>
      </c>
      <c r="H3740" s="27">
        <v>39326</v>
      </c>
    </row>
    <row r="3741" spans="3:8" x14ac:dyDescent="0.3">
      <c r="C3741" t="s">
        <v>18</v>
      </c>
      <c r="D3741" t="s">
        <v>36</v>
      </c>
      <c r="E3741">
        <v>29213.08</v>
      </c>
      <c r="F3741">
        <v>2500359</v>
      </c>
      <c r="G3741" s="60">
        <v>15810</v>
      </c>
      <c r="H3741" s="27">
        <v>39326</v>
      </c>
    </row>
    <row r="3742" spans="3:8" x14ac:dyDescent="0.3">
      <c r="C3742" t="s">
        <v>18</v>
      </c>
      <c r="D3742" t="s">
        <v>36</v>
      </c>
      <c r="E3742">
        <v>21171.47</v>
      </c>
      <c r="F3742">
        <v>1741345</v>
      </c>
      <c r="G3742" s="60">
        <v>15825</v>
      </c>
      <c r="H3742" s="27">
        <v>39326</v>
      </c>
    </row>
    <row r="3743" spans="3:8" x14ac:dyDescent="0.3">
      <c r="C3743" t="s">
        <v>18</v>
      </c>
      <c r="D3743" t="s">
        <v>36</v>
      </c>
      <c r="E3743">
        <v>23183.18</v>
      </c>
      <c r="F3743">
        <v>1779638</v>
      </c>
      <c r="G3743" s="60">
        <v>15980</v>
      </c>
      <c r="H3743" s="27">
        <v>39326</v>
      </c>
    </row>
    <row r="3744" spans="3:8" x14ac:dyDescent="0.3">
      <c r="C3744" t="s">
        <v>18</v>
      </c>
      <c r="D3744" t="s">
        <v>36</v>
      </c>
      <c r="E3744">
        <v>23309.119999999999</v>
      </c>
      <c r="F3744">
        <v>2250255</v>
      </c>
      <c r="G3744" s="60">
        <v>14793</v>
      </c>
      <c r="H3744" s="27">
        <v>39326</v>
      </c>
    </row>
    <row r="3745" spans="3:8" x14ac:dyDescent="0.3">
      <c r="C3745" t="s">
        <v>20</v>
      </c>
      <c r="D3745" t="s">
        <v>36</v>
      </c>
      <c r="E3745">
        <v>23317.65</v>
      </c>
      <c r="F3745">
        <v>2078157</v>
      </c>
      <c r="G3745" s="60">
        <v>15882</v>
      </c>
      <c r="H3745" s="27">
        <v>39326</v>
      </c>
    </row>
    <row r="3746" spans="3:8" x14ac:dyDescent="0.3">
      <c r="C3746" t="s">
        <v>18</v>
      </c>
      <c r="D3746" t="s">
        <v>36</v>
      </c>
      <c r="E3746">
        <v>18137.240000000002</v>
      </c>
      <c r="F3746">
        <v>1446065</v>
      </c>
      <c r="G3746" s="60">
        <v>15879</v>
      </c>
      <c r="H3746" s="27">
        <v>39326</v>
      </c>
    </row>
    <row r="3747" spans="3:8" x14ac:dyDescent="0.3">
      <c r="C3747" t="s">
        <v>18</v>
      </c>
      <c r="D3747" t="s">
        <v>36</v>
      </c>
      <c r="E3747">
        <v>21676.11</v>
      </c>
      <c r="F3747">
        <v>1755264</v>
      </c>
      <c r="G3747" s="60">
        <v>15360</v>
      </c>
      <c r="H3747" s="27">
        <v>39326</v>
      </c>
    </row>
    <row r="3748" spans="3:8" x14ac:dyDescent="0.3">
      <c r="C3748" t="s">
        <v>18</v>
      </c>
      <c r="D3748" t="s">
        <v>36</v>
      </c>
      <c r="E3748">
        <v>13339.54</v>
      </c>
      <c r="F3748">
        <v>1082399</v>
      </c>
      <c r="G3748" s="60">
        <v>15840</v>
      </c>
      <c r="H3748" s="27">
        <v>39326</v>
      </c>
    </row>
    <row r="3749" spans="3:8" x14ac:dyDescent="0.3">
      <c r="C3749" t="s">
        <v>18</v>
      </c>
      <c r="D3749" t="s">
        <v>36</v>
      </c>
      <c r="E3749">
        <v>16367.21</v>
      </c>
      <c r="F3749">
        <v>1350337</v>
      </c>
      <c r="G3749" s="60">
        <v>16221</v>
      </c>
      <c r="H3749" s="27">
        <v>39326</v>
      </c>
    </row>
    <row r="3750" spans="3:8" x14ac:dyDescent="0.3">
      <c r="C3750" t="s">
        <v>18</v>
      </c>
      <c r="D3750" t="s">
        <v>36</v>
      </c>
      <c r="E3750">
        <v>13734.84</v>
      </c>
      <c r="F3750">
        <v>1157995</v>
      </c>
      <c r="G3750" s="60">
        <v>14427</v>
      </c>
      <c r="H3750" s="27">
        <v>39326</v>
      </c>
    </row>
    <row r="3751" spans="3:8" x14ac:dyDescent="0.3">
      <c r="C3751" t="s">
        <v>18</v>
      </c>
      <c r="D3751" t="s">
        <v>36</v>
      </c>
      <c r="E3751">
        <v>13559.43</v>
      </c>
      <c r="F3751">
        <v>1153192</v>
      </c>
      <c r="G3751" s="60">
        <v>27395</v>
      </c>
      <c r="H3751" s="27">
        <v>39326</v>
      </c>
    </row>
    <row r="3752" spans="3:8" x14ac:dyDescent="0.3">
      <c r="C3752" t="s">
        <v>18</v>
      </c>
      <c r="D3752" t="s">
        <v>36</v>
      </c>
      <c r="E3752">
        <v>7141.56</v>
      </c>
      <c r="F3752">
        <v>579481</v>
      </c>
      <c r="G3752" s="60">
        <v>16589</v>
      </c>
      <c r="H3752" s="27">
        <v>39326</v>
      </c>
    </row>
    <row r="3753" spans="3:8" x14ac:dyDescent="0.3">
      <c r="C3753" t="s">
        <v>18</v>
      </c>
      <c r="D3753" t="s">
        <v>36</v>
      </c>
      <c r="E3753">
        <v>3005.3</v>
      </c>
      <c r="F3753">
        <v>235201</v>
      </c>
      <c r="G3753" s="60">
        <v>16802</v>
      </c>
      <c r="H3753" s="27">
        <v>39326</v>
      </c>
    </row>
    <row r="3754" spans="3:8" x14ac:dyDescent="0.3">
      <c r="C3754" t="s">
        <v>18</v>
      </c>
      <c r="D3754" t="s">
        <v>36</v>
      </c>
      <c r="E3754">
        <v>3005.3</v>
      </c>
      <c r="F3754">
        <v>247833</v>
      </c>
      <c r="G3754" s="60">
        <v>11267</v>
      </c>
      <c r="H3754" s="27">
        <v>39326</v>
      </c>
    </row>
    <row r="3755" spans="3:8" x14ac:dyDescent="0.3">
      <c r="C3755" t="s">
        <v>18</v>
      </c>
      <c r="D3755" t="s">
        <v>36</v>
      </c>
      <c r="E3755">
        <v>95881.39</v>
      </c>
      <c r="F3755">
        <v>532502</v>
      </c>
      <c r="G3755" s="60">
        <v>14130</v>
      </c>
      <c r="H3755" s="27">
        <v>39326</v>
      </c>
    </row>
    <row r="3756" spans="3:8" x14ac:dyDescent="0.3">
      <c r="C3756" t="s">
        <v>18</v>
      </c>
      <c r="D3756" t="s">
        <v>36</v>
      </c>
      <c r="E3756">
        <v>5948.02</v>
      </c>
      <c r="F3756">
        <v>425683</v>
      </c>
      <c r="G3756" s="60">
        <v>17160</v>
      </c>
      <c r="H3756" s="27">
        <v>39326</v>
      </c>
    </row>
    <row r="3757" spans="3:8" x14ac:dyDescent="0.3">
      <c r="C3757" t="s">
        <v>18</v>
      </c>
      <c r="D3757" t="s">
        <v>36</v>
      </c>
      <c r="E3757">
        <v>3518.16</v>
      </c>
      <c r="F3757">
        <v>264477</v>
      </c>
      <c r="G3757" s="60">
        <v>16118</v>
      </c>
      <c r="H3757" s="27">
        <v>39326</v>
      </c>
    </row>
    <row r="3758" spans="3:8" x14ac:dyDescent="0.3">
      <c r="C3758" t="s">
        <v>20</v>
      </c>
      <c r="D3758" t="s">
        <v>36</v>
      </c>
      <c r="E3758">
        <v>3518.16</v>
      </c>
      <c r="F3758">
        <v>80097</v>
      </c>
      <c r="G3758" s="60">
        <v>36506</v>
      </c>
      <c r="H3758" s="27">
        <v>39326</v>
      </c>
    </row>
    <row r="3759" spans="3:8" x14ac:dyDescent="0.3">
      <c r="C3759" t="s">
        <v>18</v>
      </c>
      <c r="D3759" t="s">
        <v>36</v>
      </c>
      <c r="E3759">
        <v>7151.76</v>
      </c>
      <c r="F3759">
        <v>501909</v>
      </c>
      <c r="G3759" s="60">
        <v>13143</v>
      </c>
      <c r="H3759" s="27">
        <v>39326</v>
      </c>
    </row>
    <row r="3760" spans="3:8" x14ac:dyDescent="0.3">
      <c r="C3760" t="s">
        <v>18</v>
      </c>
      <c r="D3760" t="s">
        <v>36</v>
      </c>
      <c r="E3760">
        <v>7891.9</v>
      </c>
      <c r="F3760">
        <v>651110</v>
      </c>
      <c r="G3760" s="60">
        <v>16253</v>
      </c>
      <c r="H3760" s="27">
        <v>39326</v>
      </c>
    </row>
    <row r="3761" spans="3:8" x14ac:dyDescent="0.3">
      <c r="C3761" t="s">
        <v>18</v>
      </c>
      <c r="D3761" t="s">
        <v>36</v>
      </c>
      <c r="E3761">
        <v>4208.42</v>
      </c>
      <c r="F3761">
        <v>295346</v>
      </c>
      <c r="G3761" s="60">
        <v>19906</v>
      </c>
      <c r="H3761" s="27">
        <v>39326</v>
      </c>
    </row>
    <row r="3762" spans="3:8" x14ac:dyDescent="0.3">
      <c r="C3762" t="s">
        <v>18</v>
      </c>
      <c r="D3762" t="s">
        <v>36</v>
      </c>
      <c r="E3762">
        <v>7289.77</v>
      </c>
      <c r="F3762">
        <v>524081</v>
      </c>
      <c r="G3762" s="60">
        <v>13916</v>
      </c>
      <c r="H3762" s="27">
        <v>39326</v>
      </c>
    </row>
    <row r="3763" spans="3:8" x14ac:dyDescent="0.3">
      <c r="C3763" t="s">
        <v>20</v>
      </c>
      <c r="D3763" t="s">
        <v>36</v>
      </c>
      <c r="E3763">
        <v>4445.8900000000003</v>
      </c>
      <c r="F3763">
        <v>359355</v>
      </c>
      <c r="G3763" s="60">
        <v>27395</v>
      </c>
      <c r="H3763" s="27">
        <v>39326</v>
      </c>
    </row>
    <row r="3764" spans="3:8" x14ac:dyDescent="0.3">
      <c r="C3764" t="s">
        <v>20</v>
      </c>
      <c r="D3764" t="s">
        <v>36</v>
      </c>
      <c r="E3764">
        <v>8926.43</v>
      </c>
      <c r="F3764">
        <v>768389</v>
      </c>
      <c r="G3764" s="60">
        <v>17161</v>
      </c>
      <c r="H3764" s="27">
        <v>39326</v>
      </c>
    </row>
    <row r="3765" spans="3:8" x14ac:dyDescent="0.3">
      <c r="C3765" t="s">
        <v>18</v>
      </c>
      <c r="D3765" t="s">
        <v>36</v>
      </c>
      <c r="E3765">
        <v>8926.43</v>
      </c>
      <c r="F3765">
        <v>188559</v>
      </c>
      <c r="G3765" s="60">
        <v>37011</v>
      </c>
      <c r="H3765" s="27">
        <v>39326</v>
      </c>
    </row>
    <row r="3766" spans="3:8" x14ac:dyDescent="0.3">
      <c r="C3766" t="s">
        <v>18</v>
      </c>
      <c r="D3766" t="s">
        <v>36</v>
      </c>
      <c r="E3766">
        <v>2695.26</v>
      </c>
      <c r="F3766">
        <v>206850</v>
      </c>
      <c r="G3766" s="60">
        <v>16434</v>
      </c>
      <c r="H3766" s="27">
        <v>39326</v>
      </c>
    </row>
    <row r="3767" spans="3:8" x14ac:dyDescent="0.3">
      <c r="C3767" t="s">
        <v>18</v>
      </c>
      <c r="D3767" t="s">
        <v>36</v>
      </c>
      <c r="E3767">
        <v>3427.08</v>
      </c>
      <c r="F3767">
        <v>263019</v>
      </c>
      <c r="G3767" s="60">
        <v>16437</v>
      </c>
      <c r="H3767" s="27">
        <v>39326</v>
      </c>
    </row>
    <row r="3768" spans="3:8" x14ac:dyDescent="0.3">
      <c r="C3768" t="s">
        <v>18</v>
      </c>
      <c r="D3768" t="s">
        <v>36</v>
      </c>
      <c r="E3768">
        <v>7645.43</v>
      </c>
      <c r="F3768">
        <v>620371</v>
      </c>
      <c r="G3768" s="60">
        <v>17658</v>
      </c>
      <c r="H3768" s="27">
        <v>39326</v>
      </c>
    </row>
    <row r="3769" spans="3:8" x14ac:dyDescent="0.3">
      <c r="C3769" t="s">
        <v>18</v>
      </c>
      <c r="D3769" t="s">
        <v>36</v>
      </c>
      <c r="E3769">
        <v>11684.47</v>
      </c>
      <c r="F3769">
        <v>914487</v>
      </c>
      <c r="G3769" s="60">
        <v>16863</v>
      </c>
      <c r="H3769" s="27">
        <v>39326</v>
      </c>
    </row>
    <row r="3770" spans="3:8" x14ac:dyDescent="0.3">
      <c r="C3770" t="s">
        <v>18</v>
      </c>
      <c r="D3770" t="s">
        <v>36</v>
      </c>
      <c r="E3770">
        <v>7971.86</v>
      </c>
      <c r="F3770">
        <v>635590.82999999996</v>
      </c>
      <c r="G3770" s="60">
        <v>17213</v>
      </c>
      <c r="H3770" s="27">
        <v>39326</v>
      </c>
    </row>
    <row r="3771" spans="3:8" x14ac:dyDescent="0.3">
      <c r="C3771" t="s">
        <v>18</v>
      </c>
      <c r="D3771" t="s">
        <v>36</v>
      </c>
      <c r="E3771">
        <v>9043.8799999999992</v>
      </c>
      <c r="F3771">
        <v>733838</v>
      </c>
      <c r="G3771" s="60">
        <v>16071</v>
      </c>
      <c r="H3771" s="27">
        <v>39326</v>
      </c>
    </row>
    <row r="3772" spans="3:8" x14ac:dyDescent="0.3">
      <c r="C3772" t="s">
        <v>20</v>
      </c>
      <c r="D3772" t="s">
        <v>36</v>
      </c>
      <c r="E3772">
        <v>2437.9699999999998</v>
      </c>
      <c r="F3772">
        <v>212691</v>
      </c>
      <c r="G3772" s="60">
        <v>18445</v>
      </c>
      <c r="H3772" s="27">
        <v>39326</v>
      </c>
    </row>
    <row r="3773" spans="3:8" x14ac:dyDescent="0.3">
      <c r="C3773" t="s">
        <v>18</v>
      </c>
      <c r="D3773" t="s">
        <v>36</v>
      </c>
      <c r="E3773">
        <v>10369.459999999999</v>
      </c>
      <c r="F3773">
        <v>811560</v>
      </c>
      <c r="G3773" s="60">
        <v>16438</v>
      </c>
      <c r="H3773" s="27">
        <v>39326</v>
      </c>
    </row>
    <row r="3774" spans="3:8" x14ac:dyDescent="0.3">
      <c r="C3774" t="s">
        <v>18</v>
      </c>
      <c r="D3774" t="s">
        <v>36</v>
      </c>
      <c r="E3774">
        <v>2437.9699999999998</v>
      </c>
      <c r="F3774">
        <v>190809</v>
      </c>
      <c r="G3774" s="60">
        <v>14907</v>
      </c>
      <c r="H3774" s="27">
        <v>39326</v>
      </c>
    </row>
    <row r="3775" spans="3:8" x14ac:dyDescent="0.3">
      <c r="C3775" t="s">
        <v>18</v>
      </c>
      <c r="D3775" t="s">
        <v>36</v>
      </c>
      <c r="E3775">
        <v>2437.9699999999998</v>
      </c>
      <c r="F3775">
        <v>179332</v>
      </c>
      <c r="G3775" s="60">
        <v>27395</v>
      </c>
      <c r="H3775" s="27">
        <v>39326</v>
      </c>
    </row>
    <row r="3776" spans="3:8" x14ac:dyDescent="0.3">
      <c r="C3776" t="s">
        <v>18</v>
      </c>
      <c r="D3776" t="s">
        <v>36</v>
      </c>
      <c r="E3776">
        <v>2437.9699999999998</v>
      </c>
      <c r="F3776">
        <v>16382</v>
      </c>
      <c r="G3776" s="60">
        <v>35881</v>
      </c>
      <c r="H3776" s="27">
        <v>39326</v>
      </c>
    </row>
    <row r="3777" spans="3:8" x14ac:dyDescent="0.3">
      <c r="C3777" t="s">
        <v>20</v>
      </c>
      <c r="D3777" t="s">
        <v>36</v>
      </c>
      <c r="E3777">
        <v>2437.9699999999998</v>
      </c>
      <c r="F3777">
        <v>47098</v>
      </c>
      <c r="G3777" s="60">
        <v>36445</v>
      </c>
      <c r="H3777" s="27">
        <v>39326</v>
      </c>
    </row>
    <row r="3778" spans="3:8" x14ac:dyDescent="0.3">
      <c r="C3778" t="s">
        <v>18</v>
      </c>
      <c r="D3778" t="s">
        <v>36</v>
      </c>
      <c r="E3778">
        <v>2437.9699999999998</v>
      </c>
      <c r="F3778">
        <v>36443</v>
      </c>
      <c r="G3778" s="60">
        <v>36240</v>
      </c>
      <c r="H3778" s="27">
        <v>39326</v>
      </c>
    </row>
    <row r="3779" spans="3:8" x14ac:dyDescent="0.3">
      <c r="C3779" t="s">
        <v>18</v>
      </c>
      <c r="D3779" t="s">
        <v>36</v>
      </c>
      <c r="E3779">
        <v>2437.9699999999998</v>
      </c>
      <c r="F3779">
        <v>28307</v>
      </c>
      <c r="G3779" s="60">
        <v>35921</v>
      </c>
      <c r="H3779" s="27">
        <v>39326</v>
      </c>
    </row>
    <row r="3780" spans="3:8" x14ac:dyDescent="0.3">
      <c r="C3780" t="s">
        <v>18</v>
      </c>
      <c r="D3780" t="s">
        <v>36</v>
      </c>
      <c r="E3780">
        <v>6246.66</v>
      </c>
      <c r="F3780">
        <v>498038</v>
      </c>
      <c r="G3780" s="60">
        <v>15340</v>
      </c>
      <c r="H3780" s="27">
        <v>39326</v>
      </c>
    </row>
    <row r="3781" spans="3:8" x14ac:dyDescent="0.3">
      <c r="C3781" t="s">
        <v>20</v>
      </c>
      <c r="D3781" t="s">
        <v>36</v>
      </c>
      <c r="E3781">
        <v>8068.72</v>
      </c>
      <c r="F3781">
        <v>684675</v>
      </c>
      <c r="G3781" s="60">
        <v>17554</v>
      </c>
      <c r="H3781" s="27">
        <v>39326</v>
      </c>
    </row>
    <row r="3782" spans="3:8" x14ac:dyDescent="0.3">
      <c r="C3782" t="s">
        <v>18</v>
      </c>
      <c r="D3782" t="s">
        <v>36</v>
      </c>
      <c r="E3782">
        <v>8504.43</v>
      </c>
      <c r="F3782">
        <v>690069</v>
      </c>
      <c r="G3782" s="60">
        <v>15642</v>
      </c>
      <c r="H3782" s="27">
        <v>39326</v>
      </c>
    </row>
    <row r="3783" spans="3:8" x14ac:dyDescent="0.3">
      <c r="C3783" t="s">
        <v>18</v>
      </c>
      <c r="D3783" t="s">
        <v>36</v>
      </c>
      <c r="E3783">
        <v>5597.67</v>
      </c>
      <c r="F3783">
        <v>411746</v>
      </c>
      <c r="G3783" s="60">
        <v>14062</v>
      </c>
      <c r="H3783" s="27">
        <v>39326</v>
      </c>
    </row>
    <row r="3784" spans="3:8" x14ac:dyDescent="0.3">
      <c r="C3784" t="s">
        <v>18</v>
      </c>
      <c r="D3784" t="s">
        <v>36</v>
      </c>
      <c r="E3784">
        <v>5597.67</v>
      </c>
      <c r="F3784">
        <v>700454</v>
      </c>
      <c r="G3784" s="60">
        <v>14427</v>
      </c>
      <c r="H3784" s="27">
        <v>39326</v>
      </c>
    </row>
    <row r="3785" spans="3:8" x14ac:dyDescent="0.3">
      <c r="C3785" t="s">
        <v>20</v>
      </c>
      <c r="D3785" t="s">
        <v>36</v>
      </c>
      <c r="E3785">
        <v>5597.67</v>
      </c>
      <c r="F3785">
        <v>302765</v>
      </c>
      <c r="G3785" s="60">
        <v>37501</v>
      </c>
      <c r="H3785" s="27">
        <v>39326</v>
      </c>
    </row>
    <row r="3786" spans="3:8" x14ac:dyDescent="0.3">
      <c r="C3786" t="s">
        <v>18</v>
      </c>
      <c r="D3786" t="s">
        <v>36</v>
      </c>
      <c r="E3786">
        <v>5218.3900000000003</v>
      </c>
      <c r="F3786">
        <v>416054</v>
      </c>
      <c r="G3786" s="60">
        <v>14977</v>
      </c>
      <c r="H3786" s="27">
        <v>39326</v>
      </c>
    </row>
    <row r="3787" spans="3:8" x14ac:dyDescent="0.3">
      <c r="C3787" t="s">
        <v>18</v>
      </c>
      <c r="D3787" t="s">
        <v>36</v>
      </c>
      <c r="E3787">
        <v>5218.3900000000003</v>
      </c>
      <c r="F3787">
        <v>620727</v>
      </c>
      <c r="G3787" s="60">
        <v>16481</v>
      </c>
      <c r="H3787" s="27">
        <v>39326</v>
      </c>
    </row>
    <row r="3788" spans="3:8" x14ac:dyDescent="0.3">
      <c r="C3788" t="s">
        <v>20</v>
      </c>
      <c r="D3788" t="s">
        <v>36</v>
      </c>
      <c r="E3788">
        <v>5218.3900000000003</v>
      </c>
      <c r="F3788">
        <v>60305</v>
      </c>
      <c r="G3788" s="60">
        <v>36715</v>
      </c>
      <c r="H3788" s="27">
        <v>39326</v>
      </c>
    </row>
    <row r="3789" spans="3:8" x14ac:dyDescent="0.3">
      <c r="C3789" t="s">
        <v>18</v>
      </c>
      <c r="D3789" t="s">
        <v>36</v>
      </c>
      <c r="E3789">
        <v>2437.9699999999998</v>
      </c>
      <c r="F3789">
        <v>166840</v>
      </c>
      <c r="G3789" s="60">
        <v>12777</v>
      </c>
      <c r="H3789" s="27">
        <v>39326</v>
      </c>
    </row>
    <row r="3790" spans="3:8" x14ac:dyDescent="0.3">
      <c r="C3790" t="s">
        <v>18</v>
      </c>
      <c r="D3790" t="s">
        <v>36</v>
      </c>
      <c r="E3790">
        <v>2437.9699999999998</v>
      </c>
      <c r="F3790">
        <v>179332</v>
      </c>
      <c r="G3790" s="60">
        <v>17715</v>
      </c>
      <c r="H3790" s="27">
        <v>39326</v>
      </c>
    </row>
    <row r="3791" spans="3:8" x14ac:dyDescent="0.3">
      <c r="C3791" t="s">
        <v>18</v>
      </c>
      <c r="D3791" t="s">
        <v>36</v>
      </c>
      <c r="E3791">
        <v>9535.42</v>
      </c>
      <c r="F3791">
        <v>716820</v>
      </c>
      <c r="G3791" s="60">
        <v>13859</v>
      </c>
      <c r="H3791" s="27">
        <v>39326</v>
      </c>
    </row>
    <row r="3792" spans="3:8" x14ac:dyDescent="0.3">
      <c r="C3792" t="s">
        <v>20</v>
      </c>
      <c r="D3792" t="s">
        <v>36</v>
      </c>
      <c r="E3792">
        <v>9535.42</v>
      </c>
      <c r="F3792">
        <v>73333</v>
      </c>
      <c r="G3792" s="60">
        <v>37001</v>
      </c>
      <c r="H3792" s="27">
        <v>39326</v>
      </c>
    </row>
    <row r="3793" spans="3:8" x14ac:dyDescent="0.3">
      <c r="C3793" t="s">
        <v>18</v>
      </c>
      <c r="D3793" t="s">
        <v>36</v>
      </c>
      <c r="E3793">
        <v>7219.18</v>
      </c>
      <c r="F3793">
        <v>506644</v>
      </c>
      <c r="G3793" s="60">
        <v>15888</v>
      </c>
      <c r="H3793" s="27">
        <v>39326</v>
      </c>
    </row>
    <row r="3794" spans="3:8" x14ac:dyDescent="0.3">
      <c r="C3794" t="s">
        <v>20</v>
      </c>
      <c r="D3794" t="s">
        <v>38</v>
      </c>
      <c r="E3794">
        <v>7219.18</v>
      </c>
      <c r="F3794">
        <v>501719</v>
      </c>
      <c r="G3794" s="60">
        <v>14611</v>
      </c>
      <c r="H3794" s="27">
        <v>39326</v>
      </c>
    </row>
    <row r="3795" spans="3:8" x14ac:dyDescent="0.3">
      <c r="C3795" t="s">
        <v>20</v>
      </c>
      <c r="D3795" t="s">
        <v>38</v>
      </c>
      <c r="E3795">
        <v>4303.82</v>
      </c>
      <c r="F3795">
        <v>201136</v>
      </c>
      <c r="G3795" s="60">
        <v>21550</v>
      </c>
      <c r="H3795" s="27">
        <v>39326</v>
      </c>
    </row>
    <row r="3796" spans="3:8" x14ac:dyDescent="0.3">
      <c r="C3796" t="s">
        <v>18</v>
      </c>
      <c r="D3796" t="s">
        <v>36</v>
      </c>
      <c r="E3796">
        <v>12927.17</v>
      </c>
      <c r="F3796">
        <v>971798</v>
      </c>
      <c r="G3796" s="60">
        <v>16072</v>
      </c>
      <c r="H3796" s="27">
        <v>39326</v>
      </c>
    </row>
    <row r="3797" spans="3:8" x14ac:dyDescent="0.3">
      <c r="C3797" t="s">
        <v>18</v>
      </c>
      <c r="D3797" t="s">
        <v>36</v>
      </c>
      <c r="E3797">
        <v>21320.76</v>
      </c>
      <c r="F3797">
        <v>1554619</v>
      </c>
      <c r="G3797" s="60">
        <v>15536</v>
      </c>
      <c r="H3797" s="27">
        <v>39326</v>
      </c>
    </row>
    <row r="3798" spans="3:8" x14ac:dyDescent="0.3">
      <c r="C3798" t="s">
        <v>18</v>
      </c>
      <c r="D3798" t="s">
        <v>36</v>
      </c>
      <c r="E3798">
        <v>15812.62</v>
      </c>
      <c r="F3798">
        <v>1283076</v>
      </c>
      <c r="G3798" s="60">
        <v>15532</v>
      </c>
      <c r="H3798" s="27">
        <v>39326</v>
      </c>
    </row>
    <row r="3799" spans="3:8" x14ac:dyDescent="0.3">
      <c r="C3799" t="s">
        <v>18</v>
      </c>
      <c r="D3799" t="s">
        <v>36</v>
      </c>
      <c r="E3799">
        <v>17171.13</v>
      </c>
      <c r="F3799">
        <v>1369042</v>
      </c>
      <c r="G3799" s="60">
        <v>16984</v>
      </c>
      <c r="H3799" s="27">
        <v>39326</v>
      </c>
    </row>
    <row r="3800" spans="3:8" x14ac:dyDescent="0.3">
      <c r="C3800" t="s">
        <v>18</v>
      </c>
      <c r="D3800" t="s">
        <v>36</v>
      </c>
      <c r="E3800">
        <v>14192.82</v>
      </c>
      <c r="F3800">
        <v>1066951</v>
      </c>
      <c r="G3800" s="60">
        <v>16055</v>
      </c>
      <c r="H3800" s="27">
        <v>39326</v>
      </c>
    </row>
    <row r="3801" spans="3:8" x14ac:dyDescent="0.3">
      <c r="C3801" t="s">
        <v>18</v>
      </c>
      <c r="D3801" t="s">
        <v>36</v>
      </c>
      <c r="E3801">
        <v>14134.77</v>
      </c>
      <c r="F3801">
        <v>1142555</v>
      </c>
      <c r="G3801" s="60">
        <v>14080</v>
      </c>
      <c r="H3801" s="27">
        <v>39326</v>
      </c>
    </row>
    <row r="3802" spans="3:8" x14ac:dyDescent="0.3">
      <c r="C3802" t="s">
        <v>20</v>
      </c>
      <c r="D3802" t="s">
        <v>36</v>
      </c>
      <c r="E3802">
        <v>6127.96</v>
      </c>
      <c r="F3802">
        <v>512091</v>
      </c>
      <c r="G3802" s="60">
        <v>16547</v>
      </c>
      <c r="H3802" s="27">
        <v>39326</v>
      </c>
    </row>
    <row r="3803" spans="3:8" x14ac:dyDescent="0.3">
      <c r="C3803" t="s">
        <v>18</v>
      </c>
      <c r="D3803" t="s">
        <v>36</v>
      </c>
      <c r="E3803">
        <v>6171.75</v>
      </c>
      <c r="F3803">
        <v>400070</v>
      </c>
      <c r="G3803" s="60">
        <v>11803</v>
      </c>
      <c r="H3803" s="27">
        <v>39326</v>
      </c>
    </row>
    <row r="3804" spans="3:8" x14ac:dyDescent="0.3">
      <c r="C3804" t="s">
        <v>18</v>
      </c>
      <c r="D3804" t="s">
        <v>36</v>
      </c>
      <c r="E3804">
        <v>11324.44</v>
      </c>
      <c r="F3804">
        <v>851276</v>
      </c>
      <c r="G3804" s="60">
        <v>14340</v>
      </c>
      <c r="H3804" s="27">
        <v>39326</v>
      </c>
    </row>
    <row r="3805" spans="3:8" x14ac:dyDescent="0.3">
      <c r="C3805" t="s">
        <v>20</v>
      </c>
      <c r="D3805" t="s">
        <v>36</v>
      </c>
      <c r="E3805">
        <v>11634.07</v>
      </c>
      <c r="F3805">
        <v>1014949</v>
      </c>
      <c r="G3805" s="60">
        <v>17889</v>
      </c>
      <c r="H3805" s="27">
        <v>39326</v>
      </c>
    </row>
    <row r="3806" spans="3:8" x14ac:dyDescent="0.3">
      <c r="C3806" t="s">
        <v>18</v>
      </c>
      <c r="D3806" t="s">
        <v>36</v>
      </c>
      <c r="E3806">
        <v>8553.7000000000007</v>
      </c>
      <c r="F3806">
        <v>681994</v>
      </c>
      <c r="G3806" s="60">
        <v>17329</v>
      </c>
      <c r="H3806" s="27">
        <v>39326</v>
      </c>
    </row>
    <row r="3807" spans="3:8" x14ac:dyDescent="0.3">
      <c r="C3807" t="s">
        <v>20</v>
      </c>
      <c r="D3807" t="s">
        <v>36</v>
      </c>
      <c r="E3807">
        <v>9717.91</v>
      </c>
      <c r="F3807">
        <v>785523</v>
      </c>
      <c r="G3807" s="60">
        <v>15756</v>
      </c>
      <c r="H3807" s="27">
        <v>39326</v>
      </c>
    </row>
    <row r="3808" spans="3:8" x14ac:dyDescent="0.3">
      <c r="C3808" t="s">
        <v>18</v>
      </c>
      <c r="D3808" t="s">
        <v>36</v>
      </c>
      <c r="E3808">
        <v>2828.17</v>
      </c>
      <c r="F3808">
        <v>225468</v>
      </c>
      <c r="G3808" s="60">
        <v>17168</v>
      </c>
      <c r="H3808" s="27">
        <v>39326</v>
      </c>
    </row>
    <row r="3809" spans="3:8" x14ac:dyDescent="0.3">
      <c r="C3809" t="s">
        <v>20</v>
      </c>
      <c r="D3809" t="s">
        <v>36</v>
      </c>
      <c r="E3809">
        <v>76586.55</v>
      </c>
      <c r="F3809">
        <v>537557</v>
      </c>
      <c r="G3809" s="60">
        <v>13548</v>
      </c>
      <c r="H3809" s="27">
        <v>39326</v>
      </c>
    </row>
    <row r="3810" spans="3:8" x14ac:dyDescent="0.3">
      <c r="C3810" t="s">
        <v>20</v>
      </c>
      <c r="D3810" t="s">
        <v>38</v>
      </c>
      <c r="E3810">
        <v>13760.18</v>
      </c>
      <c r="F3810">
        <v>779408</v>
      </c>
      <c r="G3810" s="60">
        <v>19204</v>
      </c>
      <c r="H3810" s="27">
        <v>39326</v>
      </c>
    </row>
    <row r="3811" spans="3:8" x14ac:dyDescent="0.3">
      <c r="C3811" t="s">
        <v>20</v>
      </c>
      <c r="D3811" t="s">
        <v>36</v>
      </c>
      <c r="E3811">
        <v>13760.18</v>
      </c>
      <c r="F3811">
        <v>1069131</v>
      </c>
      <c r="G3811" s="60">
        <v>37972</v>
      </c>
      <c r="H3811" s="27">
        <v>39326</v>
      </c>
    </row>
    <row r="3812" spans="3:8" x14ac:dyDescent="0.3">
      <c r="C3812" t="s">
        <v>20</v>
      </c>
      <c r="D3812" t="s">
        <v>36</v>
      </c>
      <c r="E3812">
        <v>13760.18</v>
      </c>
      <c r="F3812">
        <v>626297</v>
      </c>
      <c r="G3812" s="60">
        <v>37347</v>
      </c>
      <c r="H3812" s="27">
        <v>39326</v>
      </c>
    </row>
    <row r="3813" spans="3:8" x14ac:dyDescent="0.3">
      <c r="C3813" t="s">
        <v>18</v>
      </c>
      <c r="D3813" t="s">
        <v>36</v>
      </c>
      <c r="E3813">
        <v>29085.32</v>
      </c>
      <c r="F3813">
        <v>2232171</v>
      </c>
      <c r="G3813" s="60">
        <v>14489</v>
      </c>
      <c r="H3813" s="27">
        <v>39326</v>
      </c>
    </row>
    <row r="3814" spans="3:8" x14ac:dyDescent="0.3">
      <c r="C3814" t="s">
        <v>18</v>
      </c>
      <c r="D3814" t="s">
        <v>36</v>
      </c>
      <c r="E3814">
        <v>13996.4</v>
      </c>
      <c r="F3814">
        <v>1115926</v>
      </c>
      <c r="G3814" s="60">
        <v>16998</v>
      </c>
      <c r="H3814" s="27">
        <v>39326</v>
      </c>
    </row>
    <row r="3815" spans="3:8" x14ac:dyDescent="0.3">
      <c r="C3815" t="s">
        <v>18</v>
      </c>
      <c r="D3815" t="s">
        <v>36</v>
      </c>
      <c r="E3815">
        <v>17447.66</v>
      </c>
      <c r="F3815">
        <v>1391084</v>
      </c>
      <c r="G3815" s="60">
        <v>16913</v>
      </c>
      <c r="H3815" s="27">
        <v>39326</v>
      </c>
    </row>
    <row r="3816" spans="3:8" x14ac:dyDescent="0.3">
      <c r="C3816" t="s">
        <v>18</v>
      </c>
      <c r="D3816" t="s">
        <v>36</v>
      </c>
      <c r="E3816">
        <v>16443.37</v>
      </c>
      <c r="F3816">
        <v>1356612</v>
      </c>
      <c r="G3816" s="60">
        <v>16263</v>
      </c>
      <c r="H3816" s="27">
        <v>39326</v>
      </c>
    </row>
    <row r="3817" spans="3:8" x14ac:dyDescent="0.3">
      <c r="C3817" t="s">
        <v>20</v>
      </c>
      <c r="D3817" t="s">
        <v>36</v>
      </c>
      <c r="E3817">
        <v>20683.939999999999</v>
      </c>
      <c r="F3817">
        <v>1641667</v>
      </c>
      <c r="G3817" s="60">
        <v>15466</v>
      </c>
      <c r="H3817" s="27">
        <v>39326</v>
      </c>
    </row>
    <row r="3818" spans="3:8" x14ac:dyDescent="0.3">
      <c r="C3818" t="s">
        <v>18</v>
      </c>
      <c r="D3818" t="s">
        <v>36</v>
      </c>
      <c r="E3818">
        <v>16183.22</v>
      </c>
      <c r="F3818">
        <v>1373256</v>
      </c>
      <c r="G3818" s="60">
        <v>16777</v>
      </c>
      <c r="H3818" s="27">
        <v>39326</v>
      </c>
    </row>
    <row r="3819" spans="3:8" x14ac:dyDescent="0.3">
      <c r="C3819" t="s">
        <v>18</v>
      </c>
      <c r="D3819" t="s">
        <v>36</v>
      </c>
      <c r="E3819">
        <v>13117.05</v>
      </c>
      <c r="F3819">
        <v>874194</v>
      </c>
      <c r="G3819" s="60">
        <v>12507</v>
      </c>
      <c r="H3819" s="27">
        <v>39326</v>
      </c>
    </row>
    <row r="3820" spans="3:8" x14ac:dyDescent="0.3">
      <c r="C3820" t="s">
        <v>18</v>
      </c>
      <c r="D3820" t="s">
        <v>36</v>
      </c>
      <c r="E3820">
        <v>13275.03</v>
      </c>
      <c r="F3820">
        <v>1038971</v>
      </c>
      <c r="G3820" s="60">
        <v>16970</v>
      </c>
      <c r="H3820" s="27">
        <v>39326</v>
      </c>
    </row>
    <row r="3821" spans="3:8" x14ac:dyDescent="0.3">
      <c r="C3821" t="s">
        <v>20</v>
      </c>
      <c r="D3821" t="s">
        <v>36</v>
      </c>
      <c r="E3821">
        <v>13789.15</v>
      </c>
      <c r="F3821">
        <v>1129767</v>
      </c>
      <c r="G3821" s="60">
        <v>16589</v>
      </c>
      <c r="H3821" s="27">
        <v>39326</v>
      </c>
    </row>
    <row r="3822" spans="3:8" x14ac:dyDescent="0.3">
      <c r="C3822" t="s">
        <v>18</v>
      </c>
      <c r="D3822" t="s">
        <v>36</v>
      </c>
      <c r="E3822">
        <v>31745.83</v>
      </c>
      <c r="F3822">
        <v>2689486</v>
      </c>
      <c r="G3822" s="60">
        <v>15683</v>
      </c>
      <c r="H3822" s="27">
        <v>39326</v>
      </c>
    </row>
    <row r="3823" spans="3:8" x14ac:dyDescent="0.3">
      <c r="C3823" t="s">
        <v>18</v>
      </c>
      <c r="D3823" t="s">
        <v>36</v>
      </c>
      <c r="E3823">
        <v>12616.26</v>
      </c>
      <c r="F3823">
        <v>762174</v>
      </c>
      <c r="G3823" s="60">
        <v>14492</v>
      </c>
      <c r="H3823" s="27">
        <v>39326</v>
      </c>
    </row>
    <row r="3824" spans="3:8" x14ac:dyDescent="0.3">
      <c r="C3824" t="s">
        <v>18</v>
      </c>
      <c r="D3824" t="s">
        <v>36</v>
      </c>
      <c r="E3824">
        <v>13280.19</v>
      </c>
      <c r="F3824">
        <v>934422</v>
      </c>
      <c r="G3824" s="60">
        <v>16619</v>
      </c>
      <c r="H3824" s="27">
        <v>39326</v>
      </c>
    </row>
    <row r="3825" spans="3:8" x14ac:dyDescent="0.3">
      <c r="C3825" t="s">
        <v>18</v>
      </c>
      <c r="D3825" t="s">
        <v>36</v>
      </c>
      <c r="E3825">
        <v>18291.12</v>
      </c>
      <c r="F3825">
        <v>1479997</v>
      </c>
      <c r="G3825" s="60">
        <v>17750</v>
      </c>
      <c r="H3825" s="27">
        <v>39326</v>
      </c>
    </row>
    <row r="3826" spans="3:8" x14ac:dyDescent="0.3">
      <c r="C3826" t="s">
        <v>18</v>
      </c>
      <c r="D3826" t="s">
        <v>36</v>
      </c>
      <c r="E3826">
        <v>16196.9</v>
      </c>
      <c r="F3826">
        <v>1336277</v>
      </c>
      <c r="G3826" s="60">
        <v>15908</v>
      </c>
      <c r="H3826" s="27">
        <v>39326</v>
      </c>
    </row>
    <row r="3827" spans="3:8" x14ac:dyDescent="0.3">
      <c r="C3827" t="s">
        <v>18</v>
      </c>
      <c r="D3827" t="s">
        <v>36</v>
      </c>
      <c r="E3827">
        <v>16613.990000000002</v>
      </c>
      <c r="F3827">
        <v>952484</v>
      </c>
      <c r="G3827" s="60">
        <v>10746</v>
      </c>
      <c r="H3827" s="27">
        <v>39326</v>
      </c>
    </row>
    <row r="3828" spans="3:8" x14ac:dyDescent="0.3">
      <c r="C3828" t="s">
        <v>18</v>
      </c>
      <c r="D3828" t="s">
        <v>36</v>
      </c>
      <c r="E3828">
        <v>25281.99</v>
      </c>
      <c r="F3828">
        <v>2033455</v>
      </c>
      <c r="G3828" s="60">
        <v>14865</v>
      </c>
      <c r="H3828" s="27">
        <v>39326</v>
      </c>
    </row>
    <row r="3829" spans="3:8" x14ac:dyDescent="0.3">
      <c r="C3829" t="s">
        <v>18</v>
      </c>
      <c r="D3829" t="s">
        <v>36</v>
      </c>
      <c r="E3829">
        <v>16960.650000000001</v>
      </c>
      <c r="F3829">
        <v>1477058</v>
      </c>
      <c r="G3829" s="60">
        <v>14426</v>
      </c>
      <c r="H3829" s="27">
        <v>39326</v>
      </c>
    </row>
    <row r="3830" spans="3:8" x14ac:dyDescent="0.3">
      <c r="C3830" t="s">
        <v>18</v>
      </c>
      <c r="D3830" t="s">
        <v>36</v>
      </c>
      <c r="E3830">
        <v>12209.3</v>
      </c>
      <c r="F3830">
        <v>1007303</v>
      </c>
      <c r="G3830" s="60">
        <v>18080</v>
      </c>
      <c r="H3830" s="27">
        <v>39326</v>
      </c>
    </row>
    <row r="3831" spans="3:8" x14ac:dyDescent="0.3">
      <c r="C3831" t="s">
        <v>18</v>
      </c>
      <c r="D3831" t="s">
        <v>37</v>
      </c>
      <c r="E3831">
        <v>17768.419999999998</v>
      </c>
      <c r="F3831">
        <v>1246992</v>
      </c>
      <c r="G3831" s="60">
        <v>15241</v>
      </c>
      <c r="H3831" s="27">
        <v>39326</v>
      </c>
    </row>
    <row r="3832" spans="3:8" x14ac:dyDescent="0.3">
      <c r="C3832" t="s">
        <v>18</v>
      </c>
      <c r="D3832" t="s">
        <v>36</v>
      </c>
      <c r="E3832">
        <v>30393.99</v>
      </c>
      <c r="F3832">
        <v>2995258</v>
      </c>
      <c r="G3832" s="60">
        <v>14289</v>
      </c>
      <c r="H3832" s="27">
        <v>39326</v>
      </c>
    </row>
    <row r="3833" spans="3:8" x14ac:dyDescent="0.3">
      <c r="C3833" t="s">
        <v>18</v>
      </c>
      <c r="D3833" t="s">
        <v>36</v>
      </c>
      <c r="E3833">
        <v>89331.08</v>
      </c>
      <c r="F3833">
        <v>1142629</v>
      </c>
      <c r="G3833" s="60">
        <v>16334</v>
      </c>
      <c r="H3833" s="27">
        <v>39326</v>
      </c>
    </row>
    <row r="3834" spans="3:8" x14ac:dyDescent="0.3">
      <c r="C3834" t="s">
        <v>20</v>
      </c>
      <c r="D3834" t="s">
        <v>36</v>
      </c>
      <c r="E3834">
        <v>16038.24</v>
      </c>
      <c r="F3834">
        <v>1380577</v>
      </c>
      <c r="G3834" s="60">
        <v>17166</v>
      </c>
      <c r="H3834" s="27">
        <v>39326</v>
      </c>
    </row>
    <row r="3835" spans="3:8" x14ac:dyDescent="0.3">
      <c r="C3835" t="s">
        <v>18</v>
      </c>
      <c r="D3835" t="s">
        <v>36</v>
      </c>
      <c r="E3835">
        <v>14642.79</v>
      </c>
      <c r="F3835">
        <v>1184382</v>
      </c>
      <c r="G3835" s="60">
        <v>16205</v>
      </c>
      <c r="H3835" s="27">
        <v>39326</v>
      </c>
    </row>
    <row r="3836" spans="3:8" x14ac:dyDescent="0.3">
      <c r="C3836" t="s">
        <v>18</v>
      </c>
      <c r="D3836" t="s">
        <v>36</v>
      </c>
      <c r="E3836">
        <v>15061.35</v>
      </c>
      <c r="F3836">
        <v>1082787</v>
      </c>
      <c r="G3836" s="60">
        <v>15449</v>
      </c>
      <c r="H3836" s="27">
        <v>39326</v>
      </c>
    </row>
    <row r="3837" spans="3:8" x14ac:dyDescent="0.3">
      <c r="C3837" t="s">
        <v>18</v>
      </c>
      <c r="D3837" t="s">
        <v>36</v>
      </c>
      <c r="E3837">
        <v>15061.35</v>
      </c>
      <c r="F3837">
        <v>1243748</v>
      </c>
      <c r="G3837" s="60">
        <v>13241</v>
      </c>
      <c r="H3837" s="27">
        <v>39326</v>
      </c>
    </row>
    <row r="3838" spans="3:8" x14ac:dyDescent="0.3">
      <c r="C3838" t="s">
        <v>18</v>
      </c>
      <c r="D3838" t="s">
        <v>36</v>
      </c>
      <c r="E3838">
        <v>12220.07</v>
      </c>
      <c r="F3838">
        <v>956406</v>
      </c>
      <c r="G3838" s="60">
        <v>16814</v>
      </c>
      <c r="H3838" s="27">
        <v>39326</v>
      </c>
    </row>
    <row r="3839" spans="3:8" x14ac:dyDescent="0.3">
      <c r="C3839" t="s">
        <v>18</v>
      </c>
      <c r="D3839" t="s">
        <v>36</v>
      </c>
      <c r="E3839">
        <v>21412.37</v>
      </c>
      <c r="F3839">
        <v>1561902</v>
      </c>
      <c r="G3839" s="60">
        <v>15586</v>
      </c>
      <c r="H3839" s="27">
        <v>39326</v>
      </c>
    </row>
    <row r="3840" spans="3:8" x14ac:dyDescent="0.3">
      <c r="C3840" t="s">
        <v>20</v>
      </c>
      <c r="D3840" t="s">
        <v>36</v>
      </c>
      <c r="E3840">
        <v>21870.04</v>
      </c>
      <c r="F3840">
        <v>1914142</v>
      </c>
      <c r="G3840" s="60">
        <v>16254</v>
      </c>
      <c r="H3840" s="27">
        <v>39326</v>
      </c>
    </row>
    <row r="3841" spans="3:8" x14ac:dyDescent="0.3">
      <c r="C3841" t="s">
        <v>18</v>
      </c>
      <c r="D3841" t="s">
        <v>36</v>
      </c>
      <c r="E3841">
        <v>19366.63</v>
      </c>
      <c r="F3841">
        <v>1552730</v>
      </c>
      <c r="G3841" s="60">
        <v>14977</v>
      </c>
      <c r="H3841" s="27">
        <v>39326</v>
      </c>
    </row>
    <row r="3842" spans="3:8" x14ac:dyDescent="0.3">
      <c r="C3842" t="s">
        <v>18</v>
      </c>
      <c r="D3842" t="s">
        <v>36</v>
      </c>
      <c r="E3842">
        <v>16837.47</v>
      </c>
      <c r="F3842">
        <v>1452939</v>
      </c>
      <c r="G3842" s="60">
        <v>14278</v>
      </c>
      <c r="H3842" s="27">
        <v>39326</v>
      </c>
    </row>
    <row r="3843" spans="3:8" x14ac:dyDescent="0.3">
      <c r="C3843" t="s">
        <v>20</v>
      </c>
      <c r="D3843" t="s">
        <v>36</v>
      </c>
      <c r="E3843">
        <v>22643.94</v>
      </c>
      <c r="F3843">
        <v>2013488</v>
      </c>
      <c r="G3843" s="60">
        <v>15840</v>
      </c>
      <c r="H3843" s="27">
        <v>39326</v>
      </c>
    </row>
    <row r="3844" spans="3:8" x14ac:dyDescent="0.3">
      <c r="C3844" t="s">
        <v>18</v>
      </c>
      <c r="D3844" t="s">
        <v>36</v>
      </c>
      <c r="E3844">
        <v>27904.15</v>
      </c>
      <c r="F3844">
        <v>2075238</v>
      </c>
      <c r="G3844" s="60">
        <v>27395</v>
      </c>
      <c r="H3844" s="27">
        <v>39326</v>
      </c>
    </row>
    <row r="3845" spans="3:8" x14ac:dyDescent="0.3">
      <c r="C3845" t="s">
        <v>18</v>
      </c>
      <c r="D3845" t="s">
        <v>36</v>
      </c>
      <c r="E3845">
        <v>13386.62</v>
      </c>
      <c r="F3845">
        <v>984676</v>
      </c>
      <c r="G3845" s="60">
        <v>15523</v>
      </c>
      <c r="H3845" s="27">
        <v>39326</v>
      </c>
    </row>
    <row r="3846" spans="3:8" x14ac:dyDescent="0.3">
      <c r="C3846" t="s">
        <v>18</v>
      </c>
      <c r="D3846" t="s">
        <v>36</v>
      </c>
      <c r="E3846">
        <v>12544.57</v>
      </c>
      <c r="F3846">
        <v>1000173</v>
      </c>
      <c r="G3846" s="60">
        <v>17167</v>
      </c>
      <c r="H3846" s="27">
        <v>39326</v>
      </c>
    </row>
    <row r="3847" spans="3:8" x14ac:dyDescent="0.3">
      <c r="C3847" t="s">
        <v>18</v>
      </c>
      <c r="D3847" t="s">
        <v>36</v>
      </c>
      <c r="E3847">
        <v>27298.07</v>
      </c>
      <c r="F3847">
        <v>2681781</v>
      </c>
      <c r="G3847" s="60">
        <v>14522</v>
      </c>
      <c r="H3847" s="27">
        <v>39326</v>
      </c>
    </row>
    <row r="3848" spans="3:8" x14ac:dyDescent="0.3">
      <c r="C3848" t="s">
        <v>18</v>
      </c>
      <c r="D3848" t="s">
        <v>36</v>
      </c>
      <c r="E3848">
        <v>17382.95</v>
      </c>
      <c r="F3848">
        <v>1434132</v>
      </c>
      <c r="G3848" s="60">
        <v>15945</v>
      </c>
      <c r="H3848" s="27">
        <v>39326</v>
      </c>
    </row>
    <row r="3849" spans="3:8" x14ac:dyDescent="0.3">
      <c r="C3849" t="s">
        <v>18</v>
      </c>
      <c r="D3849" t="s">
        <v>36</v>
      </c>
      <c r="E3849">
        <v>13388.65</v>
      </c>
      <c r="F3849">
        <v>916234</v>
      </c>
      <c r="G3849" s="60">
        <v>27395</v>
      </c>
      <c r="H3849" s="27">
        <v>39326</v>
      </c>
    </row>
    <row r="3850" spans="3:8" x14ac:dyDescent="0.3">
      <c r="C3850" t="s">
        <v>18</v>
      </c>
      <c r="D3850" t="s">
        <v>36</v>
      </c>
      <c r="E3850">
        <v>21139.37</v>
      </c>
      <c r="F3850">
        <v>1942456</v>
      </c>
      <c r="G3850" s="60">
        <v>13703</v>
      </c>
      <c r="H3850" s="27">
        <v>39326</v>
      </c>
    </row>
    <row r="3851" spans="3:8" x14ac:dyDescent="0.3">
      <c r="C3851" t="s">
        <v>18</v>
      </c>
      <c r="D3851" t="s">
        <v>36</v>
      </c>
      <c r="E3851">
        <v>15194.94</v>
      </c>
      <c r="F3851">
        <v>1330211</v>
      </c>
      <c r="G3851" s="60">
        <v>14460</v>
      </c>
      <c r="H3851" s="27">
        <v>39326</v>
      </c>
    </row>
    <row r="3852" spans="3:8" x14ac:dyDescent="0.3">
      <c r="C3852" t="s">
        <v>18</v>
      </c>
      <c r="D3852" t="s">
        <v>36</v>
      </c>
      <c r="E3852">
        <v>17838.75</v>
      </c>
      <c r="F3852">
        <v>1286443</v>
      </c>
      <c r="G3852" s="60">
        <v>15624</v>
      </c>
      <c r="H3852" s="27">
        <v>39326</v>
      </c>
    </row>
    <row r="3853" spans="3:8" x14ac:dyDescent="0.3">
      <c r="C3853" t="s">
        <v>20</v>
      </c>
      <c r="D3853" t="s">
        <v>36</v>
      </c>
      <c r="E3853">
        <v>20146.77</v>
      </c>
      <c r="F3853">
        <v>1750299</v>
      </c>
      <c r="G3853" s="60">
        <v>17056</v>
      </c>
      <c r="H3853" s="27">
        <v>39326</v>
      </c>
    </row>
    <row r="3854" spans="3:8" x14ac:dyDescent="0.3">
      <c r="C3854" t="s">
        <v>18</v>
      </c>
      <c r="D3854" t="s">
        <v>36</v>
      </c>
      <c r="E3854">
        <v>13985.78</v>
      </c>
      <c r="F3854">
        <v>1112587</v>
      </c>
      <c r="G3854" s="60">
        <v>15831</v>
      </c>
      <c r="H3854" s="27">
        <v>39326</v>
      </c>
    </row>
    <row r="3855" spans="3:8" x14ac:dyDescent="0.3">
      <c r="C3855" t="s">
        <v>18</v>
      </c>
      <c r="D3855" t="s">
        <v>36</v>
      </c>
      <c r="E3855">
        <v>13060.09</v>
      </c>
      <c r="F3855">
        <v>981787</v>
      </c>
      <c r="G3855" s="60">
        <v>17665</v>
      </c>
      <c r="H3855" s="27">
        <v>39326</v>
      </c>
    </row>
    <row r="3856" spans="3:8" x14ac:dyDescent="0.3">
      <c r="C3856" t="s">
        <v>20</v>
      </c>
      <c r="D3856" t="s">
        <v>36</v>
      </c>
      <c r="E3856">
        <v>13778.54</v>
      </c>
      <c r="F3856">
        <v>1151527</v>
      </c>
      <c r="G3856" s="60">
        <v>16436</v>
      </c>
      <c r="H3856" s="27">
        <v>39326</v>
      </c>
    </row>
    <row r="3857" spans="3:8" x14ac:dyDescent="0.3">
      <c r="C3857" t="s">
        <v>18</v>
      </c>
      <c r="D3857" t="s">
        <v>36</v>
      </c>
      <c r="E3857">
        <v>15723.36</v>
      </c>
      <c r="F3857">
        <v>1182011</v>
      </c>
      <c r="G3857" s="60">
        <v>14201</v>
      </c>
      <c r="H3857" s="27">
        <v>39326</v>
      </c>
    </row>
    <row r="3858" spans="3:8" x14ac:dyDescent="0.3">
      <c r="C3858" t="s">
        <v>20</v>
      </c>
      <c r="D3858" t="s">
        <v>36</v>
      </c>
      <c r="E3858">
        <v>19590.36</v>
      </c>
      <c r="F3858">
        <v>1780287</v>
      </c>
      <c r="G3858" s="60">
        <v>16003</v>
      </c>
      <c r="H3858" s="27">
        <v>39326</v>
      </c>
    </row>
    <row r="3859" spans="3:8" x14ac:dyDescent="0.3">
      <c r="C3859" t="s">
        <v>18</v>
      </c>
      <c r="D3859" t="s">
        <v>36</v>
      </c>
      <c r="E3859">
        <v>14708.81</v>
      </c>
      <c r="F3859">
        <v>1193506</v>
      </c>
      <c r="G3859" s="60">
        <v>17532</v>
      </c>
      <c r="H3859" s="27">
        <v>39326</v>
      </c>
    </row>
    <row r="3860" spans="3:8" x14ac:dyDescent="0.3">
      <c r="C3860" t="s">
        <v>18</v>
      </c>
      <c r="D3860" t="s">
        <v>36</v>
      </c>
      <c r="E3860">
        <v>77407.12</v>
      </c>
      <c r="F3860">
        <v>2597504</v>
      </c>
      <c r="G3860" s="60">
        <v>14455</v>
      </c>
      <c r="H3860" s="27">
        <v>39326</v>
      </c>
    </row>
    <row r="3861" spans="3:8" x14ac:dyDescent="0.3">
      <c r="C3861" t="s">
        <v>18</v>
      </c>
      <c r="D3861" t="s">
        <v>36</v>
      </c>
      <c r="E3861">
        <v>77407.12</v>
      </c>
      <c r="F3861">
        <v>1486286</v>
      </c>
      <c r="G3861" s="60">
        <v>16668</v>
      </c>
      <c r="H3861" s="27">
        <v>39326</v>
      </c>
    </row>
    <row r="3862" spans="3:8" x14ac:dyDescent="0.3">
      <c r="C3862" t="s">
        <v>20</v>
      </c>
      <c r="D3862" t="s">
        <v>36</v>
      </c>
      <c r="E3862">
        <v>13694.42</v>
      </c>
      <c r="F3862">
        <v>1162058</v>
      </c>
      <c r="G3862" s="60">
        <v>16743</v>
      </c>
      <c r="H3862" s="27">
        <v>39326</v>
      </c>
    </row>
    <row r="3863" spans="3:8" x14ac:dyDescent="0.3">
      <c r="C3863" t="s">
        <v>18</v>
      </c>
      <c r="D3863" t="s">
        <v>36</v>
      </c>
      <c r="E3863">
        <v>13972.37</v>
      </c>
      <c r="F3863">
        <v>1072315</v>
      </c>
      <c r="G3863" s="60">
        <v>16984</v>
      </c>
      <c r="H3863" s="27">
        <v>39326</v>
      </c>
    </row>
    <row r="3864" spans="3:8" x14ac:dyDescent="0.3">
      <c r="C3864" t="s">
        <v>18</v>
      </c>
      <c r="D3864" t="s">
        <v>36</v>
      </c>
      <c r="E3864">
        <v>15820.22</v>
      </c>
      <c r="F3864">
        <v>1238167</v>
      </c>
      <c r="G3864" s="60">
        <v>16796</v>
      </c>
      <c r="H3864" s="27">
        <v>39326</v>
      </c>
    </row>
    <row r="3865" spans="3:8" x14ac:dyDescent="0.3">
      <c r="C3865" t="s">
        <v>18</v>
      </c>
      <c r="D3865" t="s">
        <v>36</v>
      </c>
      <c r="E3865">
        <v>15616.66</v>
      </c>
      <c r="F3865">
        <v>1245111</v>
      </c>
      <c r="G3865" s="60">
        <v>17223</v>
      </c>
      <c r="H3865" s="27">
        <v>39326</v>
      </c>
    </row>
    <row r="3866" spans="3:8" x14ac:dyDescent="0.3">
      <c r="C3866" t="s">
        <v>18</v>
      </c>
      <c r="D3866" t="s">
        <v>36</v>
      </c>
      <c r="E3866">
        <v>15738.03</v>
      </c>
      <c r="F3866">
        <v>736735</v>
      </c>
      <c r="G3866" s="60">
        <v>14870</v>
      </c>
      <c r="H3866" s="27">
        <v>39326</v>
      </c>
    </row>
    <row r="3867" spans="3:8" x14ac:dyDescent="0.3">
      <c r="C3867" t="s">
        <v>20</v>
      </c>
      <c r="D3867" t="s">
        <v>36</v>
      </c>
      <c r="E3867">
        <v>15738.03</v>
      </c>
      <c r="F3867">
        <v>360522</v>
      </c>
      <c r="G3867" s="60">
        <v>37478</v>
      </c>
      <c r="H3867" s="27">
        <v>39326</v>
      </c>
    </row>
    <row r="3868" spans="3:8" x14ac:dyDescent="0.3">
      <c r="C3868" t="s">
        <v>20</v>
      </c>
      <c r="D3868" t="s">
        <v>36</v>
      </c>
      <c r="E3868">
        <v>15738.03</v>
      </c>
      <c r="F3868">
        <v>19832</v>
      </c>
      <c r="G3868" s="60">
        <v>37140</v>
      </c>
      <c r="H3868" s="27">
        <v>39326</v>
      </c>
    </row>
    <row r="3869" spans="3:8" x14ac:dyDescent="0.3">
      <c r="C3869" t="s">
        <v>18</v>
      </c>
      <c r="D3869" t="s">
        <v>36</v>
      </c>
      <c r="E3869">
        <v>2437.9699999999998</v>
      </c>
      <c r="F3869">
        <v>175272</v>
      </c>
      <c r="G3869" s="60">
        <v>16984</v>
      </c>
      <c r="H3869" s="27">
        <v>39326</v>
      </c>
    </row>
    <row r="3870" spans="3:8" x14ac:dyDescent="0.3">
      <c r="C3870" t="s">
        <v>20</v>
      </c>
      <c r="D3870" t="s">
        <v>36</v>
      </c>
      <c r="E3870">
        <v>2437.9699999999998</v>
      </c>
      <c r="F3870">
        <v>148465</v>
      </c>
      <c r="G3870" s="60">
        <v>37556</v>
      </c>
      <c r="H3870" s="27">
        <v>39326</v>
      </c>
    </row>
    <row r="3871" spans="3:8" x14ac:dyDescent="0.3">
      <c r="C3871" t="s">
        <v>20</v>
      </c>
      <c r="D3871" t="s">
        <v>36</v>
      </c>
      <c r="E3871">
        <v>9280.16</v>
      </c>
      <c r="F3871">
        <v>819872.57</v>
      </c>
      <c r="G3871" s="60">
        <v>17844</v>
      </c>
      <c r="H3871" s="27">
        <v>39326</v>
      </c>
    </row>
    <row r="3872" spans="3:8" x14ac:dyDescent="0.3">
      <c r="C3872" t="s">
        <v>20</v>
      </c>
      <c r="D3872" t="s">
        <v>38</v>
      </c>
      <c r="E3872">
        <v>15109.21</v>
      </c>
      <c r="F3872">
        <v>705638</v>
      </c>
      <c r="G3872" s="60">
        <v>17715</v>
      </c>
      <c r="H3872" s="27">
        <v>39326</v>
      </c>
    </row>
    <row r="3873" spans="3:8" x14ac:dyDescent="0.3">
      <c r="C3873" t="s">
        <v>20</v>
      </c>
      <c r="D3873" t="s">
        <v>36</v>
      </c>
      <c r="E3873">
        <v>16448.62</v>
      </c>
      <c r="F3873">
        <v>1371787</v>
      </c>
      <c r="G3873" s="60">
        <v>17902</v>
      </c>
      <c r="H3873" s="27">
        <v>39326</v>
      </c>
    </row>
    <row r="3874" spans="3:8" x14ac:dyDescent="0.3">
      <c r="C3874" t="s">
        <v>20</v>
      </c>
      <c r="D3874" t="s">
        <v>36</v>
      </c>
      <c r="E3874">
        <v>16448.62</v>
      </c>
      <c r="F3874">
        <v>160196</v>
      </c>
      <c r="G3874" s="60">
        <v>36685</v>
      </c>
      <c r="H3874" s="27">
        <v>39326</v>
      </c>
    </row>
    <row r="3875" spans="3:8" x14ac:dyDescent="0.3">
      <c r="C3875" t="s">
        <v>18</v>
      </c>
      <c r="D3875" t="s">
        <v>38</v>
      </c>
      <c r="E3875">
        <v>4432.05</v>
      </c>
      <c r="F3875">
        <v>212412</v>
      </c>
      <c r="G3875" s="60">
        <v>13034</v>
      </c>
      <c r="H3875" s="27">
        <v>39326</v>
      </c>
    </row>
    <row r="3876" spans="3:8" x14ac:dyDescent="0.3">
      <c r="C3876" t="s">
        <v>20</v>
      </c>
      <c r="D3876" t="s">
        <v>38</v>
      </c>
      <c r="E3876">
        <v>4432.05</v>
      </c>
      <c r="F3876">
        <v>353833</v>
      </c>
      <c r="G3876" s="60">
        <v>23377</v>
      </c>
      <c r="H3876" s="27">
        <v>39326</v>
      </c>
    </row>
    <row r="3877" spans="3:8" x14ac:dyDescent="0.3">
      <c r="C3877" t="s">
        <v>20</v>
      </c>
      <c r="D3877" t="s">
        <v>36</v>
      </c>
      <c r="E3877">
        <v>4432.05</v>
      </c>
      <c r="F3877">
        <v>10458</v>
      </c>
      <c r="G3877" s="60">
        <v>35844</v>
      </c>
      <c r="H3877" s="27">
        <v>39326</v>
      </c>
    </row>
    <row r="3878" spans="3:8" x14ac:dyDescent="0.3">
      <c r="C3878" t="s">
        <v>20</v>
      </c>
      <c r="D3878" t="s">
        <v>36</v>
      </c>
      <c r="E3878">
        <v>4432.05</v>
      </c>
      <c r="F3878">
        <v>615902</v>
      </c>
      <c r="G3878" s="60">
        <v>39249</v>
      </c>
      <c r="H3878" s="27">
        <v>39326</v>
      </c>
    </row>
    <row r="3879" spans="3:8" x14ac:dyDescent="0.3">
      <c r="C3879" t="s">
        <v>18</v>
      </c>
      <c r="D3879" t="s">
        <v>36</v>
      </c>
      <c r="E3879">
        <v>4432.05</v>
      </c>
      <c r="F3879">
        <v>93797</v>
      </c>
      <c r="G3879" s="60">
        <v>36691</v>
      </c>
      <c r="H3879" s="27">
        <v>39326</v>
      </c>
    </row>
    <row r="3880" spans="3:8" x14ac:dyDescent="0.3">
      <c r="C3880" t="s">
        <v>18</v>
      </c>
      <c r="D3880" t="s">
        <v>36</v>
      </c>
      <c r="E3880">
        <v>7058.85</v>
      </c>
      <c r="F3880">
        <v>770265.75</v>
      </c>
      <c r="G3880" s="60">
        <v>17168</v>
      </c>
      <c r="H3880" s="27">
        <v>39326</v>
      </c>
    </row>
    <row r="3881" spans="3:8" x14ac:dyDescent="0.3">
      <c r="C3881" t="s">
        <v>18</v>
      </c>
      <c r="D3881" t="s">
        <v>36</v>
      </c>
      <c r="E3881">
        <v>8088.02</v>
      </c>
      <c r="F3881">
        <v>620727</v>
      </c>
      <c r="G3881" s="60">
        <v>16481</v>
      </c>
      <c r="H3881" s="27">
        <v>39326</v>
      </c>
    </row>
    <row r="3882" spans="3:8" x14ac:dyDescent="0.3">
      <c r="C3882" t="s">
        <v>18</v>
      </c>
      <c r="D3882" t="s">
        <v>36</v>
      </c>
      <c r="E3882">
        <v>12895.76</v>
      </c>
      <c r="F3882">
        <v>989703</v>
      </c>
      <c r="G3882" s="60">
        <v>16302</v>
      </c>
      <c r="H3882" s="27">
        <v>39326</v>
      </c>
    </row>
    <row r="3883" spans="3:8" x14ac:dyDescent="0.3">
      <c r="C3883" t="s">
        <v>20</v>
      </c>
      <c r="D3883" t="s">
        <v>36</v>
      </c>
      <c r="E3883">
        <v>7691.47</v>
      </c>
      <c r="F3883">
        <v>575122</v>
      </c>
      <c r="G3883" s="60">
        <v>14674</v>
      </c>
      <c r="H3883" s="27">
        <v>39326</v>
      </c>
    </row>
    <row r="3884" spans="3:8" x14ac:dyDescent="0.3">
      <c r="C3884" t="s">
        <v>18</v>
      </c>
      <c r="D3884" t="s">
        <v>36</v>
      </c>
      <c r="E3884">
        <v>10670.29</v>
      </c>
      <c r="F3884">
        <v>1115550</v>
      </c>
      <c r="G3884" s="60">
        <v>17185</v>
      </c>
      <c r="H3884" s="27">
        <v>39326</v>
      </c>
    </row>
    <row r="3885" spans="3:8" x14ac:dyDescent="0.3">
      <c r="C3885" t="s">
        <v>18</v>
      </c>
      <c r="D3885" t="s">
        <v>36</v>
      </c>
      <c r="E3885">
        <v>6983.85</v>
      </c>
      <c r="F3885">
        <v>840921</v>
      </c>
      <c r="G3885" s="60">
        <v>18994</v>
      </c>
      <c r="H3885" s="27">
        <v>39326</v>
      </c>
    </row>
    <row r="3886" spans="3:8" x14ac:dyDescent="0.3">
      <c r="C3886" t="s">
        <v>18</v>
      </c>
      <c r="D3886" t="s">
        <v>38</v>
      </c>
      <c r="E3886">
        <v>2437.56</v>
      </c>
      <c r="F3886">
        <v>138829</v>
      </c>
      <c r="G3886" s="60">
        <v>35009</v>
      </c>
      <c r="H3886" s="27">
        <v>39326</v>
      </c>
    </row>
    <row r="3887" spans="3:8" x14ac:dyDescent="0.3">
      <c r="C3887" t="s">
        <v>20</v>
      </c>
      <c r="D3887" t="s">
        <v>36</v>
      </c>
      <c r="E3887">
        <v>131614.81</v>
      </c>
      <c r="F3887">
        <v>775382</v>
      </c>
      <c r="G3887" s="60">
        <v>28769</v>
      </c>
      <c r="H3887" s="27">
        <v>39326</v>
      </c>
    </row>
    <row r="3888" spans="3:8" x14ac:dyDescent="0.3">
      <c r="C3888" t="s">
        <v>18</v>
      </c>
      <c r="D3888" t="s">
        <v>36</v>
      </c>
      <c r="E3888">
        <v>131614.81</v>
      </c>
      <c r="F3888">
        <v>679885</v>
      </c>
      <c r="G3888" s="60">
        <v>14432</v>
      </c>
      <c r="H3888" s="27">
        <v>39326</v>
      </c>
    </row>
    <row r="3889" spans="3:8" x14ac:dyDescent="0.3">
      <c r="C3889" t="s">
        <v>18</v>
      </c>
      <c r="D3889" t="s">
        <v>36</v>
      </c>
      <c r="E3889">
        <v>98218.59</v>
      </c>
      <c r="F3889">
        <v>679885</v>
      </c>
      <c r="G3889" s="60">
        <v>14432</v>
      </c>
      <c r="H3889" s="27">
        <v>39326</v>
      </c>
    </row>
    <row r="3890" spans="3:8" x14ac:dyDescent="0.3">
      <c r="C3890" t="s">
        <v>20</v>
      </c>
      <c r="D3890" t="s">
        <v>38</v>
      </c>
      <c r="E3890">
        <v>98218.59</v>
      </c>
      <c r="F3890">
        <v>54986</v>
      </c>
      <c r="G3890" s="60">
        <v>27395</v>
      </c>
      <c r="H3890" s="27">
        <v>39326</v>
      </c>
    </row>
    <row r="3891" spans="3:8" x14ac:dyDescent="0.3">
      <c r="C3891" t="s">
        <v>20</v>
      </c>
      <c r="D3891" t="s">
        <v>38</v>
      </c>
      <c r="E3891">
        <v>3644.2</v>
      </c>
      <c r="F3891">
        <v>317919</v>
      </c>
      <c r="G3891" s="60">
        <v>18994</v>
      </c>
      <c r="H3891" s="27">
        <v>39326</v>
      </c>
    </row>
    <row r="3892" spans="3:8" x14ac:dyDescent="0.3">
      <c r="C3892" t="s">
        <v>18</v>
      </c>
      <c r="D3892" t="s">
        <v>38</v>
      </c>
      <c r="E3892">
        <v>3644.2</v>
      </c>
      <c r="F3892">
        <v>77239</v>
      </c>
      <c r="G3892" s="60">
        <v>30724</v>
      </c>
      <c r="H3892" s="27">
        <v>39326</v>
      </c>
    </row>
    <row r="3893" spans="3:8" x14ac:dyDescent="0.3">
      <c r="D3893" t="s">
        <v>36</v>
      </c>
      <c r="E3893">
        <v>1993.5</v>
      </c>
      <c r="F3893">
        <v>232251</v>
      </c>
      <c r="G3893" s="60">
        <v>26117</v>
      </c>
      <c r="H3893" s="27">
        <v>39326</v>
      </c>
    </row>
    <row r="3894" spans="3:8" x14ac:dyDescent="0.3">
      <c r="C3894" t="s">
        <v>20</v>
      </c>
      <c r="D3894" t="s">
        <v>36</v>
      </c>
      <c r="E3894">
        <v>289.89999999999998</v>
      </c>
      <c r="F3894">
        <v>36101</v>
      </c>
      <c r="G3894" s="60">
        <v>17208</v>
      </c>
      <c r="H3894" s="27">
        <v>39326</v>
      </c>
    </row>
    <row r="3895" spans="3:8" x14ac:dyDescent="0.3">
      <c r="C3895" t="s">
        <v>20</v>
      </c>
      <c r="D3895" t="s">
        <v>36</v>
      </c>
      <c r="E3895">
        <v>287.10000000000002</v>
      </c>
      <c r="F3895">
        <v>44463</v>
      </c>
      <c r="G3895" s="60">
        <v>38435</v>
      </c>
      <c r="H3895" s="27">
        <v>39326</v>
      </c>
    </row>
    <row r="3896" spans="3:8" x14ac:dyDescent="0.3">
      <c r="C3896" t="s">
        <v>18</v>
      </c>
      <c r="D3896" t="s">
        <v>36</v>
      </c>
      <c r="E3896">
        <v>0</v>
      </c>
      <c r="F3896">
        <v>14821</v>
      </c>
      <c r="G3896" s="60">
        <v>38435</v>
      </c>
      <c r="H3896" s="27">
        <v>39326</v>
      </c>
    </row>
    <row r="3897" spans="3:8" x14ac:dyDescent="0.3">
      <c r="C3897" t="s">
        <v>20</v>
      </c>
      <c r="D3897" t="s">
        <v>38</v>
      </c>
      <c r="E3897">
        <v>24175.05</v>
      </c>
      <c r="F3897">
        <v>1615715</v>
      </c>
      <c r="G3897" s="60">
        <v>20134</v>
      </c>
      <c r="H3897" s="27">
        <v>39326</v>
      </c>
    </row>
    <row r="3898" spans="3:8" x14ac:dyDescent="0.3">
      <c r="C3898" t="s">
        <v>18</v>
      </c>
      <c r="D3898" t="s">
        <v>38</v>
      </c>
      <c r="E3898">
        <v>14628.02</v>
      </c>
      <c r="F3898">
        <v>81468</v>
      </c>
      <c r="G3898" s="60">
        <v>34525</v>
      </c>
      <c r="H3898" s="27">
        <v>39326</v>
      </c>
    </row>
    <row r="3899" spans="3:8" x14ac:dyDescent="0.3">
      <c r="C3899" t="s">
        <v>20</v>
      </c>
      <c r="D3899" t="s">
        <v>36</v>
      </c>
      <c r="E3899">
        <v>0</v>
      </c>
      <c r="F3899">
        <v>154478</v>
      </c>
      <c r="G3899" s="60">
        <v>37966</v>
      </c>
      <c r="H3899" s="27">
        <v>39326</v>
      </c>
    </row>
    <row r="3900" spans="3:8" x14ac:dyDescent="0.3">
      <c r="C3900" t="s">
        <v>20</v>
      </c>
      <c r="D3900" t="s">
        <v>38</v>
      </c>
      <c r="E3900">
        <v>22763.48</v>
      </c>
      <c r="F3900">
        <v>1130837</v>
      </c>
      <c r="G3900" s="60">
        <v>17168</v>
      </c>
      <c r="H3900" s="27">
        <v>39326</v>
      </c>
    </row>
    <row r="3901" spans="3:8" x14ac:dyDescent="0.3">
      <c r="C3901" t="s">
        <v>18</v>
      </c>
      <c r="D3901" t="s">
        <v>36</v>
      </c>
      <c r="E3901">
        <v>13513</v>
      </c>
      <c r="F3901">
        <v>771119</v>
      </c>
      <c r="G3901" s="60">
        <v>15342</v>
      </c>
      <c r="H3901" s="27">
        <v>39326</v>
      </c>
    </row>
    <row r="3902" spans="3:8" x14ac:dyDescent="0.3">
      <c r="C3902" t="s">
        <v>18</v>
      </c>
      <c r="D3902" t="s">
        <v>36</v>
      </c>
      <c r="E3902">
        <v>4145</v>
      </c>
      <c r="F3902">
        <v>42364</v>
      </c>
      <c r="G3902" s="60">
        <v>17213</v>
      </c>
      <c r="H3902" s="27">
        <v>39326</v>
      </c>
    </row>
    <row r="3903" spans="3:8" x14ac:dyDescent="0.3">
      <c r="C3903" t="s">
        <v>20</v>
      </c>
      <c r="D3903" t="s">
        <v>38</v>
      </c>
      <c r="E3903">
        <v>6918.98</v>
      </c>
      <c r="F3903">
        <v>462380</v>
      </c>
      <c r="G3903" s="60">
        <v>22823</v>
      </c>
      <c r="H3903" s="27">
        <v>39326</v>
      </c>
    </row>
    <row r="3904" spans="3:8" x14ac:dyDescent="0.3">
      <c r="C3904" t="s">
        <v>18</v>
      </c>
      <c r="D3904" t="s">
        <v>36</v>
      </c>
      <c r="E3904">
        <v>9101.7900000000009</v>
      </c>
      <c r="F3904">
        <v>804237</v>
      </c>
      <c r="G3904" s="60">
        <v>15244</v>
      </c>
      <c r="H3904" s="27">
        <v>39326</v>
      </c>
    </row>
    <row r="3905" spans="3:8" x14ac:dyDescent="0.3">
      <c r="C3905" t="s">
        <v>20</v>
      </c>
      <c r="D3905" t="s">
        <v>38</v>
      </c>
      <c r="E3905">
        <v>14341.24</v>
      </c>
      <c r="F3905">
        <v>121628</v>
      </c>
      <c r="G3905" s="60">
        <v>22235</v>
      </c>
      <c r="H3905" s="27">
        <v>39326</v>
      </c>
    </row>
    <row r="3906" spans="3:8" x14ac:dyDescent="0.3">
      <c r="C3906" t="s">
        <v>20</v>
      </c>
      <c r="D3906" t="s">
        <v>38</v>
      </c>
      <c r="E3906">
        <v>14341.24</v>
      </c>
      <c r="F3906">
        <v>58071</v>
      </c>
      <c r="G3906" s="60">
        <v>17540</v>
      </c>
      <c r="H3906" s="27">
        <v>39326</v>
      </c>
    </row>
    <row r="3907" spans="3:8" x14ac:dyDescent="0.3">
      <c r="C3907" t="s">
        <v>18</v>
      </c>
      <c r="D3907" t="s">
        <v>36</v>
      </c>
      <c r="E3907">
        <v>14341.24</v>
      </c>
      <c r="F3907">
        <v>775382</v>
      </c>
      <c r="G3907" s="60">
        <v>37024</v>
      </c>
      <c r="H3907" s="27">
        <v>39326</v>
      </c>
    </row>
    <row r="3908" spans="3:8" x14ac:dyDescent="0.3">
      <c r="C3908" t="s">
        <v>20</v>
      </c>
      <c r="D3908" t="s">
        <v>38</v>
      </c>
      <c r="E3908">
        <v>14341.24</v>
      </c>
      <c r="F3908">
        <v>77239</v>
      </c>
      <c r="G3908" s="60">
        <v>32192</v>
      </c>
      <c r="H3908" s="27">
        <v>39326</v>
      </c>
    </row>
    <row r="3909" spans="3:8" x14ac:dyDescent="0.3">
      <c r="C3909" t="s">
        <v>20</v>
      </c>
      <c r="D3909" t="s">
        <v>38</v>
      </c>
      <c r="E3909">
        <v>14341.13</v>
      </c>
      <c r="F3909">
        <v>81468</v>
      </c>
      <c r="G3909" s="60">
        <v>29336</v>
      </c>
      <c r="H3909" s="27">
        <v>39326</v>
      </c>
    </row>
    <row r="3910" spans="3:8" x14ac:dyDescent="0.3">
      <c r="C3910" t="s">
        <v>20</v>
      </c>
      <c r="D3910" t="s">
        <v>36</v>
      </c>
      <c r="E3910">
        <v>3708.6</v>
      </c>
      <c r="F3910">
        <v>457520</v>
      </c>
      <c r="G3910" s="60">
        <v>25569</v>
      </c>
      <c r="H3910" s="27">
        <v>39326</v>
      </c>
    </row>
    <row r="3911" spans="3:8" x14ac:dyDescent="0.3">
      <c r="C3911" t="s">
        <v>18</v>
      </c>
      <c r="D3911" t="s">
        <v>36</v>
      </c>
      <c r="E3911">
        <v>12400.68</v>
      </c>
      <c r="F3911">
        <v>1074879.6000000001</v>
      </c>
      <c r="G3911" s="60">
        <v>15371</v>
      </c>
      <c r="H3911" s="27">
        <v>39326</v>
      </c>
    </row>
    <row r="3912" spans="3:8" x14ac:dyDescent="0.3">
      <c r="C3912" t="s">
        <v>18</v>
      </c>
      <c r="D3912" t="s">
        <v>36</v>
      </c>
      <c r="E3912">
        <v>37316.160000000003</v>
      </c>
      <c r="F3912">
        <v>376499</v>
      </c>
      <c r="G3912" s="60">
        <v>14238</v>
      </c>
      <c r="H3912" s="27">
        <v>39326</v>
      </c>
    </row>
    <row r="3913" spans="3:8" x14ac:dyDescent="0.3">
      <c r="C3913" t="s">
        <v>18</v>
      </c>
      <c r="D3913" t="s">
        <v>36</v>
      </c>
      <c r="E3913">
        <v>26638.15</v>
      </c>
      <c r="F3913">
        <v>2651221.7000000002</v>
      </c>
      <c r="G3913" s="60">
        <v>17399</v>
      </c>
      <c r="H3913" s="27">
        <v>39336</v>
      </c>
    </row>
    <row r="3914" spans="3:8" x14ac:dyDescent="0.3">
      <c r="C3914" t="s">
        <v>18</v>
      </c>
      <c r="D3914" t="s">
        <v>36</v>
      </c>
      <c r="E3914">
        <v>19673.349999999999</v>
      </c>
      <c r="F3914">
        <v>2000000</v>
      </c>
      <c r="G3914" s="60">
        <v>27426</v>
      </c>
      <c r="H3914" s="27">
        <v>39337</v>
      </c>
    </row>
    <row r="3915" spans="3:8" x14ac:dyDescent="0.3">
      <c r="C3915" t="s">
        <v>18</v>
      </c>
      <c r="D3915" t="s">
        <v>36</v>
      </c>
      <c r="E3915">
        <v>4318.7</v>
      </c>
      <c r="F3915">
        <v>380389</v>
      </c>
      <c r="G3915" s="60">
        <v>16296</v>
      </c>
      <c r="H3915" s="27">
        <v>39345</v>
      </c>
    </row>
    <row r="3916" spans="3:8" x14ac:dyDescent="0.3">
      <c r="C3916" t="s">
        <v>18</v>
      </c>
      <c r="D3916" t="s">
        <v>36</v>
      </c>
      <c r="E3916">
        <v>4318.7</v>
      </c>
      <c r="F3916">
        <v>1789520</v>
      </c>
      <c r="G3916" s="60">
        <v>15080</v>
      </c>
      <c r="H3916" s="27">
        <v>39345</v>
      </c>
    </row>
    <row r="3917" spans="3:8" x14ac:dyDescent="0.3">
      <c r="C3917" t="s">
        <v>18</v>
      </c>
      <c r="D3917" t="s">
        <v>36</v>
      </c>
      <c r="E3917">
        <v>4587.4399999999996</v>
      </c>
      <c r="F3917">
        <v>311853</v>
      </c>
      <c r="G3917" s="60">
        <v>12236</v>
      </c>
      <c r="H3917" s="27">
        <v>39356</v>
      </c>
    </row>
    <row r="3918" spans="3:8" x14ac:dyDescent="0.3">
      <c r="C3918" t="s">
        <v>18</v>
      </c>
      <c r="D3918" t="s">
        <v>37</v>
      </c>
      <c r="E3918">
        <v>32381.63</v>
      </c>
      <c r="F3918">
        <v>3336800</v>
      </c>
      <c r="G3918" s="60">
        <v>15662</v>
      </c>
      <c r="H3918" s="27">
        <v>39356</v>
      </c>
    </row>
    <row r="3919" spans="3:8" x14ac:dyDescent="0.3">
      <c r="C3919" t="s">
        <v>18</v>
      </c>
      <c r="D3919" t="s">
        <v>37</v>
      </c>
      <c r="E3919">
        <v>30504.11</v>
      </c>
      <c r="F3919">
        <v>2190319</v>
      </c>
      <c r="G3919" s="60">
        <v>19265</v>
      </c>
      <c r="H3919" s="27">
        <v>39356</v>
      </c>
    </row>
    <row r="3920" spans="3:8" x14ac:dyDescent="0.3">
      <c r="C3920" t="s">
        <v>18</v>
      </c>
      <c r="D3920" t="s">
        <v>36</v>
      </c>
      <c r="E3920">
        <v>3461.3</v>
      </c>
      <c r="F3920">
        <v>432481</v>
      </c>
      <c r="G3920" s="60">
        <v>19277</v>
      </c>
      <c r="H3920" s="27">
        <v>39356</v>
      </c>
    </row>
    <row r="3921" spans="3:8" x14ac:dyDescent="0.3">
      <c r="C3921" t="s">
        <v>18</v>
      </c>
      <c r="D3921" t="s">
        <v>36</v>
      </c>
      <c r="E3921">
        <v>10426.75</v>
      </c>
      <c r="F3921">
        <v>1302798</v>
      </c>
      <c r="G3921" s="60">
        <v>19267</v>
      </c>
      <c r="H3921" s="27">
        <v>39356</v>
      </c>
    </row>
    <row r="3922" spans="3:8" x14ac:dyDescent="0.3">
      <c r="C3922" t="s">
        <v>18</v>
      </c>
      <c r="D3922" t="s">
        <v>36</v>
      </c>
      <c r="E3922">
        <v>16280</v>
      </c>
      <c r="F3922">
        <v>2000000</v>
      </c>
      <c r="G3922" s="60">
        <v>16619</v>
      </c>
      <c r="H3922" s="27">
        <v>39387</v>
      </c>
    </row>
    <row r="3923" spans="3:8" x14ac:dyDescent="0.3">
      <c r="C3923" t="s">
        <v>18</v>
      </c>
      <c r="D3923" t="s">
        <v>36</v>
      </c>
      <c r="E3923">
        <v>116047</v>
      </c>
      <c r="F3923">
        <v>11500000</v>
      </c>
      <c r="G3923" s="60">
        <v>17348</v>
      </c>
      <c r="H3923" s="27">
        <v>39387</v>
      </c>
    </row>
    <row r="3924" spans="3:8" x14ac:dyDescent="0.3">
      <c r="C3924" t="s">
        <v>18</v>
      </c>
      <c r="D3924" t="s">
        <v>36</v>
      </c>
      <c r="E3924">
        <v>24236.54</v>
      </c>
      <c r="F3924">
        <v>974061.55</v>
      </c>
      <c r="G3924" s="60">
        <v>20362</v>
      </c>
      <c r="H3924" s="27">
        <v>39387</v>
      </c>
    </row>
    <row r="3925" spans="3:8" x14ac:dyDescent="0.3">
      <c r="C3925" t="s">
        <v>20</v>
      </c>
      <c r="D3925" t="s">
        <v>36</v>
      </c>
      <c r="E3925">
        <v>14001.03</v>
      </c>
      <c r="F3925">
        <v>1397884.65</v>
      </c>
      <c r="G3925" s="60">
        <v>16312</v>
      </c>
      <c r="H3925" s="27">
        <v>39387</v>
      </c>
    </row>
    <row r="3926" spans="3:8" x14ac:dyDescent="0.3">
      <c r="C3926" t="s">
        <v>20</v>
      </c>
      <c r="D3926" t="s">
        <v>36</v>
      </c>
      <c r="E3926">
        <v>13330.44</v>
      </c>
      <c r="F3926">
        <v>1666795.95</v>
      </c>
      <c r="G3926" s="60">
        <v>19664</v>
      </c>
      <c r="H3926" s="27">
        <v>39387</v>
      </c>
    </row>
    <row r="3927" spans="3:8" x14ac:dyDescent="0.3">
      <c r="C3927" t="s">
        <v>20</v>
      </c>
      <c r="D3927" t="s">
        <v>36</v>
      </c>
      <c r="E3927">
        <v>4061.72</v>
      </c>
      <c r="F3927">
        <v>465961.55</v>
      </c>
      <c r="G3927" s="60">
        <v>24108</v>
      </c>
      <c r="H3927" s="27">
        <v>39387</v>
      </c>
    </row>
    <row r="3928" spans="3:8" x14ac:dyDescent="0.3">
      <c r="C3928" t="s">
        <v>20</v>
      </c>
      <c r="D3928" t="s">
        <v>36</v>
      </c>
      <c r="E3928">
        <v>6695.3</v>
      </c>
      <c r="F3928">
        <v>875584</v>
      </c>
      <c r="G3928" s="60">
        <v>18994</v>
      </c>
      <c r="H3928" s="27">
        <v>39387</v>
      </c>
    </row>
    <row r="3929" spans="3:8" x14ac:dyDescent="0.3">
      <c r="C3929" t="s">
        <v>20</v>
      </c>
      <c r="D3929" t="s">
        <v>36</v>
      </c>
      <c r="E3929">
        <v>1018.85</v>
      </c>
      <c r="F3929">
        <v>128546</v>
      </c>
      <c r="G3929" s="60">
        <v>17844</v>
      </c>
      <c r="H3929" s="27">
        <v>39387</v>
      </c>
    </row>
    <row r="3930" spans="3:8" x14ac:dyDescent="0.3">
      <c r="C3930" t="s">
        <v>18</v>
      </c>
      <c r="D3930" t="s">
        <v>36</v>
      </c>
      <c r="E3930">
        <v>10294.200000000001</v>
      </c>
      <c r="F3930">
        <v>1275877</v>
      </c>
      <c r="G3930" s="60">
        <v>18994</v>
      </c>
      <c r="H3930" s="27">
        <v>39387</v>
      </c>
    </row>
    <row r="3931" spans="3:8" x14ac:dyDescent="0.3">
      <c r="C3931" t="s">
        <v>18</v>
      </c>
      <c r="D3931" t="s">
        <v>36</v>
      </c>
      <c r="E3931">
        <v>47597.2</v>
      </c>
      <c r="F3931">
        <v>2078707</v>
      </c>
      <c r="G3931" s="60">
        <v>20652</v>
      </c>
      <c r="H3931" s="27">
        <v>39387</v>
      </c>
    </row>
    <row r="3932" spans="3:8" x14ac:dyDescent="0.3">
      <c r="C3932" t="s">
        <v>18</v>
      </c>
      <c r="D3932" t="s">
        <v>36</v>
      </c>
      <c r="E3932">
        <v>14512.1</v>
      </c>
      <c r="F3932">
        <v>1813254.8</v>
      </c>
      <c r="G3932" s="60">
        <v>19007</v>
      </c>
      <c r="H3932" s="27">
        <v>39391</v>
      </c>
    </row>
    <row r="3933" spans="3:8" x14ac:dyDescent="0.3">
      <c r="C3933" t="s">
        <v>20</v>
      </c>
      <c r="D3933" t="s">
        <v>38</v>
      </c>
      <c r="E3933">
        <v>96939.6</v>
      </c>
      <c r="F3933">
        <v>96939.78</v>
      </c>
      <c r="G3933" s="60">
        <v>25568</v>
      </c>
      <c r="H3933" s="27">
        <v>39414</v>
      </c>
    </row>
    <row r="3934" spans="3:8" x14ac:dyDescent="0.3">
      <c r="C3934" t="s">
        <v>18</v>
      </c>
      <c r="D3934" t="s">
        <v>38</v>
      </c>
      <c r="E3934">
        <v>96939.6</v>
      </c>
      <c r="F3934">
        <v>96939.78</v>
      </c>
      <c r="G3934" s="60">
        <v>26045</v>
      </c>
      <c r="H3934" s="27">
        <v>39414</v>
      </c>
    </row>
    <row r="3935" spans="3:8" x14ac:dyDescent="0.3">
      <c r="C3935" t="s">
        <v>20</v>
      </c>
      <c r="D3935" t="s">
        <v>38</v>
      </c>
      <c r="E3935">
        <v>110788.2</v>
      </c>
      <c r="F3935">
        <v>110788.32</v>
      </c>
      <c r="G3935" s="60">
        <v>26733</v>
      </c>
      <c r="H3935" s="27">
        <v>39414</v>
      </c>
    </row>
    <row r="3936" spans="3:8" x14ac:dyDescent="0.3">
      <c r="C3936" t="s">
        <v>18</v>
      </c>
      <c r="D3936" t="s">
        <v>38</v>
      </c>
      <c r="E3936">
        <v>96939.6</v>
      </c>
      <c r="F3936">
        <v>96939.78</v>
      </c>
      <c r="G3936" s="60">
        <v>28052</v>
      </c>
      <c r="H3936" s="27">
        <v>39414</v>
      </c>
    </row>
    <row r="3937" spans="3:8" x14ac:dyDescent="0.3">
      <c r="C3937" t="s">
        <v>18</v>
      </c>
      <c r="D3937" t="s">
        <v>38</v>
      </c>
      <c r="E3937">
        <v>96939.6</v>
      </c>
      <c r="F3937">
        <v>96939.78</v>
      </c>
      <c r="G3937" s="60">
        <v>27395</v>
      </c>
      <c r="H3937" s="27">
        <v>39414</v>
      </c>
    </row>
    <row r="3938" spans="3:8" x14ac:dyDescent="0.3">
      <c r="C3938" t="s">
        <v>18</v>
      </c>
      <c r="D3938" t="s">
        <v>38</v>
      </c>
      <c r="E3938">
        <v>96940.2</v>
      </c>
      <c r="F3938">
        <v>96940.05</v>
      </c>
      <c r="G3938" s="60">
        <v>27395</v>
      </c>
      <c r="H3938" s="27">
        <v>39414</v>
      </c>
    </row>
    <row r="3939" spans="3:8" x14ac:dyDescent="0.3">
      <c r="C3939" t="s">
        <v>18</v>
      </c>
      <c r="D3939" t="s">
        <v>38</v>
      </c>
      <c r="E3939">
        <v>96939.6</v>
      </c>
      <c r="F3939">
        <v>96939.78</v>
      </c>
      <c r="G3939" s="60">
        <v>25218</v>
      </c>
      <c r="H3939" s="27">
        <v>39414</v>
      </c>
    </row>
    <row r="3940" spans="3:8" x14ac:dyDescent="0.3">
      <c r="C3940" t="s">
        <v>18</v>
      </c>
      <c r="D3940" t="s">
        <v>36</v>
      </c>
      <c r="E3940">
        <v>16268.25</v>
      </c>
      <c r="F3940">
        <v>2032686</v>
      </c>
      <c r="G3940" s="60">
        <v>18994</v>
      </c>
      <c r="H3940" s="27">
        <v>39417</v>
      </c>
    </row>
    <row r="3941" spans="3:8" x14ac:dyDescent="0.3">
      <c r="C3941" t="s">
        <v>20</v>
      </c>
      <c r="D3941" t="s">
        <v>36</v>
      </c>
      <c r="E3941">
        <v>27415.85</v>
      </c>
      <c r="F3941">
        <v>691533.15</v>
      </c>
      <c r="G3941" s="60">
        <v>27290</v>
      </c>
      <c r="H3941" s="27">
        <v>39417</v>
      </c>
    </row>
    <row r="3942" spans="3:8" x14ac:dyDescent="0.3">
      <c r="C3942" t="s">
        <v>18</v>
      </c>
      <c r="D3942" t="s">
        <v>36</v>
      </c>
      <c r="E3942">
        <v>57978.9</v>
      </c>
      <c r="F3942">
        <v>2251605.35</v>
      </c>
      <c r="G3942" s="60">
        <v>17532</v>
      </c>
      <c r="H3942" s="27">
        <v>39417</v>
      </c>
    </row>
    <row r="3943" spans="3:8" x14ac:dyDescent="0.3">
      <c r="C3943" t="s">
        <v>18</v>
      </c>
      <c r="D3943" t="s">
        <v>36</v>
      </c>
      <c r="E3943">
        <v>10648.1</v>
      </c>
      <c r="F3943">
        <v>1347291</v>
      </c>
      <c r="G3943" s="60">
        <v>19541</v>
      </c>
      <c r="H3943" s="27">
        <v>39417</v>
      </c>
    </row>
    <row r="3944" spans="3:8" x14ac:dyDescent="0.3">
      <c r="C3944" t="s">
        <v>20</v>
      </c>
      <c r="D3944" t="s">
        <v>36</v>
      </c>
      <c r="E3944">
        <v>64448.4</v>
      </c>
      <c r="F3944">
        <v>717370.15</v>
      </c>
      <c r="G3944" s="60">
        <v>19359</v>
      </c>
      <c r="H3944" s="27">
        <v>39448</v>
      </c>
    </row>
    <row r="3945" spans="3:8" x14ac:dyDescent="0.3">
      <c r="C3945" t="s">
        <v>18</v>
      </c>
      <c r="D3945" t="s">
        <v>36</v>
      </c>
      <c r="E3945">
        <v>11885.11</v>
      </c>
      <c r="F3945">
        <v>1242555.05</v>
      </c>
      <c r="G3945" s="60">
        <v>17525</v>
      </c>
      <c r="H3945" s="27">
        <v>39448</v>
      </c>
    </row>
    <row r="3946" spans="3:8" x14ac:dyDescent="0.3">
      <c r="C3946" t="s">
        <v>20</v>
      </c>
      <c r="D3946" t="s">
        <v>36</v>
      </c>
      <c r="E3946">
        <v>16326</v>
      </c>
      <c r="F3946">
        <v>2180677</v>
      </c>
      <c r="G3946" s="60">
        <v>19716</v>
      </c>
      <c r="H3946" s="27">
        <v>39448</v>
      </c>
    </row>
    <row r="3947" spans="3:8" x14ac:dyDescent="0.3">
      <c r="C3947" t="s">
        <v>20</v>
      </c>
      <c r="D3947" t="s">
        <v>36</v>
      </c>
      <c r="E3947">
        <v>9310</v>
      </c>
      <c r="F3947">
        <v>1243544</v>
      </c>
      <c r="G3947" s="60">
        <v>19360</v>
      </c>
      <c r="H3947" s="27">
        <v>39448</v>
      </c>
    </row>
    <row r="3948" spans="3:8" x14ac:dyDescent="0.3">
      <c r="C3948" t="s">
        <v>18</v>
      </c>
      <c r="D3948" t="s">
        <v>36</v>
      </c>
      <c r="E3948">
        <v>24813</v>
      </c>
      <c r="F3948">
        <v>2933848.15</v>
      </c>
      <c r="G3948" s="60">
        <v>17550</v>
      </c>
      <c r="H3948" s="27">
        <v>39448</v>
      </c>
    </row>
    <row r="3949" spans="3:8" x14ac:dyDescent="0.3">
      <c r="C3949" t="s">
        <v>18</v>
      </c>
      <c r="D3949" t="s">
        <v>36</v>
      </c>
      <c r="E3949">
        <v>9627.4500000000007</v>
      </c>
      <c r="F3949">
        <v>1121646.55</v>
      </c>
      <c r="G3949" s="60">
        <v>17532</v>
      </c>
      <c r="H3949" s="27">
        <v>39448</v>
      </c>
    </row>
    <row r="3950" spans="3:8" x14ac:dyDescent="0.3">
      <c r="C3950" t="s">
        <v>18</v>
      </c>
      <c r="D3950" t="s">
        <v>36</v>
      </c>
      <c r="E3950">
        <v>13585.75</v>
      </c>
      <c r="F3950">
        <v>1475841.63</v>
      </c>
      <c r="G3950" s="60">
        <v>27395</v>
      </c>
      <c r="H3950" s="27">
        <v>39448</v>
      </c>
    </row>
    <row r="3951" spans="3:8" x14ac:dyDescent="0.3">
      <c r="C3951" t="s">
        <v>18</v>
      </c>
      <c r="D3951" t="s">
        <v>36</v>
      </c>
      <c r="E3951">
        <v>25280.9</v>
      </c>
      <c r="F3951">
        <v>3158795</v>
      </c>
      <c r="G3951" s="60">
        <v>19261</v>
      </c>
      <c r="H3951" s="27">
        <v>39448</v>
      </c>
    </row>
    <row r="3952" spans="3:8" x14ac:dyDescent="0.3">
      <c r="C3952" t="s">
        <v>20</v>
      </c>
      <c r="D3952" t="s">
        <v>36</v>
      </c>
      <c r="E3952">
        <v>8997.7999999999993</v>
      </c>
      <c r="F3952">
        <v>1236100.43</v>
      </c>
      <c r="G3952" s="60">
        <v>20821</v>
      </c>
      <c r="H3952" s="27">
        <v>39448</v>
      </c>
    </row>
    <row r="3953" spans="3:8" x14ac:dyDescent="0.3">
      <c r="C3953" t="s">
        <v>20</v>
      </c>
      <c r="D3953" t="s">
        <v>36</v>
      </c>
      <c r="E3953">
        <v>2561.5500000000002</v>
      </c>
      <c r="F3953">
        <v>318995</v>
      </c>
      <c r="G3953" s="60">
        <v>17241</v>
      </c>
      <c r="H3953" s="27">
        <v>39448</v>
      </c>
    </row>
    <row r="3954" spans="3:8" x14ac:dyDescent="0.3">
      <c r="C3954" t="s">
        <v>20</v>
      </c>
      <c r="D3954" t="s">
        <v>36</v>
      </c>
      <c r="E3954">
        <v>18326.55</v>
      </c>
      <c r="F3954">
        <v>760755</v>
      </c>
      <c r="G3954" s="60">
        <v>17168</v>
      </c>
      <c r="H3954" s="27">
        <v>39448</v>
      </c>
    </row>
    <row r="3955" spans="3:8" x14ac:dyDescent="0.3">
      <c r="C3955" t="s">
        <v>18</v>
      </c>
      <c r="D3955" t="s">
        <v>36</v>
      </c>
      <c r="E3955">
        <v>41403.65</v>
      </c>
      <c r="F3955">
        <v>5173298</v>
      </c>
      <c r="G3955" s="60">
        <v>19359</v>
      </c>
      <c r="H3955" s="27">
        <v>39448</v>
      </c>
    </row>
    <row r="3956" spans="3:8" x14ac:dyDescent="0.3">
      <c r="C3956" t="s">
        <v>20</v>
      </c>
      <c r="D3956" t="s">
        <v>36</v>
      </c>
      <c r="E3956">
        <v>6765.6</v>
      </c>
      <c r="F3956">
        <v>831238</v>
      </c>
      <c r="G3956" s="60">
        <v>16984</v>
      </c>
      <c r="H3956" s="27">
        <v>39448</v>
      </c>
    </row>
    <row r="3957" spans="3:8" x14ac:dyDescent="0.3">
      <c r="C3957" t="s">
        <v>18</v>
      </c>
      <c r="D3957" t="s">
        <v>36</v>
      </c>
      <c r="E3957">
        <v>15234.25</v>
      </c>
      <c r="F3957">
        <v>1652156</v>
      </c>
      <c r="G3957" s="60">
        <v>19307</v>
      </c>
      <c r="H3957" s="27">
        <v>39448</v>
      </c>
    </row>
    <row r="3958" spans="3:8" x14ac:dyDescent="0.3">
      <c r="C3958" t="s">
        <v>18</v>
      </c>
      <c r="D3958" t="s">
        <v>36</v>
      </c>
      <c r="E3958">
        <v>5495.55</v>
      </c>
      <c r="F3958">
        <v>720019</v>
      </c>
      <c r="G3958" s="60">
        <v>20491</v>
      </c>
      <c r="H3958" s="27">
        <v>39448</v>
      </c>
    </row>
    <row r="3959" spans="3:8" x14ac:dyDescent="0.3">
      <c r="C3959" t="s">
        <v>20</v>
      </c>
      <c r="D3959" t="s">
        <v>36</v>
      </c>
      <c r="E3959">
        <v>5530.6</v>
      </c>
      <c r="F3959">
        <v>649638.28</v>
      </c>
      <c r="G3959" s="60">
        <v>21056</v>
      </c>
      <c r="H3959" s="27">
        <v>39448</v>
      </c>
    </row>
    <row r="3960" spans="3:8" x14ac:dyDescent="0.3">
      <c r="C3960" t="s">
        <v>18</v>
      </c>
      <c r="D3960" t="s">
        <v>36</v>
      </c>
      <c r="E3960">
        <v>9128.7000000000007</v>
      </c>
      <c r="F3960">
        <v>1018730.9</v>
      </c>
      <c r="G3960" s="60">
        <v>20455</v>
      </c>
      <c r="H3960" s="27">
        <v>39448</v>
      </c>
    </row>
    <row r="3961" spans="3:8" x14ac:dyDescent="0.3">
      <c r="C3961" t="s">
        <v>18</v>
      </c>
      <c r="D3961" t="s">
        <v>36</v>
      </c>
      <c r="E3961">
        <v>8264.5499999999993</v>
      </c>
      <c r="F3961">
        <v>1082811.8</v>
      </c>
      <c r="G3961" s="60">
        <v>20814</v>
      </c>
      <c r="H3961" s="27">
        <v>39448</v>
      </c>
    </row>
    <row r="3962" spans="3:8" x14ac:dyDescent="0.3">
      <c r="C3962" t="s">
        <v>18</v>
      </c>
      <c r="D3962" t="s">
        <v>36</v>
      </c>
      <c r="E3962">
        <v>11367.75</v>
      </c>
      <c r="F3962">
        <v>1438347</v>
      </c>
      <c r="G3962" s="60">
        <v>19550</v>
      </c>
      <c r="H3962" s="27">
        <v>39448</v>
      </c>
    </row>
    <row r="3963" spans="3:8" x14ac:dyDescent="0.3">
      <c r="C3963" t="s">
        <v>18</v>
      </c>
      <c r="D3963" t="s">
        <v>36</v>
      </c>
      <c r="E3963">
        <v>9054.2999999999993</v>
      </c>
      <c r="F3963">
        <v>1131316</v>
      </c>
      <c r="G3963" s="60">
        <v>19360</v>
      </c>
      <c r="H3963" s="27">
        <v>39448</v>
      </c>
    </row>
    <row r="3964" spans="3:8" x14ac:dyDescent="0.3">
      <c r="C3964" t="s">
        <v>18</v>
      </c>
      <c r="D3964" t="s">
        <v>36</v>
      </c>
      <c r="E3964">
        <v>12920.4</v>
      </c>
      <c r="F3964">
        <v>1725791</v>
      </c>
      <c r="G3964" s="60">
        <v>19622</v>
      </c>
      <c r="H3964" s="27">
        <v>39448</v>
      </c>
    </row>
    <row r="3965" spans="3:8" x14ac:dyDescent="0.3">
      <c r="C3965" t="s">
        <v>18</v>
      </c>
      <c r="D3965" t="s">
        <v>36</v>
      </c>
      <c r="E3965">
        <v>12316.4</v>
      </c>
      <c r="F3965">
        <v>1558382</v>
      </c>
      <c r="G3965" s="60">
        <v>19642</v>
      </c>
      <c r="H3965" s="27">
        <v>39448</v>
      </c>
    </row>
    <row r="3966" spans="3:8" x14ac:dyDescent="0.3">
      <c r="C3966" t="s">
        <v>18</v>
      </c>
      <c r="D3966" t="s">
        <v>36</v>
      </c>
      <c r="E3966">
        <v>15111.6</v>
      </c>
      <c r="F3966">
        <v>1638855</v>
      </c>
      <c r="G3966" s="60">
        <v>19271</v>
      </c>
      <c r="H3966" s="27">
        <v>39448</v>
      </c>
    </row>
    <row r="3967" spans="3:8" x14ac:dyDescent="0.3">
      <c r="C3967" t="s">
        <v>18</v>
      </c>
      <c r="D3967" t="s">
        <v>36</v>
      </c>
      <c r="E3967">
        <v>8311</v>
      </c>
      <c r="F3967">
        <v>943271</v>
      </c>
      <c r="G3967" s="60">
        <v>21186</v>
      </c>
      <c r="H3967" s="27">
        <v>39448</v>
      </c>
    </row>
    <row r="3968" spans="3:8" x14ac:dyDescent="0.3">
      <c r="C3968" t="s">
        <v>18</v>
      </c>
      <c r="D3968" t="s">
        <v>36</v>
      </c>
      <c r="E3968">
        <v>7284.15</v>
      </c>
      <c r="F3968">
        <v>681506</v>
      </c>
      <c r="G3968" s="60">
        <v>16438</v>
      </c>
      <c r="H3968" s="27">
        <v>39448</v>
      </c>
    </row>
    <row r="3969" spans="3:8" x14ac:dyDescent="0.3">
      <c r="C3969" t="s">
        <v>18</v>
      </c>
      <c r="D3969" t="s">
        <v>36</v>
      </c>
      <c r="E3969">
        <v>2911.35</v>
      </c>
      <c r="F3969">
        <v>315736.26</v>
      </c>
      <c r="G3969" s="60">
        <v>19360</v>
      </c>
      <c r="H3969" s="27">
        <v>39448</v>
      </c>
    </row>
    <row r="3970" spans="3:8" x14ac:dyDescent="0.3">
      <c r="C3970" t="s">
        <v>20</v>
      </c>
      <c r="D3970" t="s">
        <v>36</v>
      </c>
      <c r="E3970">
        <v>32976.15</v>
      </c>
      <c r="F3970">
        <v>1236100.43</v>
      </c>
      <c r="G3970" s="60">
        <v>21436</v>
      </c>
      <c r="H3970" s="27">
        <v>39448</v>
      </c>
    </row>
    <row r="3971" spans="3:8" x14ac:dyDescent="0.3">
      <c r="C3971" t="s">
        <v>20</v>
      </c>
      <c r="D3971" t="s">
        <v>36</v>
      </c>
      <c r="E3971">
        <v>4977.05</v>
      </c>
      <c r="F3971">
        <v>588012.32999999996</v>
      </c>
      <c r="G3971" s="60">
        <v>21520</v>
      </c>
      <c r="H3971" s="27">
        <v>39448</v>
      </c>
    </row>
    <row r="3972" spans="3:8" x14ac:dyDescent="0.3">
      <c r="C3972" t="s">
        <v>18</v>
      </c>
      <c r="D3972" t="s">
        <v>36</v>
      </c>
      <c r="E3972">
        <v>5375.9</v>
      </c>
      <c r="F3972">
        <v>552910.21</v>
      </c>
      <c r="G3972" s="60">
        <v>19906</v>
      </c>
      <c r="H3972" s="27">
        <v>39448</v>
      </c>
    </row>
    <row r="3973" spans="3:8" x14ac:dyDescent="0.3">
      <c r="C3973" t="s">
        <v>18</v>
      </c>
      <c r="D3973" t="s">
        <v>36</v>
      </c>
      <c r="E3973">
        <v>3716.4</v>
      </c>
      <c r="F3973">
        <v>492129.52</v>
      </c>
      <c r="G3973" s="60">
        <v>21186</v>
      </c>
      <c r="H3973" s="27">
        <v>39448</v>
      </c>
    </row>
    <row r="3974" spans="3:8" x14ac:dyDescent="0.3">
      <c r="C3974" t="s">
        <v>18</v>
      </c>
      <c r="D3974" t="s">
        <v>36</v>
      </c>
      <c r="E3974">
        <v>90830.399999999994</v>
      </c>
      <c r="F3974">
        <v>817849.93</v>
      </c>
      <c r="G3974" s="60">
        <v>21186</v>
      </c>
      <c r="H3974" s="27">
        <v>39448</v>
      </c>
    </row>
    <row r="3975" spans="3:8" x14ac:dyDescent="0.3">
      <c r="C3975" t="s">
        <v>18</v>
      </c>
      <c r="D3975" t="s">
        <v>36</v>
      </c>
      <c r="E3975">
        <v>14213.85</v>
      </c>
      <c r="F3975">
        <v>1622123</v>
      </c>
      <c r="G3975" s="60">
        <v>18056</v>
      </c>
      <c r="H3975" s="27">
        <v>39448</v>
      </c>
    </row>
    <row r="3976" spans="3:8" x14ac:dyDescent="0.3">
      <c r="C3976" t="s">
        <v>18</v>
      </c>
      <c r="D3976" t="s">
        <v>36</v>
      </c>
      <c r="E3976">
        <v>6507</v>
      </c>
      <c r="F3976">
        <v>705685</v>
      </c>
      <c r="G3976" s="60">
        <v>18994</v>
      </c>
      <c r="H3976" s="27">
        <v>39448</v>
      </c>
    </row>
    <row r="3977" spans="3:8" x14ac:dyDescent="0.3">
      <c r="C3977" t="s">
        <v>18</v>
      </c>
      <c r="D3977" t="s">
        <v>36</v>
      </c>
      <c r="E3977">
        <v>3321</v>
      </c>
      <c r="F3977">
        <v>356362</v>
      </c>
      <c r="G3977" s="60">
        <v>19725</v>
      </c>
      <c r="H3977" s="27">
        <v>39448</v>
      </c>
    </row>
    <row r="3978" spans="3:8" x14ac:dyDescent="0.3">
      <c r="C3978" t="s">
        <v>18</v>
      </c>
      <c r="D3978" t="s">
        <v>36</v>
      </c>
      <c r="E3978">
        <v>619.29999999999995</v>
      </c>
      <c r="F3978">
        <v>78316</v>
      </c>
      <c r="G3978" s="60">
        <v>19541</v>
      </c>
      <c r="H3978" s="27">
        <v>39448</v>
      </c>
    </row>
    <row r="3979" spans="3:8" x14ac:dyDescent="0.3">
      <c r="C3979" t="s">
        <v>18</v>
      </c>
      <c r="D3979" t="s">
        <v>36</v>
      </c>
      <c r="E3979">
        <v>41403.65</v>
      </c>
      <c r="F3979">
        <v>5173298</v>
      </c>
      <c r="G3979" s="60">
        <v>19341</v>
      </c>
      <c r="H3979" s="27">
        <v>39448</v>
      </c>
    </row>
    <row r="3980" spans="3:8" x14ac:dyDescent="0.3">
      <c r="C3980" t="s">
        <v>18</v>
      </c>
      <c r="D3980" t="s">
        <v>36</v>
      </c>
      <c r="E3980">
        <v>5409.6</v>
      </c>
      <c r="F3980">
        <v>630246.19999999995</v>
      </c>
      <c r="G3980" s="60">
        <v>17532</v>
      </c>
      <c r="H3980" s="27">
        <v>39456</v>
      </c>
    </row>
    <row r="3981" spans="3:8" x14ac:dyDescent="0.3">
      <c r="C3981" t="s">
        <v>18</v>
      </c>
      <c r="D3981" t="s">
        <v>36</v>
      </c>
      <c r="E3981">
        <v>775.75</v>
      </c>
      <c r="F3981">
        <v>90377</v>
      </c>
      <c r="G3981" s="60">
        <v>17213</v>
      </c>
      <c r="H3981" s="27">
        <v>39468</v>
      </c>
    </row>
    <row r="3982" spans="3:8" x14ac:dyDescent="0.3">
      <c r="C3982" t="s">
        <v>18</v>
      </c>
      <c r="D3982" t="s">
        <v>36</v>
      </c>
      <c r="E3982">
        <v>0</v>
      </c>
      <c r="F3982">
        <v>138829</v>
      </c>
      <c r="G3982" s="60">
        <v>37024</v>
      </c>
      <c r="H3982" s="27">
        <v>39469</v>
      </c>
    </row>
    <row r="3983" spans="3:8" x14ac:dyDescent="0.3">
      <c r="C3983" t="s">
        <v>18</v>
      </c>
      <c r="D3983" t="s">
        <v>36</v>
      </c>
      <c r="E3983">
        <v>0</v>
      </c>
      <c r="F3983">
        <v>102854</v>
      </c>
      <c r="G3983" s="60">
        <v>37024</v>
      </c>
      <c r="H3983" s="27">
        <v>39471</v>
      </c>
    </row>
    <row r="3984" spans="3:8" x14ac:dyDescent="0.3">
      <c r="C3984" t="s">
        <v>20</v>
      </c>
      <c r="D3984" t="s">
        <v>36</v>
      </c>
      <c r="E3984">
        <v>67632.2</v>
      </c>
      <c r="F3984">
        <v>685646.7</v>
      </c>
      <c r="G3984" s="60">
        <v>18455</v>
      </c>
      <c r="H3984" s="27">
        <v>39479</v>
      </c>
    </row>
    <row r="3985" spans="3:8" x14ac:dyDescent="0.3">
      <c r="C3985" t="s">
        <v>18</v>
      </c>
      <c r="D3985" t="s">
        <v>36</v>
      </c>
      <c r="E3985">
        <v>18069</v>
      </c>
      <c r="F3985">
        <v>1838284</v>
      </c>
      <c r="G3985" s="60">
        <v>18264</v>
      </c>
      <c r="H3985" s="27">
        <v>39479</v>
      </c>
    </row>
    <row r="3986" spans="3:8" x14ac:dyDescent="0.3">
      <c r="C3986" t="s">
        <v>20</v>
      </c>
      <c r="D3986" t="s">
        <v>36</v>
      </c>
      <c r="E3986">
        <v>19750.8</v>
      </c>
      <c r="F3986">
        <v>2248669</v>
      </c>
      <c r="G3986" s="60">
        <v>23005</v>
      </c>
      <c r="H3986" s="27">
        <v>39479</v>
      </c>
    </row>
    <row r="3987" spans="3:8" x14ac:dyDescent="0.3">
      <c r="C3987" t="s">
        <v>20</v>
      </c>
      <c r="D3987" t="s">
        <v>36</v>
      </c>
      <c r="E3987">
        <v>5460</v>
      </c>
      <c r="F3987">
        <v>700000</v>
      </c>
      <c r="G3987" s="60">
        <v>18836</v>
      </c>
      <c r="H3987" s="27">
        <v>39508</v>
      </c>
    </row>
    <row r="3988" spans="3:8" x14ac:dyDescent="0.3">
      <c r="C3988" t="s">
        <v>18</v>
      </c>
      <c r="D3988" t="s">
        <v>36</v>
      </c>
      <c r="E3988">
        <v>5548.1</v>
      </c>
      <c r="F3988">
        <v>612766.43999999994</v>
      </c>
      <c r="G3988" s="60">
        <v>17533</v>
      </c>
      <c r="H3988" s="27">
        <v>39508</v>
      </c>
    </row>
    <row r="3989" spans="3:8" x14ac:dyDescent="0.3">
      <c r="C3989" t="s">
        <v>20</v>
      </c>
      <c r="D3989" t="s">
        <v>36</v>
      </c>
      <c r="E3989">
        <v>63267.8</v>
      </c>
      <c r="F3989">
        <v>656572.75</v>
      </c>
      <c r="G3989" s="60">
        <v>17588</v>
      </c>
      <c r="H3989" s="27">
        <v>39508</v>
      </c>
    </row>
    <row r="3990" spans="3:8" x14ac:dyDescent="0.3">
      <c r="C3990" t="s">
        <v>18</v>
      </c>
      <c r="D3990" t="s">
        <v>36</v>
      </c>
      <c r="E3990">
        <v>2146.25</v>
      </c>
      <c r="F3990">
        <v>270792.7</v>
      </c>
      <c r="G3990" s="60">
        <v>17656</v>
      </c>
      <c r="H3990" s="27">
        <v>39508</v>
      </c>
    </row>
    <row r="3991" spans="3:8" x14ac:dyDescent="0.3">
      <c r="C3991" t="s">
        <v>20</v>
      </c>
      <c r="D3991" t="s">
        <v>36</v>
      </c>
      <c r="E3991">
        <v>4841.45</v>
      </c>
      <c r="F3991">
        <v>519396.95</v>
      </c>
      <c r="G3991" s="60">
        <v>18813</v>
      </c>
      <c r="H3991" s="27">
        <v>39508</v>
      </c>
    </row>
    <row r="3992" spans="3:8" x14ac:dyDescent="0.3">
      <c r="C3992" t="s">
        <v>20</v>
      </c>
      <c r="D3992" t="s">
        <v>36</v>
      </c>
      <c r="E3992">
        <v>106710</v>
      </c>
      <c r="F3992">
        <v>1000000</v>
      </c>
      <c r="G3992" s="60">
        <v>20699</v>
      </c>
      <c r="H3992" s="27">
        <v>39508</v>
      </c>
    </row>
    <row r="3993" spans="3:8" x14ac:dyDescent="0.3">
      <c r="C3993" t="s">
        <v>18</v>
      </c>
      <c r="D3993" t="s">
        <v>36</v>
      </c>
      <c r="E3993">
        <v>16000</v>
      </c>
      <c r="F3993">
        <v>1563518</v>
      </c>
      <c r="G3993" s="60">
        <v>17564</v>
      </c>
      <c r="H3993" s="27">
        <v>39539</v>
      </c>
    </row>
    <row r="3994" spans="3:8" x14ac:dyDescent="0.3">
      <c r="C3994" t="s">
        <v>18</v>
      </c>
      <c r="D3994" t="s">
        <v>36</v>
      </c>
      <c r="E3994">
        <v>104110.2</v>
      </c>
      <c r="F3994">
        <v>1084027</v>
      </c>
      <c r="G3994" s="60">
        <v>19360</v>
      </c>
      <c r="H3994" s="27">
        <v>39539</v>
      </c>
    </row>
    <row r="3995" spans="3:8" x14ac:dyDescent="0.3">
      <c r="C3995" t="s">
        <v>18</v>
      </c>
      <c r="D3995" t="s">
        <v>36</v>
      </c>
      <c r="E3995">
        <v>27732.25</v>
      </c>
      <c r="F3995">
        <v>2937999</v>
      </c>
      <c r="G3995" s="60">
        <v>19604</v>
      </c>
      <c r="H3995" s="27">
        <v>39539</v>
      </c>
    </row>
    <row r="3996" spans="3:8" x14ac:dyDescent="0.3">
      <c r="C3996" t="s">
        <v>20</v>
      </c>
      <c r="D3996" t="s">
        <v>36</v>
      </c>
      <c r="E3996">
        <v>17897.900000000001</v>
      </c>
      <c r="F3996">
        <v>2241205.5</v>
      </c>
      <c r="G3996" s="60">
        <v>28108</v>
      </c>
      <c r="H3996" s="27">
        <v>39539</v>
      </c>
    </row>
    <row r="3997" spans="3:8" x14ac:dyDescent="0.3">
      <c r="C3997" t="s">
        <v>18</v>
      </c>
      <c r="D3997" t="s">
        <v>36</v>
      </c>
      <c r="E3997">
        <v>1847</v>
      </c>
      <c r="F3997">
        <v>236478</v>
      </c>
      <c r="G3997" s="60">
        <v>20167</v>
      </c>
      <c r="H3997" s="27">
        <v>39539</v>
      </c>
    </row>
    <row r="3998" spans="3:8" x14ac:dyDescent="0.3">
      <c r="C3998" t="s">
        <v>18</v>
      </c>
      <c r="D3998" t="s">
        <v>36</v>
      </c>
      <c r="E3998">
        <v>23171.4</v>
      </c>
      <c r="F3998">
        <v>2506823</v>
      </c>
      <c r="G3998" s="60">
        <v>19455</v>
      </c>
      <c r="H3998" s="27">
        <v>39539</v>
      </c>
    </row>
    <row r="3999" spans="3:8" x14ac:dyDescent="0.3">
      <c r="C3999" t="s">
        <v>18</v>
      </c>
      <c r="D3999" t="s">
        <v>36</v>
      </c>
      <c r="E3999">
        <v>0</v>
      </c>
      <c r="F3999">
        <v>0</v>
      </c>
      <c r="G3999" s="60">
        <v>18264</v>
      </c>
      <c r="H3999" s="27">
        <v>39561</v>
      </c>
    </row>
    <row r="4000" spans="3:8" x14ac:dyDescent="0.3">
      <c r="C4000" t="s">
        <v>20</v>
      </c>
      <c r="D4000" t="s">
        <v>36</v>
      </c>
      <c r="E4000">
        <v>18164.3</v>
      </c>
      <c r="F4000">
        <v>1965654.2</v>
      </c>
      <c r="G4000" s="60">
        <v>17654</v>
      </c>
      <c r="H4000" s="27">
        <v>39569</v>
      </c>
    </row>
    <row r="4001" spans="3:8" x14ac:dyDescent="0.3">
      <c r="C4001" t="s">
        <v>18</v>
      </c>
      <c r="D4001" t="s">
        <v>36</v>
      </c>
      <c r="E4001">
        <v>48758.35</v>
      </c>
      <c r="F4001">
        <v>5000000</v>
      </c>
      <c r="G4001" s="60">
        <v>17724</v>
      </c>
      <c r="H4001" s="27">
        <v>39569</v>
      </c>
    </row>
    <row r="4002" spans="3:8" x14ac:dyDescent="0.3">
      <c r="C4002" t="s">
        <v>20</v>
      </c>
      <c r="D4002" t="s">
        <v>36</v>
      </c>
      <c r="E4002">
        <v>20386.52</v>
      </c>
      <c r="F4002">
        <v>2153626</v>
      </c>
      <c r="G4002" s="60">
        <v>19360</v>
      </c>
      <c r="H4002" s="27">
        <v>39569</v>
      </c>
    </row>
    <row r="4003" spans="3:8" x14ac:dyDescent="0.3">
      <c r="C4003" t="s">
        <v>20</v>
      </c>
      <c r="D4003" t="s">
        <v>36</v>
      </c>
      <c r="E4003">
        <v>154111.16</v>
      </c>
      <c r="F4003">
        <v>2984923</v>
      </c>
      <c r="G4003" s="60">
        <v>23377</v>
      </c>
      <c r="H4003" s="27">
        <v>39569</v>
      </c>
    </row>
    <row r="4004" spans="3:8" x14ac:dyDescent="0.3">
      <c r="C4004" t="s">
        <v>20</v>
      </c>
      <c r="D4004" t="s">
        <v>36</v>
      </c>
      <c r="E4004">
        <v>169137.6</v>
      </c>
      <c r="F4004">
        <v>2096143</v>
      </c>
      <c r="G4004" s="60">
        <v>25204</v>
      </c>
      <c r="H4004" s="27">
        <v>39569</v>
      </c>
    </row>
    <row r="4005" spans="3:8" x14ac:dyDescent="0.3">
      <c r="C4005" t="s">
        <v>18</v>
      </c>
      <c r="D4005" t="s">
        <v>37</v>
      </c>
      <c r="E4005">
        <v>10371.85</v>
      </c>
      <c r="F4005">
        <v>1373411</v>
      </c>
      <c r="G4005" s="60">
        <v>17651</v>
      </c>
      <c r="H4005" s="27">
        <v>39569</v>
      </c>
    </row>
    <row r="4006" spans="3:8" x14ac:dyDescent="0.3">
      <c r="C4006" t="s">
        <v>20</v>
      </c>
      <c r="D4006" t="s">
        <v>36</v>
      </c>
      <c r="E4006">
        <v>4520.8</v>
      </c>
      <c r="F4006">
        <v>556065</v>
      </c>
      <c r="G4006" s="60">
        <v>25750</v>
      </c>
      <c r="H4006" s="27">
        <v>39569</v>
      </c>
    </row>
    <row r="4007" spans="3:8" x14ac:dyDescent="0.3">
      <c r="C4007" t="s">
        <v>18</v>
      </c>
      <c r="D4007" t="s">
        <v>36</v>
      </c>
      <c r="E4007">
        <v>12035.8</v>
      </c>
      <c r="F4007">
        <v>1318387</v>
      </c>
      <c r="G4007" s="60">
        <v>19698</v>
      </c>
      <c r="H4007" s="27">
        <v>39600</v>
      </c>
    </row>
    <row r="4008" spans="3:8" x14ac:dyDescent="0.3">
      <c r="C4008" t="s">
        <v>20</v>
      </c>
      <c r="D4008" t="s">
        <v>36</v>
      </c>
      <c r="E4008">
        <v>5418.7</v>
      </c>
      <c r="F4008">
        <v>671255.65</v>
      </c>
      <c r="G4008" s="60">
        <v>25827</v>
      </c>
      <c r="H4008" s="27">
        <v>39600</v>
      </c>
    </row>
    <row r="4009" spans="3:8" x14ac:dyDescent="0.3">
      <c r="C4009" t="s">
        <v>18</v>
      </c>
      <c r="D4009" t="s">
        <v>36</v>
      </c>
      <c r="E4009">
        <v>14193.35</v>
      </c>
      <c r="F4009">
        <v>1403894</v>
      </c>
      <c r="G4009" s="60">
        <v>17714</v>
      </c>
      <c r="H4009" s="27">
        <v>39600</v>
      </c>
    </row>
    <row r="4010" spans="3:8" x14ac:dyDescent="0.3">
      <c r="C4010" t="s">
        <v>18</v>
      </c>
      <c r="D4010" t="s">
        <v>37</v>
      </c>
      <c r="E4010">
        <v>14187.9</v>
      </c>
      <c r="F4010">
        <v>1700000</v>
      </c>
      <c r="G4010" s="60">
        <v>17715</v>
      </c>
      <c r="H4010" s="27">
        <v>39600</v>
      </c>
    </row>
    <row r="4011" spans="3:8" x14ac:dyDescent="0.3">
      <c r="C4011" t="s">
        <v>18</v>
      </c>
      <c r="D4011" t="s">
        <v>36</v>
      </c>
      <c r="E4011">
        <v>9421</v>
      </c>
      <c r="F4011">
        <v>1069252</v>
      </c>
      <c r="G4011" s="60">
        <v>21166</v>
      </c>
      <c r="H4011" s="27">
        <v>39600</v>
      </c>
    </row>
    <row r="4012" spans="3:8" x14ac:dyDescent="0.3">
      <c r="C4012" t="s">
        <v>18</v>
      </c>
      <c r="D4012" t="s">
        <v>37</v>
      </c>
      <c r="E4012">
        <v>4370.3</v>
      </c>
      <c r="F4012">
        <v>422827.5</v>
      </c>
      <c r="G4012" s="60">
        <v>17898</v>
      </c>
      <c r="H4012" s="27">
        <v>39600</v>
      </c>
    </row>
    <row r="4013" spans="3:8" x14ac:dyDescent="0.3">
      <c r="C4013" t="s">
        <v>20</v>
      </c>
      <c r="D4013" t="s">
        <v>37</v>
      </c>
      <c r="E4013">
        <v>325844.40000000002</v>
      </c>
      <c r="F4013">
        <v>2982286</v>
      </c>
      <c r="G4013" s="60">
        <v>17683</v>
      </c>
      <c r="H4013" s="27">
        <v>39600</v>
      </c>
    </row>
    <row r="4014" spans="3:8" x14ac:dyDescent="0.3">
      <c r="C4014" t="s">
        <v>18</v>
      </c>
      <c r="D4014" t="s">
        <v>36</v>
      </c>
      <c r="E4014">
        <v>14258.9</v>
      </c>
      <c r="F4014">
        <v>1219838</v>
      </c>
      <c r="G4014" s="60">
        <v>15373</v>
      </c>
      <c r="H4014" s="27">
        <v>39600</v>
      </c>
    </row>
    <row r="4015" spans="3:8" x14ac:dyDescent="0.3">
      <c r="C4015" t="s">
        <v>18</v>
      </c>
      <c r="D4015" t="s">
        <v>36</v>
      </c>
      <c r="E4015">
        <v>11065</v>
      </c>
      <c r="F4015">
        <v>1200000</v>
      </c>
      <c r="G4015" s="60">
        <v>19176</v>
      </c>
      <c r="H4015" s="27">
        <v>39600</v>
      </c>
    </row>
    <row r="4016" spans="3:8" x14ac:dyDescent="0.3">
      <c r="C4016" t="s">
        <v>18</v>
      </c>
      <c r="D4016" t="s">
        <v>36</v>
      </c>
      <c r="E4016">
        <v>14303.3</v>
      </c>
      <c r="F4016">
        <v>1534823.32</v>
      </c>
      <c r="G4016" s="60">
        <v>19725</v>
      </c>
      <c r="H4016" s="27">
        <v>39600</v>
      </c>
    </row>
    <row r="4017" spans="3:8" x14ac:dyDescent="0.3">
      <c r="C4017" t="s">
        <v>18</v>
      </c>
      <c r="D4017" t="s">
        <v>36</v>
      </c>
      <c r="E4017">
        <v>54255</v>
      </c>
      <c r="F4017">
        <v>6000000</v>
      </c>
      <c r="G4017" s="60">
        <v>20063</v>
      </c>
      <c r="H4017" s="27">
        <v>39600</v>
      </c>
    </row>
    <row r="4018" spans="3:8" x14ac:dyDescent="0.3">
      <c r="C4018" t="s">
        <v>18</v>
      </c>
      <c r="D4018" t="s">
        <v>36</v>
      </c>
      <c r="E4018">
        <v>6901.95</v>
      </c>
      <c r="F4018">
        <v>681506</v>
      </c>
      <c r="G4018" s="60">
        <v>16438</v>
      </c>
      <c r="H4018" s="27">
        <v>39600</v>
      </c>
    </row>
    <row r="4019" spans="3:8" x14ac:dyDescent="0.3">
      <c r="C4019" t="s">
        <v>18</v>
      </c>
      <c r="D4019" t="s">
        <v>36</v>
      </c>
      <c r="E4019">
        <v>30871.95</v>
      </c>
      <c r="F4019">
        <v>3249680.45</v>
      </c>
      <c r="G4019" s="60">
        <v>19146</v>
      </c>
      <c r="H4019" s="27">
        <v>39600</v>
      </c>
    </row>
    <row r="4020" spans="3:8" x14ac:dyDescent="0.3">
      <c r="C4020" t="s">
        <v>20</v>
      </c>
      <c r="D4020" t="s">
        <v>37</v>
      </c>
      <c r="E4020">
        <v>154579.29999999999</v>
      </c>
      <c r="F4020">
        <v>17149755</v>
      </c>
      <c r="G4020" s="60">
        <v>19505</v>
      </c>
      <c r="H4020" s="27">
        <v>39600</v>
      </c>
    </row>
    <row r="4021" spans="3:8" x14ac:dyDescent="0.3">
      <c r="C4021" t="s">
        <v>20</v>
      </c>
      <c r="D4021" t="s">
        <v>36</v>
      </c>
      <c r="E4021">
        <v>19275.7</v>
      </c>
      <c r="F4021">
        <v>2265288</v>
      </c>
      <c r="G4021" s="60">
        <v>24503</v>
      </c>
      <c r="H4021" s="27">
        <v>39600</v>
      </c>
    </row>
    <row r="4022" spans="3:8" x14ac:dyDescent="0.3">
      <c r="C4022" t="s">
        <v>18</v>
      </c>
      <c r="D4022" t="s">
        <v>36</v>
      </c>
      <c r="E4022">
        <v>14838.35</v>
      </c>
      <c r="F4022">
        <v>1854024</v>
      </c>
      <c r="G4022" s="60">
        <v>19530</v>
      </c>
      <c r="H4022" s="27">
        <v>39600</v>
      </c>
    </row>
    <row r="4023" spans="3:8" x14ac:dyDescent="0.3">
      <c r="C4023" t="s">
        <v>18</v>
      </c>
      <c r="D4023" t="s">
        <v>36</v>
      </c>
      <c r="E4023">
        <v>16000.55</v>
      </c>
      <c r="F4023">
        <v>1407791</v>
      </c>
      <c r="G4023" s="60">
        <v>16438</v>
      </c>
      <c r="H4023" s="27">
        <v>39600</v>
      </c>
    </row>
    <row r="4024" spans="3:8" x14ac:dyDescent="0.3">
      <c r="C4024" t="s">
        <v>18</v>
      </c>
      <c r="D4024" t="s">
        <v>36</v>
      </c>
      <c r="E4024">
        <v>330750</v>
      </c>
      <c r="F4024">
        <v>48044842</v>
      </c>
      <c r="G4024" s="60">
        <v>19176</v>
      </c>
      <c r="H4024" s="27">
        <v>39604</v>
      </c>
    </row>
    <row r="4025" spans="3:8" x14ac:dyDescent="0.3">
      <c r="C4025" t="s">
        <v>18</v>
      </c>
      <c r="D4025" t="s">
        <v>36</v>
      </c>
      <c r="E4025">
        <v>3750.2</v>
      </c>
      <c r="F4025">
        <v>450522</v>
      </c>
      <c r="G4025" s="60">
        <v>20801</v>
      </c>
      <c r="H4025" s="27">
        <v>39605</v>
      </c>
    </row>
    <row r="4026" spans="3:8" x14ac:dyDescent="0.3">
      <c r="C4026" t="s">
        <v>20</v>
      </c>
      <c r="D4026" t="s">
        <v>36</v>
      </c>
      <c r="E4026">
        <v>15496.75</v>
      </c>
      <c r="F4026">
        <v>1771393</v>
      </c>
      <c r="G4026" s="60">
        <v>21766</v>
      </c>
      <c r="H4026" s="27">
        <v>39605</v>
      </c>
    </row>
    <row r="4027" spans="3:8" x14ac:dyDescent="0.3">
      <c r="C4027" t="s">
        <v>18</v>
      </c>
      <c r="D4027" t="s">
        <v>37</v>
      </c>
      <c r="E4027">
        <v>5713.45</v>
      </c>
      <c r="F4027">
        <v>681795</v>
      </c>
      <c r="G4027" s="60">
        <v>17714</v>
      </c>
      <c r="H4027" s="27">
        <v>39609</v>
      </c>
    </row>
    <row r="4028" spans="3:8" x14ac:dyDescent="0.3">
      <c r="C4028" t="s">
        <v>18</v>
      </c>
      <c r="D4028" t="s">
        <v>36</v>
      </c>
      <c r="E4028">
        <v>3077.9</v>
      </c>
      <c r="F4028">
        <v>315736.26</v>
      </c>
      <c r="G4028" s="60">
        <v>19360</v>
      </c>
      <c r="H4028" s="27">
        <v>39609</v>
      </c>
    </row>
    <row r="4029" spans="3:8" x14ac:dyDescent="0.3">
      <c r="C4029" t="s">
        <v>20</v>
      </c>
      <c r="D4029" t="s">
        <v>38</v>
      </c>
      <c r="E4029">
        <v>22968.44</v>
      </c>
      <c r="F4029">
        <v>1725645</v>
      </c>
      <c r="G4029" s="60">
        <v>20135</v>
      </c>
      <c r="H4029" s="27">
        <v>39630</v>
      </c>
    </row>
    <row r="4030" spans="3:8" x14ac:dyDescent="0.3">
      <c r="C4030" t="s">
        <v>18</v>
      </c>
      <c r="D4030" t="s">
        <v>36</v>
      </c>
      <c r="E4030">
        <v>13216.25</v>
      </c>
      <c r="F4030">
        <v>1500000</v>
      </c>
      <c r="G4030" s="60">
        <v>21367</v>
      </c>
      <c r="H4030" s="27">
        <v>39630</v>
      </c>
    </row>
    <row r="4031" spans="3:8" x14ac:dyDescent="0.3">
      <c r="C4031" t="s">
        <v>18</v>
      </c>
      <c r="D4031" t="s">
        <v>37</v>
      </c>
      <c r="E4031">
        <v>33938.85</v>
      </c>
      <c r="F4031">
        <v>3874295.96</v>
      </c>
      <c r="G4031" s="60">
        <v>17659</v>
      </c>
      <c r="H4031" s="27">
        <v>39630</v>
      </c>
    </row>
    <row r="4032" spans="3:8" x14ac:dyDescent="0.3">
      <c r="C4032" t="s">
        <v>18</v>
      </c>
      <c r="D4032" t="s">
        <v>36</v>
      </c>
      <c r="E4032">
        <v>20981</v>
      </c>
      <c r="F4032">
        <v>2074430</v>
      </c>
      <c r="G4032" s="60">
        <v>19724</v>
      </c>
      <c r="H4032" s="27">
        <v>39630</v>
      </c>
    </row>
    <row r="4033" spans="3:8" x14ac:dyDescent="0.3">
      <c r="C4033" t="s">
        <v>20</v>
      </c>
      <c r="D4033" t="s">
        <v>36</v>
      </c>
      <c r="E4033">
        <v>2652.25</v>
      </c>
      <c r="F4033">
        <v>300000</v>
      </c>
      <c r="G4033" s="60">
        <v>21135</v>
      </c>
      <c r="H4033" s="27">
        <v>39630</v>
      </c>
    </row>
    <row r="4034" spans="3:8" x14ac:dyDescent="0.3">
      <c r="C4034" t="s">
        <v>18</v>
      </c>
      <c r="D4034" t="s">
        <v>36</v>
      </c>
      <c r="E4034">
        <v>11631.8</v>
      </c>
      <c r="F4034">
        <v>1170890</v>
      </c>
      <c r="G4034" s="60">
        <v>17714</v>
      </c>
      <c r="H4034" s="27">
        <v>39630</v>
      </c>
    </row>
    <row r="4035" spans="3:8" x14ac:dyDescent="0.3">
      <c r="C4035" t="s">
        <v>18</v>
      </c>
      <c r="D4035" t="s">
        <v>36</v>
      </c>
      <c r="E4035">
        <v>23554.1</v>
      </c>
      <c r="F4035">
        <v>2112893.2000000002</v>
      </c>
      <c r="G4035" s="60">
        <v>17533</v>
      </c>
      <c r="H4035" s="27">
        <v>39630</v>
      </c>
    </row>
    <row r="4036" spans="3:8" x14ac:dyDescent="0.3">
      <c r="C4036" t="s">
        <v>18</v>
      </c>
      <c r="D4036" t="s">
        <v>36</v>
      </c>
      <c r="E4036">
        <v>192344.6</v>
      </c>
      <c r="F4036">
        <v>1595294</v>
      </c>
      <c r="G4036" s="60">
        <v>17714</v>
      </c>
      <c r="H4036" s="27">
        <v>39630</v>
      </c>
    </row>
    <row r="4037" spans="3:8" x14ac:dyDescent="0.3">
      <c r="C4037" t="s">
        <v>18</v>
      </c>
      <c r="D4037" t="s">
        <v>37</v>
      </c>
      <c r="E4037">
        <v>54149.7</v>
      </c>
      <c r="F4037">
        <v>1057406</v>
      </c>
      <c r="G4037" s="60">
        <v>17714</v>
      </c>
      <c r="H4037" s="27">
        <v>39630</v>
      </c>
    </row>
    <row r="4038" spans="3:8" x14ac:dyDescent="0.3">
      <c r="C4038" t="s">
        <v>18</v>
      </c>
      <c r="D4038" t="s">
        <v>36</v>
      </c>
      <c r="E4038">
        <v>9333.7999999999993</v>
      </c>
      <c r="F4038">
        <v>928967.4</v>
      </c>
      <c r="G4038" s="60">
        <v>17533</v>
      </c>
      <c r="H4038" s="27">
        <v>39630</v>
      </c>
    </row>
    <row r="4039" spans="3:8" x14ac:dyDescent="0.3">
      <c r="C4039" t="s">
        <v>18</v>
      </c>
      <c r="D4039" t="s">
        <v>36</v>
      </c>
      <c r="E4039">
        <v>14145.95</v>
      </c>
      <c r="F4039">
        <v>1407905</v>
      </c>
      <c r="G4039" s="60">
        <v>17533</v>
      </c>
      <c r="H4039" s="27">
        <v>39630</v>
      </c>
    </row>
    <row r="4040" spans="3:8" x14ac:dyDescent="0.3">
      <c r="C4040" t="s">
        <v>18</v>
      </c>
      <c r="D4040" t="s">
        <v>37</v>
      </c>
      <c r="E4040">
        <v>24166.799999999999</v>
      </c>
      <c r="F4040">
        <v>2663498.7000000002</v>
      </c>
      <c r="G4040" s="60">
        <v>17714</v>
      </c>
      <c r="H4040" s="27">
        <v>39630</v>
      </c>
    </row>
    <row r="4041" spans="3:8" x14ac:dyDescent="0.3">
      <c r="C4041" t="s">
        <v>18</v>
      </c>
      <c r="D4041" t="s">
        <v>36</v>
      </c>
      <c r="E4041">
        <v>2313.8000000000002</v>
      </c>
      <c r="F4041">
        <v>272000</v>
      </c>
      <c r="G4041" s="60">
        <v>22975</v>
      </c>
      <c r="H4041" s="27">
        <v>39630</v>
      </c>
    </row>
    <row r="4042" spans="3:8" x14ac:dyDescent="0.3">
      <c r="C4042" t="s">
        <v>20</v>
      </c>
      <c r="D4042" t="s">
        <v>36</v>
      </c>
      <c r="E4042">
        <v>14039.7</v>
      </c>
      <c r="F4042">
        <v>1659539</v>
      </c>
      <c r="G4042" s="60">
        <v>25204</v>
      </c>
      <c r="H4042" s="27">
        <v>39630</v>
      </c>
    </row>
    <row r="4043" spans="3:8" x14ac:dyDescent="0.3">
      <c r="C4043" t="s">
        <v>18</v>
      </c>
      <c r="D4043" t="s">
        <v>36</v>
      </c>
      <c r="E4043">
        <v>10416.299999999999</v>
      </c>
      <c r="F4043">
        <v>1080996</v>
      </c>
      <c r="G4043" s="60">
        <v>17879</v>
      </c>
      <c r="H4043" s="27">
        <v>39630</v>
      </c>
    </row>
    <row r="4044" spans="3:8" x14ac:dyDescent="0.3">
      <c r="C4044" t="s">
        <v>18</v>
      </c>
      <c r="D4044" t="s">
        <v>36</v>
      </c>
      <c r="E4044">
        <v>11574.5</v>
      </c>
      <c r="F4044">
        <v>1267857</v>
      </c>
      <c r="G4044" s="60">
        <v>19694</v>
      </c>
      <c r="H4044" s="27">
        <v>39630</v>
      </c>
    </row>
    <row r="4045" spans="3:8" x14ac:dyDescent="0.3">
      <c r="C4045" t="s">
        <v>20</v>
      </c>
      <c r="D4045" t="s">
        <v>36</v>
      </c>
      <c r="E4045">
        <v>4395.8500000000004</v>
      </c>
      <c r="F4045">
        <v>481080.3</v>
      </c>
      <c r="G4045" s="60">
        <v>19545</v>
      </c>
      <c r="H4045" s="27">
        <v>39630</v>
      </c>
    </row>
    <row r="4046" spans="3:8" x14ac:dyDescent="0.3">
      <c r="C4046" t="s">
        <v>20</v>
      </c>
      <c r="D4046" t="s">
        <v>37</v>
      </c>
      <c r="E4046">
        <v>21799.95</v>
      </c>
      <c r="F4046">
        <v>2463783</v>
      </c>
      <c r="G4046" s="60">
        <v>19547</v>
      </c>
      <c r="H4046" s="27">
        <v>39630</v>
      </c>
    </row>
    <row r="4047" spans="3:8" x14ac:dyDescent="0.3">
      <c r="C4047" t="s">
        <v>18</v>
      </c>
      <c r="D4047" t="s">
        <v>37</v>
      </c>
      <c r="E4047">
        <v>9131.4500000000007</v>
      </c>
      <c r="F4047">
        <v>1079259</v>
      </c>
      <c r="G4047" s="60">
        <v>20821</v>
      </c>
      <c r="H4047" s="27">
        <v>39630</v>
      </c>
    </row>
    <row r="4048" spans="3:8" x14ac:dyDescent="0.3">
      <c r="C4048" t="s">
        <v>20</v>
      </c>
      <c r="D4048" t="s">
        <v>36</v>
      </c>
      <c r="E4048">
        <v>46077</v>
      </c>
      <c r="F4048">
        <v>402172.35</v>
      </c>
      <c r="G4048" s="60">
        <v>17714</v>
      </c>
      <c r="H4048" s="27">
        <v>39630</v>
      </c>
    </row>
    <row r="4049" spans="3:8" x14ac:dyDescent="0.3">
      <c r="C4049" t="s">
        <v>18</v>
      </c>
      <c r="D4049" t="s">
        <v>36</v>
      </c>
      <c r="E4049">
        <v>2739.35</v>
      </c>
      <c r="F4049">
        <v>297754</v>
      </c>
      <c r="G4049" s="60">
        <v>21033</v>
      </c>
      <c r="H4049" s="27">
        <v>39630</v>
      </c>
    </row>
    <row r="4050" spans="3:8" x14ac:dyDescent="0.3">
      <c r="C4050" t="s">
        <v>18</v>
      </c>
      <c r="D4050" t="s">
        <v>36</v>
      </c>
      <c r="E4050">
        <v>286450.2</v>
      </c>
      <c r="F4050">
        <v>2581219</v>
      </c>
      <c r="G4050" s="60">
        <v>17692</v>
      </c>
      <c r="H4050" s="27">
        <v>39630</v>
      </c>
    </row>
    <row r="4051" spans="3:8" x14ac:dyDescent="0.3">
      <c r="C4051" t="s">
        <v>20</v>
      </c>
      <c r="D4051" t="s">
        <v>36</v>
      </c>
      <c r="E4051">
        <v>4168.3500000000004</v>
      </c>
      <c r="F4051">
        <v>500000</v>
      </c>
      <c r="G4051" s="60">
        <v>27760</v>
      </c>
      <c r="H4051" s="27">
        <v>39661</v>
      </c>
    </row>
    <row r="4052" spans="3:8" x14ac:dyDescent="0.3">
      <c r="C4052" t="s">
        <v>20</v>
      </c>
      <c r="D4052" t="s">
        <v>36</v>
      </c>
      <c r="E4052">
        <v>40946.6</v>
      </c>
      <c r="F4052">
        <v>4597295.3099999996</v>
      </c>
      <c r="G4052" s="60">
        <v>21381</v>
      </c>
      <c r="H4052" s="27">
        <v>39661</v>
      </c>
    </row>
    <row r="4053" spans="3:8" x14ac:dyDescent="0.3">
      <c r="C4053" t="s">
        <v>20</v>
      </c>
      <c r="D4053" t="s">
        <v>36</v>
      </c>
      <c r="E4053">
        <v>17047.68</v>
      </c>
      <c r="F4053">
        <v>1757838.5</v>
      </c>
      <c r="G4053" s="60">
        <v>18994</v>
      </c>
      <c r="H4053" s="27">
        <v>39661</v>
      </c>
    </row>
    <row r="4054" spans="3:8" x14ac:dyDescent="0.3">
      <c r="C4054" t="s">
        <v>20</v>
      </c>
      <c r="D4054" t="s">
        <v>36</v>
      </c>
      <c r="E4054">
        <v>10292.450000000001</v>
      </c>
      <c r="F4054">
        <v>1074369</v>
      </c>
      <c r="G4054" s="60">
        <v>17750</v>
      </c>
      <c r="H4054" s="27">
        <v>39661</v>
      </c>
    </row>
    <row r="4055" spans="3:8" x14ac:dyDescent="0.3">
      <c r="C4055" t="s">
        <v>18</v>
      </c>
      <c r="D4055" t="s">
        <v>36</v>
      </c>
      <c r="E4055">
        <v>102057.87</v>
      </c>
      <c r="F4055">
        <v>1188284.93</v>
      </c>
      <c r="G4055" s="60">
        <v>17759</v>
      </c>
      <c r="H4055" s="27">
        <v>39661</v>
      </c>
    </row>
    <row r="4056" spans="3:8" x14ac:dyDescent="0.3">
      <c r="C4056" t="s">
        <v>18</v>
      </c>
      <c r="D4056" t="s">
        <v>38</v>
      </c>
      <c r="E4056">
        <v>54089.4</v>
      </c>
      <c r="F4056">
        <v>422324.9</v>
      </c>
      <c r="G4056" s="60">
        <v>32142</v>
      </c>
      <c r="H4056" s="27">
        <v>39661</v>
      </c>
    </row>
    <row r="4057" spans="3:8" x14ac:dyDescent="0.3">
      <c r="C4057" t="s">
        <v>18</v>
      </c>
      <c r="D4057" t="s">
        <v>38</v>
      </c>
      <c r="E4057">
        <v>4374.8500000000004</v>
      </c>
      <c r="F4057">
        <v>409903.5</v>
      </c>
      <c r="G4057" s="60">
        <v>27232</v>
      </c>
      <c r="H4057" s="27">
        <v>39661</v>
      </c>
    </row>
    <row r="4058" spans="3:8" x14ac:dyDescent="0.3">
      <c r="C4058" t="s">
        <v>20</v>
      </c>
      <c r="D4058" t="s">
        <v>38</v>
      </c>
      <c r="E4058">
        <v>52498.2</v>
      </c>
      <c r="F4058">
        <v>409903.6</v>
      </c>
      <c r="G4058" s="60">
        <v>27689</v>
      </c>
      <c r="H4058" s="27">
        <v>39661</v>
      </c>
    </row>
    <row r="4059" spans="3:8" x14ac:dyDescent="0.3">
      <c r="C4059" t="s">
        <v>18</v>
      </c>
      <c r="D4059" t="s">
        <v>36</v>
      </c>
      <c r="E4059">
        <v>11040.2</v>
      </c>
      <c r="F4059">
        <v>1198392</v>
      </c>
      <c r="G4059" s="60">
        <v>20450</v>
      </c>
      <c r="H4059" s="27">
        <v>39661</v>
      </c>
    </row>
    <row r="4060" spans="3:8" x14ac:dyDescent="0.3">
      <c r="C4060" t="s">
        <v>18</v>
      </c>
      <c r="D4060" t="s">
        <v>36</v>
      </c>
      <c r="E4060">
        <v>15497.1</v>
      </c>
      <c r="F4060">
        <v>1621603</v>
      </c>
      <c r="G4060" s="60">
        <v>19006</v>
      </c>
      <c r="H4060" s="27">
        <v>39661</v>
      </c>
    </row>
    <row r="4061" spans="3:8" x14ac:dyDescent="0.3">
      <c r="C4061" t="s">
        <v>18</v>
      </c>
      <c r="D4061" t="s">
        <v>36</v>
      </c>
      <c r="E4061">
        <v>15859.75</v>
      </c>
      <c r="F4061">
        <v>1681099</v>
      </c>
      <c r="G4061" s="60">
        <v>19360</v>
      </c>
      <c r="H4061" s="27">
        <v>39661</v>
      </c>
    </row>
    <row r="4062" spans="3:8" x14ac:dyDescent="0.3">
      <c r="C4062" t="s">
        <v>18</v>
      </c>
      <c r="D4062" t="s">
        <v>36</v>
      </c>
      <c r="E4062">
        <v>12946.25</v>
      </c>
      <c r="F4062">
        <v>1372272</v>
      </c>
      <c r="G4062" s="60">
        <v>19360</v>
      </c>
      <c r="H4062" s="27">
        <v>39661</v>
      </c>
    </row>
    <row r="4063" spans="3:8" x14ac:dyDescent="0.3">
      <c r="C4063" t="s">
        <v>20</v>
      </c>
      <c r="D4063" t="s">
        <v>36</v>
      </c>
      <c r="E4063">
        <v>28069</v>
      </c>
      <c r="F4063">
        <v>2855682</v>
      </c>
      <c r="G4063" s="60">
        <v>18498</v>
      </c>
      <c r="H4063" s="27">
        <v>39661</v>
      </c>
    </row>
    <row r="4064" spans="3:8" x14ac:dyDescent="0.3">
      <c r="C4064" t="s">
        <v>20</v>
      </c>
      <c r="D4064" t="s">
        <v>36</v>
      </c>
      <c r="E4064">
        <v>5831.15</v>
      </c>
      <c r="F4064">
        <v>717164</v>
      </c>
      <c r="G4064" s="60">
        <v>25569</v>
      </c>
      <c r="H4064" s="27">
        <v>39661</v>
      </c>
    </row>
    <row r="4065" spans="3:8" x14ac:dyDescent="0.3">
      <c r="C4065" t="s">
        <v>18</v>
      </c>
      <c r="D4065" t="s">
        <v>36</v>
      </c>
      <c r="E4065">
        <v>36780.550000000003</v>
      </c>
      <c r="F4065">
        <v>4254483</v>
      </c>
      <c r="G4065" s="60">
        <v>13959</v>
      </c>
      <c r="H4065" s="27">
        <v>39661</v>
      </c>
    </row>
    <row r="4066" spans="3:8" x14ac:dyDescent="0.3">
      <c r="C4066" t="s">
        <v>18</v>
      </c>
      <c r="D4066" t="s">
        <v>36</v>
      </c>
      <c r="E4066">
        <v>32385</v>
      </c>
      <c r="F4066">
        <v>1000000</v>
      </c>
      <c r="G4066" s="60">
        <v>16999</v>
      </c>
      <c r="H4066" s="27">
        <v>39692</v>
      </c>
    </row>
    <row r="4067" spans="3:8" x14ac:dyDescent="0.3">
      <c r="C4067" t="s">
        <v>18</v>
      </c>
      <c r="D4067" t="s">
        <v>36</v>
      </c>
      <c r="E4067">
        <v>15218.35</v>
      </c>
      <c r="F4067">
        <v>1650429</v>
      </c>
      <c r="G4067" s="60">
        <v>19603</v>
      </c>
      <c r="H4067" s="27">
        <v>39692</v>
      </c>
    </row>
    <row r="4068" spans="3:8" x14ac:dyDescent="0.3">
      <c r="C4068" t="s">
        <v>20</v>
      </c>
      <c r="D4068" t="s">
        <v>36</v>
      </c>
      <c r="E4068">
        <v>4467.1000000000004</v>
      </c>
      <c r="F4068">
        <v>485025.7</v>
      </c>
      <c r="G4068" s="60">
        <v>18994</v>
      </c>
      <c r="H4068" s="27">
        <v>39692</v>
      </c>
    </row>
    <row r="4069" spans="3:8" x14ac:dyDescent="0.3">
      <c r="C4069" t="s">
        <v>18</v>
      </c>
      <c r="D4069" t="s">
        <v>36</v>
      </c>
      <c r="E4069">
        <v>5756.1</v>
      </c>
      <c r="F4069">
        <v>610133</v>
      </c>
      <c r="G4069" s="60">
        <v>19602</v>
      </c>
      <c r="H4069" s="27">
        <v>39692</v>
      </c>
    </row>
    <row r="4070" spans="3:8" x14ac:dyDescent="0.3">
      <c r="C4070" t="s">
        <v>20</v>
      </c>
      <c r="D4070" t="s">
        <v>38</v>
      </c>
      <c r="E4070">
        <v>5277.6</v>
      </c>
      <c r="F4070">
        <v>494485.6</v>
      </c>
      <c r="G4070" s="60">
        <v>27047</v>
      </c>
      <c r="H4070" s="27">
        <v>39692</v>
      </c>
    </row>
    <row r="4071" spans="3:8" x14ac:dyDescent="0.3">
      <c r="C4071" t="s">
        <v>18</v>
      </c>
      <c r="D4071" t="s">
        <v>38</v>
      </c>
      <c r="E4071">
        <v>15259.9</v>
      </c>
      <c r="F4071">
        <v>1163105.69</v>
      </c>
      <c r="G4071" s="60">
        <v>31418</v>
      </c>
      <c r="H4071" s="27">
        <v>39692</v>
      </c>
    </row>
    <row r="4072" spans="3:8" x14ac:dyDescent="0.3">
      <c r="C4072" t="s">
        <v>20</v>
      </c>
      <c r="D4072" t="s">
        <v>38</v>
      </c>
      <c r="E4072">
        <v>15259.9</v>
      </c>
      <c r="F4072">
        <v>1163105.69</v>
      </c>
      <c r="G4072" s="60">
        <v>32793</v>
      </c>
      <c r="H4072" s="27">
        <v>39692</v>
      </c>
    </row>
    <row r="4073" spans="3:8" x14ac:dyDescent="0.3">
      <c r="C4073" t="s">
        <v>20</v>
      </c>
      <c r="D4073" t="s">
        <v>38</v>
      </c>
      <c r="E4073">
        <v>7951.65</v>
      </c>
      <c r="F4073">
        <v>377145.2</v>
      </c>
      <c r="G4073" s="60">
        <v>30784</v>
      </c>
      <c r="H4073" s="27">
        <v>39692</v>
      </c>
    </row>
    <row r="4074" spans="3:8" x14ac:dyDescent="0.3">
      <c r="C4074" t="s">
        <v>18</v>
      </c>
      <c r="D4074" t="s">
        <v>38</v>
      </c>
      <c r="E4074">
        <v>7951.65</v>
      </c>
      <c r="F4074">
        <v>377145.35</v>
      </c>
      <c r="G4074" s="60">
        <v>31284</v>
      </c>
      <c r="H4074" s="27">
        <v>39692</v>
      </c>
    </row>
    <row r="4075" spans="3:8" x14ac:dyDescent="0.3">
      <c r="C4075" t="s">
        <v>20</v>
      </c>
      <c r="D4075" t="s">
        <v>38</v>
      </c>
      <c r="E4075">
        <v>7951.65</v>
      </c>
      <c r="F4075">
        <v>377145.2</v>
      </c>
      <c r="G4075" s="60">
        <v>28543</v>
      </c>
      <c r="H4075" s="27">
        <v>39692</v>
      </c>
    </row>
    <row r="4076" spans="3:8" x14ac:dyDescent="0.3">
      <c r="C4076" t="s">
        <v>18</v>
      </c>
      <c r="D4076" t="s">
        <v>38</v>
      </c>
      <c r="E4076">
        <v>7951.65</v>
      </c>
      <c r="F4076">
        <v>377145.2</v>
      </c>
      <c r="G4076" s="60">
        <v>30407</v>
      </c>
      <c r="H4076" s="27">
        <v>39692</v>
      </c>
    </row>
    <row r="4077" spans="3:8" x14ac:dyDescent="0.3">
      <c r="C4077" t="s">
        <v>18</v>
      </c>
      <c r="D4077" t="s">
        <v>36</v>
      </c>
      <c r="E4077">
        <v>28878.75</v>
      </c>
      <c r="F4077">
        <v>2772802.45</v>
      </c>
      <c r="G4077" s="60">
        <v>16542</v>
      </c>
      <c r="H4077" s="27">
        <v>39692</v>
      </c>
    </row>
    <row r="4078" spans="3:8" x14ac:dyDescent="0.3">
      <c r="C4078" t="s">
        <v>20</v>
      </c>
      <c r="D4078" t="s">
        <v>37</v>
      </c>
      <c r="E4078">
        <v>13132</v>
      </c>
      <c r="F4078">
        <v>1577386</v>
      </c>
      <c r="G4078" s="60">
        <v>17761</v>
      </c>
      <c r="H4078" s="27">
        <v>39692</v>
      </c>
    </row>
    <row r="4079" spans="3:8" x14ac:dyDescent="0.3">
      <c r="C4079" t="s">
        <v>20</v>
      </c>
      <c r="D4079" t="s">
        <v>36</v>
      </c>
      <c r="E4079">
        <v>22386.55</v>
      </c>
      <c r="F4079">
        <v>2463218</v>
      </c>
      <c r="G4079" s="60">
        <v>20736</v>
      </c>
      <c r="H4079" s="27">
        <v>39722</v>
      </c>
    </row>
    <row r="4080" spans="3:8" x14ac:dyDescent="0.3">
      <c r="C4080" t="s">
        <v>18</v>
      </c>
      <c r="D4080" t="s">
        <v>36</v>
      </c>
      <c r="E4080">
        <v>79523.100000000006</v>
      </c>
      <c r="F4080">
        <v>8411436</v>
      </c>
      <c r="G4080" s="60">
        <v>20869</v>
      </c>
      <c r="H4080" s="27">
        <v>39722</v>
      </c>
    </row>
    <row r="4081" spans="3:8" x14ac:dyDescent="0.3">
      <c r="C4081" t="s">
        <v>18</v>
      </c>
      <c r="D4081" t="s">
        <v>36</v>
      </c>
      <c r="E4081">
        <v>9043</v>
      </c>
      <c r="F4081">
        <v>958621</v>
      </c>
      <c r="G4081" s="60">
        <v>19325</v>
      </c>
      <c r="H4081" s="27">
        <v>39722</v>
      </c>
    </row>
    <row r="4082" spans="3:8" x14ac:dyDescent="0.3">
      <c r="C4082" t="s">
        <v>20</v>
      </c>
      <c r="D4082" t="s">
        <v>36</v>
      </c>
      <c r="E4082">
        <v>2474.1</v>
      </c>
      <c r="F4082">
        <v>50007</v>
      </c>
      <c r="G4082" s="60">
        <v>23193</v>
      </c>
      <c r="H4082" s="27">
        <v>39722</v>
      </c>
    </row>
    <row r="4083" spans="3:8" x14ac:dyDescent="0.3">
      <c r="C4083" t="s">
        <v>20</v>
      </c>
      <c r="D4083" t="s">
        <v>36</v>
      </c>
      <c r="E4083">
        <v>2474.4</v>
      </c>
      <c r="F4083">
        <v>50720</v>
      </c>
      <c r="G4083" s="60">
        <v>24654</v>
      </c>
      <c r="H4083" s="27">
        <v>39722</v>
      </c>
    </row>
    <row r="4084" spans="3:8" x14ac:dyDescent="0.3">
      <c r="C4084" t="s">
        <v>20</v>
      </c>
      <c r="D4084" t="s">
        <v>36</v>
      </c>
      <c r="E4084">
        <v>2474.1</v>
      </c>
      <c r="F4084">
        <v>47878</v>
      </c>
      <c r="G4084" s="60">
        <v>20271</v>
      </c>
      <c r="H4084" s="27">
        <v>39722</v>
      </c>
    </row>
    <row r="4085" spans="3:8" x14ac:dyDescent="0.3">
      <c r="C4085" t="s">
        <v>20</v>
      </c>
      <c r="D4085" t="s">
        <v>36</v>
      </c>
      <c r="E4085">
        <v>24114.75</v>
      </c>
      <c r="F4085">
        <v>253120</v>
      </c>
      <c r="G4085" s="60">
        <v>27576</v>
      </c>
      <c r="H4085" s="27">
        <v>39722</v>
      </c>
    </row>
    <row r="4086" spans="3:8" x14ac:dyDescent="0.3">
      <c r="C4086" t="s">
        <v>18</v>
      </c>
      <c r="D4086" t="s">
        <v>36</v>
      </c>
      <c r="E4086">
        <v>10992.85</v>
      </c>
      <c r="F4086">
        <v>1154206</v>
      </c>
      <c r="G4086" s="60">
        <v>18264</v>
      </c>
      <c r="H4086" s="27">
        <v>39722</v>
      </c>
    </row>
    <row r="4087" spans="3:8" x14ac:dyDescent="0.3">
      <c r="C4087" t="s">
        <v>20</v>
      </c>
      <c r="D4087" t="s">
        <v>39</v>
      </c>
      <c r="E4087">
        <v>25155.9</v>
      </c>
      <c r="F4087">
        <v>2972044.58</v>
      </c>
      <c r="G4087" s="60">
        <v>23467</v>
      </c>
      <c r="H4087" s="27">
        <v>39753</v>
      </c>
    </row>
    <row r="4088" spans="3:8" x14ac:dyDescent="0.3">
      <c r="C4088" t="s">
        <v>18</v>
      </c>
      <c r="D4088" t="s">
        <v>37</v>
      </c>
      <c r="E4088">
        <v>86324.800000000003</v>
      </c>
      <c r="F4088">
        <v>9458180</v>
      </c>
      <c r="G4088" s="60">
        <v>19652</v>
      </c>
      <c r="H4088" s="27">
        <v>39753</v>
      </c>
    </row>
    <row r="4089" spans="3:8" x14ac:dyDescent="0.3">
      <c r="C4089" t="s">
        <v>18</v>
      </c>
      <c r="D4089" t="s">
        <v>37</v>
      </c>
      <c r="E4089">
        <v>63647.42</v>
      </c>
      <c r="F4089">
        <v>2491410</v>
      </c>
      <c r="G4089" s="60">
        <v>19339</v>
      </c>
      <c r="H4089" s="27">
        <v>39753</v>
      </c>
    </row>
    <row r="4090" spans="3:8" x14ac:dyDescent="0.3">
      <c r="C4090" t="s">
        <v>18</v>
      </c>
      <c r="D4090" t="s">
        <v>36</v>
      </c>
      <c r="E4090">
        <v>58451.4</v>
      </c>
      <c r="F4090">
        <v>1545381</v>
      </c>
      <c r="G4090" s="60">
        <v>18086</v>
      </c>
      <c r="H4090" s="27">
        <v>39753</v>
      </c>
    </row>
    <row r="4091" spans="3:8" x14ac:dyDescent="0.3">
      <c r="C4091" t="s">
        <v>18</v>
      </c>
      <c r="D4091" t="s">
        <v>36</v>
      </c>
      <c r="E4091">
        <v>31431.95</v>
      </c>
      <c r="F4091">
        <v>3073779.45</v>
      </c>
      <c r="G4091" s="60">
        <v>17842</v>
      </c>
      <c r="H4091" s="27">
        <v>39753</v>
      </c>
    </row>
    <row r="4092" spans="3:8" x14ac:dyDescent="0.3">
      <c r="C4092" t="s">
        <v>18</v>
      </c>
      <c r="D4092" t="s">
        <v>36</v>
      </c>
      <c r="E4092">
        <v>18845</v>
      </c>
      <c r="F4092">
        <v>1853756.85</v>
      </c>
      <c r="G4092" s="60">
        <v>17827</v>
      </c>
      <c r="H4092" s="27">
        <v>39753</v>
      </c>
    </row>
    <row r="4093" spans="3:8" x14ac:dyDescent="0.3">
      <c r="C4093" t="s">
        <v>20</v>
      </c>
      <c r="D4093" t="s">
        <v>36</v>
      </c>
      <c r="E4093">
        <v>23200</v>
      </c>
      <c r="F4093">
        <v>2398967</v>
      </c>
      <c r="G4093" s="60">
        <v>17827</v>
      </c>
      <c r="H4093" s="27">
        <v>39753</v>
      </c>
    </row>
    <row r="4094" spans="3:8" x14ac:dyDescent="0.3">
      <c r="C4094" t="s">
        <v>18</v>
      </c>
      <c r="D4094" t="s">
        <v>36</v>
      </c>
      <c r="E4094">
        <v>13840.45</v>
      </c>
      <c r="F4094">
        <v>1278787</v>
      </c>
      <c r="G4094" s="60">
        <v>17581</v>
      </c>
      <c r="H4094" s="27">
        <v>39753</v>
      </c>
    </row>
    <row r="4095" spans="3:8" x14ac:dyDescent="0.3">
      <c r="C4095" t="s">
        <v>18</v>
      </c>
      <c r="D4095" t="s">
        <v>36</v>
      </c>
      <c r="E4095">
        <v>8427.85</v>
      </c>
      <c r="F4095">
        <v>884890</v>
      </c>
      <c r="G4095" s="60">
        <v>20943</v>
      </c>
      <c r="H4095" s="27">
        <v>39753</v>
      </c>
    </row>
    <row r="4096" spans="3:8" x14ac:dyDescent="0.3">
      <c r="C4096" t="s">
        <v>18</v>
      </c>
      <c r="D4096" t="s">
        <v>36</v>
      </c>
      <c r="E4096">
        <v>15648.9</v>
      </c>
      <c r="F4096">
        <v>1626704.55</v>
      </c>
      <c r="G4096" s="60">
        <v>17686</v>
      </c>
      <c r="H4096" s="27">
        <v>39753</v>
      </c>
    </row>
    <row r="4097" spans="3:8" x14ac:dyDescent="0.3">
      <c r="C4097" t="s">
        <v>18</v>
      </c>
      <c r="D4097" t="s">
        <v>36</v>
      </c>
      <c r="E4097">
        <v>27504</v>
      </c>
      <c r="F4097">
        <v>1032141</v>
      </c>
      <c r="G4097" s="60">
        <v>20943</v>
      </c>
      <c r="H4097" s="27">
        <v>39753</v>
      </c>
    </row>
    <row r="4098" spans="3:8" x14ac:dyDescent="0.3">
      <c r="C4098" t="s">
        <v>18</v>
      </c>
      <c r="D4098" t="s">
        <v>36</v>
      </c>
      <c r="E4098">
        <v>28742.3</v>
      </c>
      <c r="F4098">
        <v>3117106</v>
      </c>
      <c r="G4098" s="60">
        <v>19687</v>
      </c>
      <c r="H4098" s="27">
        <v>39783</v>
      </c>
    </row>
    <row r="4099" spans="3:8" x14ac:dyDescent="0.3">
      <c r="C4099" t="s">
        <v>18</v>
      </c>
      <c r="D4099" t="s">
        <v>36</v>
      </c>
      <c r="E4099">
        <v>133715.4</v>
      </c>
      <c r="F4099">
        <v>1109027.1499999999</v>
      </c>
      <c r="G4099" s="60">
        <v>17867</v>
      </c>
      <c r="H4099" s="27">
        <v>39783</v>
      </c>
    </row>
    <row r="4100" spans="3:8" x14ac:dyDescent="0.3">
      <c r="C4100" t="s">
        <v>20</v>
      </c>
      <c r="D4100" t="s">
        <v>36</v>
      </c>
      <c r="E4100">
        <v>9748.0499999999993</v>
      </c>
      <c r="F4100">
        <v>1105223</v>
      </c>
      <c r="G4100" s="60">
        <v>19668</v>
      </c>
      <c r="H4100" s="27">
        <v>39783</v>
      </c>
    </row>
    <row r="4101" spans="3:8" x14ac:dyDescent="0.3">
      <c r="C4101" t="s">
        <v>18</v>
      </c>
      <c r="D4101" t="s">
        <v>36</v>
      </c>
      <c r="E4101">
        <v>15280.2</v>
      </c>
      <c r="F4101">
        <v>1616384</v>
      </c>
      <c r="G4101" s="60">
        <v>17844</v>
      </c>
      <c r="H4101" s="27">
        <v>39783</v>
      </c>
    </row>
    <row r="4102" spans="3:8" x14ac:dyDescent="0.3">
      <c r="C4102" t="s">
        <v>18</v>
      </c>
      <c r="D4102" t="s">
        <v>37</v>
      </c>
      <c r="E4102">
        <v>15837</v>
      </c>
      <c r="F4102">
        <v>1800000</v>
      </c>
      <c r="G4102" s="60">
        <v>17896</v>
      </c>
      <c r="H4102" s="27">
        <v>39814</v>
      </c>
    </row>
    <row r="4103" spans="3:8" x14ac:dyDescent="0.3">
      <c r="C4103" t="s">
        <v>18</v>
      </c>
      <c r="D4103" t="s">
        <v>36</v>
      </c>
      <c r="E4103">
        <v>47195.85</v>
      </c>
      <c r="F4103">
        <v>5000000</v>
      </c>
      <c r="G4103" s="60">
        <v>20001</v>
      </c>
      <c r="H4103" s="27">
        <v>39814</v>
      </c>
    </row>
    <row r="4104" spans="3:8" x14ac:dyDescent="0.3">
      <c r="C4104" t="s">
        <v>18</v>
      </c>
      <c r="D4104" t="s">
        <v>36</v>
      </c>
      <c r="E4104">
        <v>20426</v>
      </c>
      <c r="F4104">
        <v>2215201</v>
      </c>
      <c r="G4104" s="60">
        <v>19716</v>
      </c>
      <c r="H4104" s="27">
        <v>39814</v>
      </c>
    </row>
    <row r="4105" spans="3:8" x14ac:dyDescent="0.3">
      <c r="C4105" t="s">
        <v>20</v>
      </c>
      <c r="D4105" t="s">
        <v>36</v>
      </c>
      <c r="E4105">
        <v>5858.05</v>
      </c>
      <c r="F4105">
        <v>664178</v>
      </c>
      <c r="G4105" s="60">
        <v>19725</v>
      </c>
      <c r="H4105" s="27">
        <v>39814</v>
      </c>
    </row>
    <row r="4106" spans="3:8" x14ac:dyDescent="0.3">
      <c r="C4106" t="s">
        <v>18</v>
      </c>
      <c r="D4106" t="s">
        <v>36</v>
      </c>
      <c r="E4106">
        <v>11614.55</v>
      </c>
      <c r="F4106">
        <v>1259601</v>
      </c>
      <c r="G4106" s="60">
        <v>19725</v>
      </c>
      <c r="H4106" s="27">
        <v>39814</v>
      </c>
    </row>
    <row r="4107" spans="3:8" x14ac:dyDescent="0.3">
      <c r="C4107" t="s">
        <v>18</v>
      </c>
      <c r="D4107" t="s">
        <v>37</v>
      </c>
      <c r="E4107">
        <v>22814.1</v>
      </c>
      <c r="F4107">
        <v>2614046</v>
      </c>
      <c r="G4107" s="60">
        <v>19598</v>
      </c>
      <c r="H4107" s="27">
        <v>39814</v>
      </c>
    </row>
    <row r="4108" spans="3:8" x14ac:dyDescent="0.3">
      <c r="C4108" t="s">
        <v>18</v>
      </c>
      <c r="D4108" t="s">
        <v>36</v>
      </c>
      <c r="E4108">
        <v>316217.40000000002</v>
      </c>
      <c r="F4108">
        <v>2622688.9</v>
      </c>
      <c r="G4108" s="60">
        <v>17878</v>
      </c>
      <c r="H4108" s="27">
        <v>39814</v>
      </c>
    </row>
    <row r="4109" spans="3:8" x14ac:dyDescent="0.3">
      <c r="C4109" t="s">
        <v>18</v>
      </c>
      <c r="D4109" t="s">
        <v>36</v>
      </c>
      <c r="E4109">
        <v>125288.5</v>
      </c>
      <c r="F4109">
        <v>12252154</v>
      </c>
      <c r="G4109" s="60">
        <v>17876</v>
      </c>
      <c r="H4109" s="27">
        <v>39814</v>
      </c>
    </row>
    <row r="4110" spans="3:8" x14ac:dyDescent="0.3">
      <c r="C4110" t="s">
        <v>20</v>
      </c>
      <c r="D4110" t="s">
        <v>36</v>
      </c>
      <c r="E4110">
        <v>8133.55</v>
      </c>
      <c r="F4110">
        <v>951108</v>
      </c>
      <c r="G4110" s="60">
        <v>24014</v>
      </c>
      <c r="H4110" s="27">
        <v>39814</v>
      </c>
    </row>
    <row r="4111" spans="3:8" x14ac:dyDescent="0.3">
      <c r="C4111" t="s">
        <v>18</v>
      </c>
      <c r="D4111" t="s">
        <v>36</v>
      </c>
      <c r="E4111">
        <v>31478.1</v>
      </c>
      <c r="F4111">
        <v>2969632.95</v>
      </c>
      <c r="G4111" s="60">
        <v>17895</v>
      </c>
      <c r="H4111" s="27">
        <v>39814</v>
      </c>
    </row>
    <row r="4112" spans="3:8" x14ac:dyDescent="0.3">
      <c r="C4112" t="s">
        <v>18</v>
      </c>
      <c r="D4112" t="s">
        <v>36</v>
      </c>
      <c r="E4112">
        <v>31222.95</v>
      </c>
      <c r="F4112">
        <v>1017779.8</v>
      </c>
      <c r="G4112" s="60">
        <v>17899</v>
      </c>
      <c r="H4112" s="27">
        <v>39814</v>
      </c>
    </row>
    <row r="4113" spans="3:8" x14ac:dyDescent="0.3">
      <c r="C4113" t="s">
        <v>18</v>
      </c>
      <c r="D4113" t="s">
        <v>36</v>
      </c>
      <c r="E4113">
        <v>32530.65</v>
      </c>
      <c r="F4113">
        <v>3200000</v>
      </c>
      <c r="G4113" s="60">
        <v>17533</v>
      </c>
      <c r="H4113" s="27">
        <v>39814</v>
      </c>
    </row>
    <row r="4114" spans="3:8" x14ac:dyDescent="0.3">
      <c r="C4114" t="s">
        <v>18</v>
      </c>
      <c r="D4114" t="s">
        <v>36</v>
      </c>
      <c r="E4114">
        <v>19936.3</v>
      </c>
      <c r="F4114">
        <v>1972914.2</v>
      </c>
      <c r="G4114" s="60">
        <v>17899</v>
      </c>
      <c r="H4114" s="27">
        <v>39814</v>
      </c>
    </row>
    <row r="4115" spans="3:8" x14ac:dyDescent="0.3">
      <c r="C4115" t="s">
        <v>20</v>
      </c>
      <c r="D4115" t="s">
        <v>36</v>
      </c>
      <c r="E4115">
        <v>22844.65</v>
      </c>
      <c r="F4115">
        <v>2347253.6</v>
      </c>
      <c r="G4115" s="60">
        <v>17889</v>
      </c>
      <c r="H4115" s="27">
        <v>39814</v>
      </c>
    </row>
    <row r="4116" spans="3:8" x14ac:dyDescent="0.3">
      <c r="C4116" t="s">
        <v>18</v>
      </c>
      <c r="D4116" t="s">
        <v>37</v>
      </c>
      <c r="E4116">
        <v>68604.399999999994</v>
      </c>
      <c r="F4116">
        <v>7426393</v>
      </c>
      <c r="G4116" s="60">
        <v>19725</v>
      </c>
      <c r="H4116" s="27">
        <v>39814</v>
      </c>
    </row>
    <row r="4117" spans="3:8" x14ac:dyDescent="0.3">
      <c r="C4117" t="s">
        <v>18</v>
      </c>
      <c r="D4117" t="s">
        <v>37</v>
      </c>
      <c r="E4117">
        <v>105433.35</v>
      </c>
      <c r="F4117">
        <v>11394605</v>
      </c>
      <c r="G4117" s="60">
        <v>19694</v>
      </c>
      <c r="H4117" s="27">
        <v>39814</v>
      </c>
    </row>
    <row r="4118" spans="3:8" x14ac:dyDescent="0.3">
      <c r="C4118" t="s">
        <v>20</v>
      </c>
      <c r="D4118" t="s">
        <v>37</v>
      </c>
      <c r="E4118">
        <v>34109.75</v>
      </c>
      <c r="F4118">
        <v>3809551</v>
      </c>
      <c r="G4118" s="60">
        <v>27395</v>
      </c>
      <c r="H4118" s="27">
        <v>39814</v>
      </c>
    </row>
    <row r="4119" spans="3:8" x14ac:dyDescent="0.3">
      <c r="C4119" t="s">
        <v>18</v>
      </c>
      <c r="D4119" t="s">
        <v>36</v>
      </c>
      <c r="E4119">
        <v>9358.5499999999993</v>
      </c>
      <c r="F4119">
        <v>931429</v>
      </c>
      <c r="G4119" s="60">
        <v>17899</v>
      </c>
      <c r="H4119" s="27">
        <v>39814</v>
      </c>
    </row>
    <row r="4120" spans="3:8" x14ac:dyDescent="0.3">
      <c r="C4120" t="s">
        <v>18</v>
      </c>
      <c r="D4120" t="s">
        <v>36</v>
      </c>
      <c r="E4120">
        <v>13865.4</v>
      </c>
      <c r="F4120">
        <v>1379987</v>
      </c>
      <c r="G4120" s="60">
        <v>17899</v>
      </c>
      <c r="H4120" s="27">
        <v>39814</v>
      </c>
    </row>
    <row r="4121" spans="3:8" x14ac:dyDescent="0.3">
      <c r="C4121" t="s">
        <v>18</v>
      </c>
      <c r="D4121" t="s">
        <v>36</v>
      </c>
      <c r="E4121">
        <v>15669.9</v>
      </c>
      <c r="F4121">
        <v>1559580</v>
      </c>
      <c r="G4121" s="60">
        <v>17899</v>
      </c>
      <c r="H4121" s="27">
        <v>39814</v>
      </c>
    </row>
    <row r="4122" spans="3:8" x14ac:dyDescent="0.3">
      <c r="C4122" t="s">
        <v>18</v>
      </c>
      <c r="D4122" t="s">
        <v>36</v>
      </c>
      <c r="E4122">
        <v>31754.55</v>
      </c>
      <c r="F4122">
        <v>3160442</v>
      </c>
      <c r="G4122" s="60">
        <v>17899</v>
      </c>
      <c r="H4122" s="27">
        <v>39814</v>
      </c>
    </row>
    <row r="4123" spans="3:8" x14ac:dyDescent="0.3">
      <c r="C4123" t="s">
        <v>18</v>
      </c>
      <c r="D4123" t="s">
        <v>36</v>
      </c>
      <c r="E4123">
        <v>34694.65</v>
      </c>
      <c r="F4123">
        <v>3453063</v>
      </c>
      <c r="G4123" s="60">
        <v>17899</v>
      </c>
      <c r="H4123" s="27">
        <v>39814</v>
      </c>
    </row>
    <row r="4124" spans="3:8" x14ac:dyDescent="0.3">
      <c r="C4124" t="s">
        <v>18</v>
      </c>
      <c r="D4124" t="s">
        <v>36</v>
      </c>
      <c r="E4124">
        <v>9282.1</v>
      </c>
      <c r="F4124">
        <v>923821</v>
      </c>
      <c r="G4124" s="60">
        <v>17899</v>
      </c>
      <c r="H4124" s="27">
        <v>39814</v>
      </c>
    </row>
    <row r="4125" spans="3:8" x14ac:dyDescent="0.3">
      <c r="C4125" t="s">
        <v>18</v>
      </c>
      <c r="D4125" t="s">
        <v>37</v>
      </c>
      <c r="E4125">
        <v>51413.1</v>
      </c>
      <c r="F4125">
        <v>5620712</v>
      </c>
      <c r="G4125" s="60">
        <v>19725</v>
      </c>
      <c r="H4125" s="27">
        <v>39814</v>
      </c>
    </row>
    <row r="4126" spans="3:8" x14ac:dyDescent="0.3">
      <c r="C4126" t="s">
        <v>20</v>
      </c>
      <c r="D4126" t="s">
        <v>36</v>
      </c>
      <c r="E4126">
        <v>65736.12</v>
      </c>
      <c r="F4126">
        <v>713615</v>
      </c>
      <c r="G4126" s="60">
        <v>28126</v>
      </c>
      <c r="H4126" s="27">
        <v>39814</v>
      </c>
    </row>
    <row r="4127" spans="3:8" x14ac:dyDescent="0.3">
      <c r="C4127" t="s">
        <v>20</v>
      </c>
      <c r="D4127" t="s">
        <v>36</v>
      </c>
      <c r="E4127">
        <v>856.2</v>
      </c>
      <c r="F4127">
        <v>105338</v>
      </c>
      <c r="G4127" s="60">
        <v>25385</v>
      </c>
      <c r="H4127" s="27">
        <v>39814</v>
      </c>
    </row>
    <row r="4128" spans="3:8" x14ac:dyDescent="0.3">
      <c r="C4128" t="s">
        <v>20</v>
      </c>
      <c r="D4128" t="s">
        <v>36</v>
      </c>
      <c r="E4128">
        <v>856.3</v>
      </c>
      <c r="F4128">
        <v>107273</v>
      </c>
      <c r="G4128" s="60">
        <v>28307</v>
      </c>
      <c r="H4128" s="27">
        <v>39814</v>
      </c>
    </row>
    <row r="4129" spans="3:8" x14ac:dyDescent="0.3">
      <c r="C4129" t="s">
        <v>20</v>
      </c>
      <c r="D4129" t="s">
        <v>36</v>
      </c>
      <c r="E4129">
        <v>6762.65</v>
      </c>
      <c r="F4129">
        <v>840518</v>
      </c>
      <c r="G4129" s="60">
        <v>26846</v>
      </c>
      <c r="H4129" s="27">
        <v>39814</v>
      </c>
    </row>
    <row r="4130" spans="3:8" x14ac:dyDescent="0.3">
      <c r="C4130" t="s">
        <v>18</v>
      </c>
      <c r="D4130" t="s">
        <v>36</v>
      </c>
      <c r="E4130">
        <v>6967.3</v>
      </c>
      <c r="F4130">
        <v>790688</v>
      </c>
      <c r="G4130" s="60">
        <v>21244</v>
      </c>
      <c r="H4130" s="27">
        <v>39814</v>
      </c>
    </row>
    <row r="4131" spans="3:8" x14ac:dyDescent="0.3">
      <c r="C4131" t="s">
        <v>18</v>
      </c>
      <c r="D4131" t="s">
        <v>37</v>
      </c>
      <c r="E4131">
        <v>18505.12</v>
      </c>
      <c r="F4131">
        <v>3871727.95</v>
      </c>
      <c r="G4131" s="60">
        <v>19594</v>
      </c>
      <c r="H4131" s="27">
        <v>39814</v>
      </c>
    </row>
    <row r="4132" spans="3:8" x14ac:dyDescent="0.3">
      <c r="C4132" t="s">
        <v>18</v>
      </c>
      <c r="D4132" t="s">
        <v>36</v>
      </c>
      <c r="E4132">
        <v>25086.15</v>
      </c>
      <c r="F4132">
        <v>2522278</v>
      </c>
      <c r="G4132" s="60">
        <v>18628</v>
      </c>
      <c r="H4132" s="27">
        <v>39814</v>
      </c>
    </row>
    <row r="4133" spans="3:8" x14ac:dyDescent="0.3">
      <c r="C4133" t="s">
        <v>20</v>
      </c>
      <c r="D4133" t="s">
        <v>36</v>
      </c>
      <c r="E4133">
        <v>7013.71</v>
      </c>
      <c r="F4133">
        <v>825775</v>
      </c>
      <c r="G4133" s="60">
        <v>21683</v>
      </c>
      <c r="H4133" s="27">
        <v>39814</v>
      </c>
    </row>
    <row r="4134" spans="3:8" x14ac:dyDescent="0.3">
      <c r="C4134" t="s">
        <v>18</v>
      </c>
      <c r="D4134" t="s">
        <v>36</v>
      </c>
      <c r="E4134">
        <v>20691.650000000001</v>
      </c>
      <c r="F4134">
        <v>2171593</v>
      </c>
      <c r="G4134" s="60">
        <v>19725</v>
      </c>
      <c r="H4134" s="27">
        <v>39814</v>
      </c>
    </row>
    <row r="4135" spans="3:8" x14ac:dyDescent="0.3">
      <c r="C4135" t="s">
        <v>18</v>
      </c>
      <c r="D4135" t="s">
        <v>36</v>
      </c>
      <c r="E4135">
        <v>10278.85</v>
      </c>
      <c r="F4135">
        <v>1078765</v>
      </c>
      <c r="G4135" s="60">
        <v>19725</v>
      </c>
      <c r="H4135" s="27">
        <v>39814</v>
      </c>
    </row>
    <row r="4136" spans="3:8" x14ac:dyDescent="0.3">
      <c r="C4136" t="s">
        <v>18</v>
      </c>
      <c r="D4136" t="s">
        <v>36</v>
      </c>
      <c r="E4136">
        <v>4737</v>
      </c>
      <c r="F4136">
        <v>497149</v>
      </c>
      <c r="G4136" s="60">
        <v>19725</v>
      </c>
      <c r="H4136" s="27">
        <v>39814</v>
      </c>
    </row>
    <row r="4137" spans="3:8" x14ac:dyDescent="0.3">
      <c r="C4137" t="s">
        <v>20</v>
      </c>
      <c r="D4137" t="s">
        <v>36</v>
      </c>
      <c r="E4137">
        <v>17777.349999999999</v>
      </c>
      <c r="F4137">
        <v>1945535</v>
      </c>
      <c r="G4137" s="60">
        <v>19895</v>
      </c>
      <c r="H4137" s="27">
        <v>39814</v>
      </c>
    </row>
    <row r="4138" spans="3:8" x14ac:dyDescent="0.3">
      <c r="C4138" t="s">
        <v>18</v>
      </c>
      <c r="D4138" t="s">
        <v>36</v>
      </c>
      <c r="E4138">
        <v>4643.3500000000004</v>
      </c>
      <c r="F4138">
        <v>487319</v>
      </c>
      <c r="G4138" s="60">
        <v>19906</v>
      </c>
      <c r="H4138" s="27">
        <v>39814</v>
      </c>
    </row>
    <row r="4139" spans="3:8" x14ac:dyDescent="0.3">
      <c r="C4139" t="s">
        <v>18</v>
      </c>
      <c r="D4139" t="s">
        <v>37</v>
      </c>
      <c r="E4139">
        <v>17357.45</v>
      </c>
      <c r="F4139">
        <v>1989850</v>
      </c>
      <c r="G4139" s="60">
        <v>17897</v>
      </c>
      <c r="H4139" s="27">
        <v>39814</v>
      </c>
    </row>
    <row r="4140" spans="3:8" x14ac:dyDescent="0.3">
      <c r="C4140" t="s">
        <v>18</v>
      </c>
      <c r="D4140" t="s">
        <v>37</v>
      </c>
      <c r="E4140">
        <v>4516.2</v>
      </c>
      <c r="F4140">
        <v>533558</v>
      </c>
      <c r="G4140" s="60">
        <v>17533</v>
      </c>
      <c r="H4140" s="27">
        <v>39814</v>
      </c>
    </row>
    <row r="4141" spans="3:8" x14ac:dyDescent="0.3">
      <c r="C4141" t="s">
        <v>20</v>
      </c>
      <c r="D4141" t="s">
        <v>36</v>
      </c>
      <c r="E4141">
        <v>1747.15</v>
      </c>
      <c r="F4141">
        <v>217147</v>
      </c>
      <c r="G4141" s="60">
        <v>26846</v>
      </c>
      <c r="H4141" s="27">
        <v>39814</v>
      </c>
    </row>
    <row r="4142" spans="3:8" x14ac:dyDescent="0.3">
      <c r="C4142" t="s">
        <v>20</v>
      </c>
      <c r="D4142" t="s">
        <v>36</v>
      </c>
      <c r="E4142">
        <v>1747.3</v>
      </c>
      <c r="F4142">
        <v>199785</v>
      </c>
      <c r="G4142" s="60">
        <v>20271</v>
      </c>
      <c r="H4142" s="27">
        <v>39814</v>
      </c>
    </row>
    <row r="4143" spans="3:8" x14ac:dyDescent="0.3">
      <c r="C4143" t="s">
        <v>18</v>
      </c>
      <c r="D4143" t="s">
        <v>36</v>
      </c>
      <c r="E4143">
        <v>14961.65</v>
      </c>
      <c r="F4143">
        <v>1554863</v>
      </c>
      <c r="G4143" s="60">
        <v>19725</v>
      </c>
      <c r="H4143" s="27">
        <v>39814</v>
      </c>
    </row>
    <row r="4144" spans="3:8" x14ac:dyDescent="0.3">
      <c r="C4144" t="s">
        <v>20</v>
      </c>
      <c r="D4144" t="s">
        <v>36</v>
      </c>
      <c r="E4144">
        <v>5508.25</v>
      </c>
      <c r="F4144">
        <v>644180</v>
      </c>
      <c r="G4144" s="60">
        <v>27395</v>
      </c>
      <c r="H4144" s="27">
        <v>39814</v>
      </c>
    </row>
    <row r="4145" spans="3:8" x14ac:dyDescent="0.3">
      <c r="C4145" t="s">
        <v>18</v>
      </c>
      <c r="D4145" t="s">
        <v>36</v>
      </c>
      <c r="E4145">
        <v>7000.75</v>
      </c>
      <c r="F4145">
        <v>792386</v>
      </c>
      <c r="G4145" s="60">
        <v>27395</v>
      </c>
      <c r="H4145" s="27">
        <v>39814</v>
      </c>
    </row>
    <row r="4146" spans="3:8" x14ac:dyDescent="0.3">
      <c r="C4146" t="s">
        <v>18</v>
      </c>
      <c r="D4146" t="s">
        <v>36</v>
      </c>
      <c r="E4146">
        <v>2603</v>
      </c>
      <c r="F4146">
        <v>373795</v>
      </c>
      <c r="G4146" s="60">
        <v>19725</v>
      </c>
      <c r="H4146" s="27">
        <v>39814</v>
      </c>
    </row>
    <row r="4147" spans="3:8" x14ac:dyDescent="0.3">
      <c r="C4147" t="s">
        <v>18</v>
      </c>
      <c r="D4147" t="s">
        <v>36</v>
      </c>
      <c r="E4147">
        <v>11366.5</v>
      </c>
      <c r="F4147">
        <v>1402551.73</v>
      </c>
      <c r="G4147" s="60">
        <v>27329</v>
      </c>
      <c r="H4147" s="27">
        <v>39834</v>
      </c>
    </row>
    <row r="4148" spans="3:8" x14ac:dyDescent="0.3">
      <c r="C4148" t="s">
        <v>20</v>
      </c>
      <c r="D4148" t="s">
        <v>36</v>
      </c>
      <c r="E4148">
        <v>2257</v>
      </c>
      <c r="F4148">
        <v>355995</v>
      </c>
      <c r="G4148" s="60">
        <v>26299</v>
      </c>
      <c r="H4148" s="27">
        <v>39845</v>
      </c>
    </row>
    <row r="4149" spans="3:8" x14ac:dyDescent="0.3">
      <c r="C4149" t="s">
        <v>18</v>
      </c>
      <c r="D4149" t="s">
        <v>36</v>
      </c>
      <c r="E4149">
        <v>50177.3</v>
      </c>
      <c r="F4149">
        <v>4935874.25</v>
      </c>
      <c r="G4149" s="60">
        <v>17879</v>
      </c>
      <c r="H4149" s="27">
        <v>39845</v>
      </c>
    </row>
    <row r="4150" spans="3:8" x14ac:dyDescent="0.3">
      <c r="C4150" t="s">
        <v>20</v>
      </c>
      <c r="D4150" t="s">
        <v>36</v>
      </c>
      <c r="E4150">
        <v>8917.9</v>
      </c>
      <c r="F4150">
        <v>1110921</v>
      </c>
      <c r="G4150" s="60">
        <v>27030</v>
      </c>
      <c r="H4150" s="27">
        <v>39845</v>
      </c>
    </row>
    <row r="4151" spans="3:8" x14ac:dyDescent="0.3">
      <c r="C4151" t="s">
        <v>18</v>
      </c>
      <c r="D4151" t="s">
        <v>36</v>
      </c>
      <c r="E4151">
        <v>11136.2</v>
      </c>
      <c r="F4151">
        <v>1203262.05</v>
      </c>
      <c r="G4151" s="60">
        <v>21551</v>
      </c>
      <c r="H4151" s="27">
        <v>39845</v>
      </c>
    </row>
    <row r="4152" spans="3:8" x14ac:dyDescent="0.3">
      <c r="C4152" t="s">
        <v>20</v>
      </c>
      <c r="D4152" t="s">
        <v>36</v>
      </c>
      <c r="E4152">
        <v>7974.01</v>
      </c>
      <c r="F4152">
        <v>981254.1</v>
      </c>
      <c r="G4152" s="60">
        <v>25569</v>
      </c>
      <c r="H4152" s="27">
        <v>39845</v>
      </c>
    </row>
    <row r="4153" spans="3:8" x14ac:dyDescent="0.3">
      <c r="C4153" t="s">
        <v>20</v>
      </c>
      <c r="D4153" t="s">
        <v>36</v>
      </c>
      <c r="E4153">
        <v>8846.4500000000007</v>
      </c>
      <c r="F4153">
        <v>1084959</v>
      </c>
      <c r="G4153" s="60">
        <v>23011</v>
      </c>
      <c r="H4153" s="27">
        <v>39845</v>
      </c>
    </row>
    <row r="4154" spans="3:8" x14ac:dyDescent="0.3">
      <c r="C4154" t="s">
        <v>18</v>
      </c>
      <c r="D4154" t="s">
        <v>36</v>
      </c>
      <c r="E4154">
        <v>15318.55</v>
      </c>
      <c r="F4154">
        <v>1714921</v>
      </c>
      <c r="G4154" s="60">
        <v>21060</v>
      </c>
      <c r="H4154" s="27">
        <v>39845</v>
      </c>
    </row>
    <row r="4155" spans="3:8" x14ac:dyDescent="0.3">
      <c r="C4155" t="s">
        <v>20</v>
      </c>
      <c r="D4155" t="s">
        <v>38</v>
      </c>
      <c r="E4155">
        <v>14075.05</v>
      </c>
      <c r="F4155">
        <v>1500000</v>
      </c>
      <c r="G4155" s="60">
        <v>28941</v>
      </c>
      <c r="H4155" s="27">
        <v>39873</v>
      </c>
    </row>
    <row r="4156" spans="3:8" x14ac:dyDescent="0.3">
      <c r="C4156" t="s">
        <v>20</v>
      </c>
      <c r="D4156" t="s">
        <v>36</v>
      </c>
      <c r="E4156">
        <v>120065.95</v>
      </c>
      <c r="F4156">
        <v>991707</v>
      </c>
      <c r="G4156" s="60">
        <v>15707</v>
      </c>
      <c r="H4156" s="27">
        <v>39873</v>
      </c>
    </row>
    <row r="4157" spans="3:8" x14ac:dyDescent="0.3">
      <c r="C4157" t="s">
        <v>18</v>
      </c>
      <c r="D4157" t="s">
        <v>36</v>
      </c>
      <c r="E4157">
        <v>8509.15</v>
      </c>
      <c r="F4157">
        <v>864530</v>
      </c>
      <c r="G4157" s="60">
        <v>18758</v>
      </c>
      <c r="H4157" s="27">
        <v>39873</v>
      </c>
    </row>
    <row r="4158" spans="3:8" x14ac:dyDescent="0.3">
      <c r="C4158" t="s">
        <v>18</v>
      </c>
      <c r="D4158" t="s">
        <v>36</v>
      </c>
      <c r="E4158">
        <v>8512.0499999999993</v>
      </c>
      <c r="F4158">
        <v>873478</v>
      </c>
      <c r="G4158" s="60">
        <v>22849</v>
      </c>
      <c r="H4158" s="27">
        <v>39873</v>
      </c>
    </row>
    <row r="4159" spans="3:8" x14ac:dyDescent="0.3">
      <c r="C4159" t="s">
        <v>20</v>
      </c>
      <c r="D4159" t="s">
        <v>36</v>
      </c>
      <c r="E4159">
        <v>7502.55</v>
      </c>
      <c r="F4159">
        <v>821820</v>
      </c>
      <c r="G4159" s="60">
        <v>21598</v>
      </c>
      <c r="H4159" s="27">
        <v>39873</v>
      </c>
    </row>
    <row r="4160" spans="3:8" x14ac:dyDescent="0.3">
      <c r="C4160" t="s">
        <v>20</v>
      </c>
      <c r="D4160" t="s">
        <v>38</v>
      </c>
      <c r="E4160">
        <v>20593.05</v>
      </c>
      <c r="F4160">
        <v>1929467.95</v>
      </c>
      <c r="G4160" s="60">
        <v>23743</v>
      </c>
      <c r="H4160" s="27">
        <v>39873</v>
      </c>
    </row>
    <row r="4161" spans="3:8" x14ac:dyDescent="0.3">
      <c r="C4161" t="s">
        <v>18</v>
      </c>
      <c r="D4161" t="s">
        <v>36</v>
      </c>
      <c r="E4161">
        <v>43778.35</v>
      </c>
      <c r="F4161">
        <v>4176993</v>
      </c>
      <c r="G4161" s="60">
        <v>18753</v>
      </c>
      <c r="H4161" s="27">
        <v>39873</v>
      </c>
    </row>
    <row r="4162" spans="3:8" x14ac:dyDescent="0.3">
      <c r="C4162" t="s">
        <v>20</v>
      </c>
      <c r="D4162" t="s">
        <v>38</v>
      </c>
      <c r="E4162">
        <v>25909.9</v>
      </c>
      <c r="F4162">
        <v>2427634.5</v>
      </c>
      <c r="G4162" s="60">
        <v>31661</v>
      </c>
      <c r="H4162" s="27">
        <v>39873</v>
      </c>
    </row>
    <row r="4163" spans="3:8" x14ac:dyDescent="0.3">
      <c r="C4163" t="s">
        <v>18</v>
      </c>
      <c r="D4163" t="s">
        <v>36</v>
      </c>
      <c r="E4163">
        <v>7710</v>
      </c>
      <c r="F4163">
        <v>728767</v>
      </c>
      <c r="G4163" s="60">
        <v>18533</v>
      </c>
      <c r="H4163" s="27">
        <v>39873</v>
      </c>
    </row>
    <row r="4164" spans="3:8" x14ac:dyDescent="0.3">
      <c r="C4164" t="s">
        <v>18</v>
      </c>
      <c r="D4164" t="s">
        <v>36</v>
      </c>
      <c r="E4164">
        <v>10662</v>
      </c>
      <c r="F4164">
        <v>1007846</v>
      </c>
      <c r="G4164" s="60">
        <v>18480</v>
      </c>
      <c r="H4164" s="27">
        <v>39873</v>
      </c>
    </row>
    <row r="4165" spans="3:8" x14ac:dyDescent="0.3">
      <c r="C4165" t="s">
        <v>20</v>
      </c>
      <c r="D4165" t="s">
        <v>36</v>
      </c>
      <c r="E4165">
        <v>21097</v>
      </c>
      <c r="F4165">
        <v>2109332</v>
      </c>
      <c r="G4165" s="60">
        <v>19387</v>
      </c>
      <c r="H4165" s="27">
        <v>39873</v>
      </c>
    </row>
    <row r="4166" spans="3:8" x14ac:dyDescent="0.3">
      <c r="C4166" t="s">
        <v>18</v>
      </c>
      <c r="D4166" t="s">
        <v>36</v>
      </c>
      <c r="E4166">
        <v>17231</v>
      </c>
      <c r="F4166">
        <v>1514910</v>
      </c>
      <c r="G4166" s="60">
        <v>17581</v>
      </c>
      <c r="H4166" s="27">
        <v>39873</v>
      </c>
    </row>
    <row r="4167" spans="3:8" x14ac:dyDescent="0.3">
      <c r="C4167" t="s">
        <v>18</v>
      </c>
      <c r="D4167" t="s">
        <v>36</v>
      </c>
      <c r="E4167">
        <v>29081</v>
      </c>
      <c r="F4167">
        <v>2799168</v>
      </c>
      <c r="G4167" s="60">
        <v>19104</v>
      </c>
      <c r="H4167" s="27">
        <v>39873</v>
      </c>
    </row>
    <row r="4168" spans="3:8" x14ac:dyDescent="0.3">
      <c r="C4168" t="s">
        <v>20</v>
      </c>
      <c r="D4168" t="s">
        <v>36</v>
      </c>
      <c r="E4168">
        <v>8069.25</v>
      </c>
      <c r="F4168">
        <v>904962.54</v>
      </c>
      <c r="G4168" s="60">
        <v>21551</v>
      </c>
      <c r="H4168" s="27">
        <v>39873</v>
      </c>
    </row>
    <row r="4169" spans="3:8" x14ac:dyDescent="0.3">
      <c r="C4169" t="s">
        <v>20</v>
      </c>
      <c r="D4169" t="s">
        <v>36</v>
      </c>
      <c r="E4169">
        <v>7934.15</v>
      </c>
      <c r="F4169">
        <v>889809.4</v>
      </c>
      <c r="G4169" s="60">
        <v>21551</v>
      </c>
      <c r="H4169" s="27">
        <v>39873</v>
      </c>
    </row>
    <row r="4170" spans="3:8" x14ac:dyDescent="0.3">
      <c r="C4170" t="s">
        <v>18</v>
      </c>
      <c r="D4170" t="s">
        <v>36</v>
      </c>
      <c r="E4170">
        <v>102556.2</v>
      </c>
      <c r="F4170">
        <v>962068</v>
      </c>
      <c r="G4170" s="60">
        <v>20821</v>
      </c>
      <c r="H4170" s="27">
        <v>39873</v>
      </c>
    </row>
    <row r="4171" spans="3:8" x14ac:dyDescent="0.3">
      <c r="C4171" t="s">
        <v>18</v>
      </c>
      <c r="D4171" t="s">
        <v>36</v>
      </c>
      <c r="E4171">
        <v>9659.1</v>
      </c>
      <c r="F4171">
        <v>896158</v>
      </c>
      <c r="G4171" s="60">
        <v>18994</v>
      </c>
      <c r="H4171" s="27">
        <v>39873</v>
      </c>
    </row>
    <row r="4172" spans="3:8" x14ac:dyDescent="0.3">
      <c r="C4172" t="s">
        <v>18</v>
      </c>
      <c r="D4172" t="s">
        <v>36</v>
      </c>
      <c r="E4172">
        <v>3875.05</v>
      </c>
      <c r="F4172">
        <v>406688</v>
      </c>
      <c r="G4172" s="60">
        <v>19783</v>
      </c>
      <c r="H4172" s="27">
        <v>39873</v>
      </c>
    </row>
    <row r="4173" spans="3:8" x14ac:dyDescent="0.3">
      <c r="C4173" t="s">
        <v>18</v>
      </c>
      <c r="D4173" t="s">
        <v>36</v>
      </c>
      <c r="E4173">
        <v>4947.55</v>
      </c>
      <c r="F4173">
        <v>492416.5</v>
      </c>
      <c r="G4173" s="60">
        <v>17997</v>
      </c>
      <c r="H4173" s="27">
        <v>39904</v>
      </c>
    </row>
    <row r="4174" spans="3:8" x14ac:dyDescent="0.3">
      <c r="C4174" t="s">
        <v>18</v>
      </c>
      <c r="D4174" t="s">
        <v>36</v>
      </c>
      <c r="E4174">
        <v>27986.35</v>
      </c>
      <c r="F4174">
        <v>3004978</v>
      </c>
      <c r="G4174" s="60">
        <v>19446</v>
      </c>
      <c r="H4174" s="27">
        <v>39904</v>
      </c>
    </row>
    <row r="4175" spans="3:8" x14ac:dyDescent="0.3">
      <c r="C4175" t="s">
        <v>20</v>
      </c>
      <c r="D4175" t="s">
        <v>36</v>
      </c>
      <c r="E4175">
        <v>10486.3</v>
      </c>
      <c r="F4175">
        <v>1188924</v>
      </c>
      <c r="G4175" s="60">
        <v>19626</v>
      </c>
      <c r="H4175" s="27">
        <v>39904</v>
      </c>
    </row>
    <row r="4176" spans="3:8" x14ac:dyDescent="0.3">
      <c r="C4176" t="s">
        <v>20</v>
      </c>
      <c r="D4176" t="s">
        <v>36</v>
      </c>
      <c r="E4176">
        <v>30554.19</v>
      </c>
      <c r="F4176">
        <v>1071394</v>
      </c>
      <c r="G4176" s="60">
        <v>20522</v>
      </c>
      <c r="H4176" s="27">
        <v>39904</v>
      </c>
    </row>
    <row r="4177" spans="3:8" x14ac:dyDescent="0.3">
      <c r="C4177" t="s">
        <v>18</v>
      </c>
      <c r="D4177" t="s">
        <v>36</v>
      </c>
      <c r="E4177">
        <v>9833.2000000000007</v>
      </c>
      <c r="F4177">
        <v>1066411</v>
      </c>
      <c r="G4177" s="60">
        <v>19767</v>
      </c>
      <c r="H4177" s="27">
        <v>39904</v>
      </c>
    </row>
    <row r="4178" spans="3:8" x14ac:dyDescent="0.3">
      <c r="C4178" t="s">
        <v>18</v>
      </c>
      <c r="D4178" t="s">
        <v>37</v>
      </c>
      <c r="E4178">
        <v>21754.3</v>
      </c>
      <c r="F4178">
        <v>2361223.6</v>
      </c>
      <c r="G4178" s="60">
        <v>19818</v>
      </c>
      <c r="H4178" s="27">
        <v>39904</v>
      </c>
    </row>
    <row r="4179" spans="3:8" x14ac:dyDescent="0.3">
      <c r="C4179" t="s">
        <v>18</v>
      </c>
      <c r="D4179" t="s">
        <v>37</v>
      </c>
      <c r="E4179">
        <v>22605.1</v>
      </c>
      <c r="F4179">
        <v>2557858.5</v>
      </c>
      <c r="G4179" s="60">
        <v>18009</v>
      </c>
      <c r="H4179" s="27">
        <v>39934</v>
      </c>
    </row>
    <row r="4180" spans="3:8" x14ac:dyDescent="0.3">
      <c r="C4180" t="s">
        <v>18</v>
      </c>
      <c r="D4180" t="s">
        <v>36</v>
      </c>
      <c r="E4180">
        <v>4389.25</v>
      </c>
      <c r="F4180">
        <v>436850.45</v>
      </c>
      <c r="G4180" s="60">
        <v>18012</v>
      </c>
      <c r="H4180" s="27">
        <v>39934</v>
      </c>
    </row>
    <row r="4181" spans="3:8" x14ac:dyDescent="0.3">
      <c r="C4181" t="s">
        <v>20</v>
      </c>
      <c r="D4181" t="s">
        <v>36</v>
      </c>
      <c r="E4181">
        <v>17372.75</v>
      </c>
      <c r="F4181">
        <v>1985835.8</v>
      </c>
      <c r="G4181" s="60">
        <v>22372</v>
      </c>
      <c r="H4181" s="27">
        <v>39934</v>
      </c>
    </row>
    <row r="4182" spans="3:8" x14ac:dyDescent="0.3">
      <c r="C4182" t="s">
        <v>18</v>
      </c>
      <c r="D4182" t="s">
        <v>36</v>
      </c>
      <c r="E4182">
        <v>15310.85</v>
      </c>
      <c r="F4182">
        <v>1523848.6</v>
      </c>
      <c r="G4182" s="60">
        <v>18045</v>
      </c>
      <c r="H4182" s="27">
        <v>39934</v>
      </c>
    </row>
    <row r="4183" spans="3:8" x14ac:dyDescent="0.3">
      <c r="C4183" t="s">
        <v>20</v>
      </c>
      <c r="D4183" t="s">
        <v>36</v>
      </c>
      <c r="E4183">
        <v>10795.7</v>
      </c>
      <c r="F4183">
        <v>1268711.05</v>
      </c>
      <c r="G4183" s="60">
        <v>24627</v>
      </c>
      <c r="H4183" s="27">
        <v>39934</v>
      </c>
    </row>
    <row r="4184" spans="3:8" x14ac:dyDescent="0.3">
      <c r="C4184" t="s">
        <v>20</v>
      </c>
      <c r="D4184" t="s">
        <v>36</v>
      </c>
      <c r="E4184">
        <v>4954.72</v>
      </c>
      <c r="F4184">
        <v>596765.6</v>
      </c>
      <c r="G4184" s="60">
        <v>24108</v>
      </c>
      <c r="H4184" s="27">
        <v>39934</v>
      </c>
    </row>
    <row r="4185" spans="3:8" x14ac:dyDescent="0.3">
      <c r="C4185" t="s">
        <v>18</v>
      </c>
      <c r="D4185" t="s">
        <v>37</v>
      </c>
      <c r="E4185">
        <v>17093.400000000001</v>
      </c>
      <c r="F4185">
        <v>1925291.1</v>
      </c>
      <c r="G4185" s="60">
        <v>18023</v>
      </c>
      <c r="H4185" s="27">
        <v>39934</v>
      </c>
    </row>
    <row r="4186" spans="3:8" x14ac:dyDescent="0.3">
      <c r="C4186" t="s">
        <v>18</v>
      </c>
      <c r="D4186" t="s">
        <v>36</v>
      </c>
      <c r="E4186">
        <v>120004.8</v>
      </c>
      <c r="F4186">
        <v>1087000</v>
      </c>
      <c r="G4186" s="60">
        <v>21186</v>
      </c>
      <c r="H4186" s="27">
        <v>39965</v>
      </c>
    </row>
    <row r="4187" spans="3:8" x14ac:dyDescent="0.3">
      <c r="C4187" t="s">
        <v>18</v>
      </c>
      <c r="D4187" t="s">
        <v>36</v>
      </c>
      <c r="E4187">
        <v>10125.75</v>
      </c>
      <c r="F4187">
        <v>1030000</v>
      </c>
      <c r="G4187" s="60">
        <v>27395</v>
      </c>
      <c r="H4187" s="27">
        <v>39965</v>
      </c>
    </row>
    <row r="4188" spans="3:8" x14ac:dyDescent="0.3">
      <c r="C4188" t="s">
        <v>18</v>
      </c>
      <c r="D4188" t="s">
        <v>36</v>
      </c>
      <c r="E4188">
        <v>95802.6</v>
      </c>
      <c r="F4188">
        <v>867775.75</v>
      </c>
      <c r="G4188" s="60">
        <v>21186</v>
      </c>
      <c r="H4188" s="27">
        <v>39965</v>
      </c>
    </row>
    <row r="4189" spans="3:8" x14ac:dyDescent="0.3">
      <c r="C4189" t="s">
        <v>20</v>
      </c>
      <c r="D4189" t="s">
        <v>36</v>
      </c>
      <c r="E4189">
        <v>4589.8999999999996</v>
      </c>
      <c r="F4189">
        <v>552171.05000000005</v>
      </c>
      <c r="G4189" s="60">
        <v>28856</v>
      </c>
      <c r="H4189" s="27">
        <v>39965</v>
      </c>
    </row>
    <row r="4190" spans="3:8" x14ac:dyDescent="0.3">
      <c r="C4190" t="s">
        <v>18</v>
      </c>
      <c r="D4190" t="s">
        <v>36</v>
      </c>
      <c r="E4190">
        <v>9593.1</v>
      </c>
      <c r="F4190">
        <v>954774.75</v>
      </c>
      <c r="G4190" s="60">
        <v>27395</v>
      </c>
      <c r="H4190" s="27">
        <v>39965</v>
      </c>
    </row>
    <row r="4191" spans="3:8" x14ac:dyDescent="0.3">
      <c r="C4191" t="s">
        <v>18</v>
      </c>
      <c r="D4191" t="s">
        <v>38</v>
      </c>
      <c r="E4191">
        <v>32538.85</v>
      </c>
      <c r="F4191">
        <v>2480102.7999999998</v>
      </c>
      <c r="G4191" s="60">
        <v>29101</v>
      </c>
      <c r="H4191" s="27">
        <v>39965</v>
      </c>
    </row>
    <row r="4192" spans="3:8" x14ac:dyDescent="0.3">
      <c r="C4192" t="s">
        <v>20</v>
      </c>
      <c r="D4192" t="s">
        <v>36</v>
      </c>
      <c r="E4192">
        <v>19591.45</v>
      </c>
      <c r="F4192">
        <v>2006120</v>
      </c>
      <c r="G4192" s="60">
        <v>18014</v>
      </c>
      <c r="H4192" s="27">
        <v>39965</v>
      </c>
    </row>
    <row r="4193" spans="3:8" x14ac:dyDescent="0.3">
      <c r="C4193" t="s">
        <v>18</v>
      </c>
      <c r="D4193" t="s">
        <v>36</v>
      </c>
      <c r="E4193">
        <v>7697.25</v>
      </c>
      <c r="F4193">
        <v>826178</v>
      </c>
      <c r="G4193" s="60">
        <v>19523</v>
      </c>
      <c r="H4193" s="27">
        <v>39965</v>
      </c>
    </row>
    <row r="4194" spans="3:8" x14ac:dyDescent="0.3">
      <c r="C4194" t="s">
        <v>18</v>
      </c>
      <c r="D4194" t="s">
        <v>36</v>
      </c>
      <c r="E4194">
        <v>26062</v>
      </c>
      <c r="F4194">
        <v>2225619</v>
      </c>
      <c r="G4194" s="60">
        <v>15786</v>
      </c>
      <c r="H4194" s="27">
        <v>39965</v>
      </c>
    </row>
    <row r="4195" spans="3:8" x14ac:dyDescent="0.3">
      <c r="C4195" t="s">
        <v>18</v>
      </c>
      <c r="D4195" t="s">
        <v>36</v>
      </c>
      <c r="E4195">
        <v>125074.8</v>
      </c>
      <c r="F4195">
        <v>1037360</v>
      </c>
      <c r="G4195" s="60">
        <v>17899</v>
      </c>
      <c r="H4195" s="27">
        <v>39995</v>
      </c>
    </row>
    <row r="4196" spans="3:8" x14ac:dyDescent="0.3">
      <c r="C4196" t="s">
        <v>20</v>
      </c>
      <c r="D4196" t="s">
        <v>36</v>
      </c>
      <c r="E4196">
        <v>9778.5499999999993</v>
      </c>
      <c r="F4196">
        <v>1123112</v>
      </c>
      <c r="G4196" s="60">
        <v>27395</v>
      </c>
      <c r="H4196" s="27">
        <v>39995</v>
      </c>
    </row>
    <row r="4197" spans="3:8" x14ac:dyDescent="0.3">
      <c r="C4197" t="s">
        <v>20</v>
      </c>
      <c r="D4197" t="s">
        <v>36</v>
      </c>
      <c r="E4197">
        <v>11320.8</v>
      </c>
      <c r="F4197">
        <v>1185733.25</v>
      </c>
      <c r="G4197" s="60">
        <v>18091</v>
      </c>
      <c r="H4197" s="27">
        <v>39995</v>
      </c>
    </row>
    <row r="4198" spans="3:8" x14ac:dyDescent="0.3">
      <c r="C4198" t="s">
        <v>20</v>
      </c>
      <c r="D4198" t="s">
        <v>36</v>
      </c>
      <c r="E4198">
        <v>14214.5</v>
      </c>
      <c r="F4198">
        <v>1598482</v>
      </c>
      <c r="G4198" s="60">
        <v>21110</v>
      </c>
      <c r="H4198" s="27">
        <v>39995</v>
      </c>
    </row>
    <row r="4199" spans="3:8" x14ac:dyDescent="0.3">
      <c r="C4199" t="s">
        <v>20</v>
      </c>
      <c r="D4199" t="s">
        <v>36</v>
      </c>
      <c r="E4199">
        <v>9019.75</v>
      </c>
      <c r="F4199">
        <v>1052991</v>
      </c>
      <c r="G4199" s="60">
        <v>24289</v>
      </c>
      <c r="H4199" s="27">
        <v>40026</v>
      </c>
    </row>
    <row r="4200" spans="3:8" x14ac:dyDescent="0.3">
      <c r="C4200" t="s">
        <v>20</v>
      </c>
      <c r="D4200" t="s">
        <v>36</v>
      </c>
      <c r="E4200">
        <v>10534.4</v>
      </c>
      <c r="F4200">
        <v>1226953</v>
      </c>
      <c r="G4200" s="60">
        <v>25070</v>
      </c>
      <c r="H4200" s="27">
        <v>40026</v>
      </c>
    </row>
    <row r="4201" spans="3:8" x14ac:dyDescent="0.3">
      <c r="C4201" t="s">
        <v>20</v>
      </c>
      <c r="D4201" t="s">
        <v>36</v>
      </c>
      <c r="E4201">
        <v>9500</v>
      </c>
      <c r="F4201">
        <v>1000000</v>
      </c>
      <c r="G4201" s="60">
        <v>19176</v>
      </c>
      <c r="H4201" s="27">
        <v>40026</v>
      </c>
    </row>
    <row r="4202" spans="3:8" x14ac:dyDescent="0.3">
      <c r="C4202" t="s">
        <v>18</v>
      </c>
      <c r="D4202" t="s">
        <v>36</v>
      </c>
      <c r="E4202">
        <v>23710.799999999999</v>
      </c>
      <c r="F4202">
        <v>2292191.15</v>
      </c>
      <c r="G4202" s="60">
        <v>27395</v>
      </c>
      <c r="H4202" s="27">
        <v>40026</v>
      </c>
    </row>
    <row r="4203" spans="3:8" x14ac:dyDescent="0.3">
      <c r="C4203" t="s">
        <v>18</v>
      </c>
      <c r="D4203" t="s">
        <v>37</v>
      </c>
      <c r="E4203">
        <v>9929.0499999999993</v>
      </c>
      <c r="F4203">
        <v>1102513</v>
      </c>
      <c r="G4203" s="60">
        <v>17891</v>
      </c>
      <c r="H4203" s="27">
        <v>40026</v>
      </c>
    </row>
    <row r="4204" spans="3:8" x14ac:dyDescent="0.3">
      <c r="C4204" t="s">
        <v>20</v>
      </c>
      <c r="D4204" t="s">
        <v>38</v>
      </c>
      <c r="E4204">
        <v>9240.5</v>
      </c>
      <c r="F4204">
        <v>857010.65</v>
      </c>
      <c r="G4204" s="60">
        <v>30290</v>
      </c>
      <c r="H4204" s="27">
        <v>40026</v>
      </c>
    </row>
    <row r="4205" spans="3:8" x14ac:dyDescent="0.3">
      <c r="C4205" t="s">
        <v>18</v>
      </c>
      <c r="D4205" t="s">
        <v>36</v>
      </c>
      <c r="E4205">
        <v>11347.5</v>
      </c>
      <c r="F4205">
        <v>1109689</v>
      </c>
      <c r="G4205" s="60">
        <v>18135</v>
      </c>
      <c r="H4205" s="27">
        <v>40026</v>
      </c>
    </row>
    <row r="4206" spans="3:8" x14ac:dyDescent="0.3">
      <c r="C4206" t="s">
        <v>20</v>
      </c>
      <c r="D4206" t="s">
        <v>36</v>
      </c>
      <c r="E4206">
        <v>9079.2999999999993</v>
      </c>
      <c r="F4206">
        <v>1021009</v>
      </c>
      <c r="G4206" s="60">
        <v>27395</v>
      </c>
      <c r="H4206" s="27">
        <v>40057</v>
      </c>
    </row>
    <row r="4207" spans="3:8" x14ac:dyDescent="0.3">
      <c r="C4207" t="s">
        <v>18</v>
      </c>
      <c r="D4207" t="s">
        <v>36</v>
      </c>
      <c r="E4207">
        <v>14338.55</v>
      </c>
      <c r="F4207">
        <v>1410463.33</v>
      </c>
      <c r="G4207" s="60">
        <v>18122</v>
      </c>
      <c r="H4207" s="27">
        <v>40057</v>
      </c>
    </row>
    <row r="4208" spans="3:8" x14ac:dyDescent="0.3">
      <c r="C4208" t="s">
        <v>20</v>
      </c>
      <c r="D4208" t="s">
        <v>38</v>
      </c>
      <c r="E4208">
        <v>39986.35</v>
      </c>
      <c r="F4208">
        <v>3746530.6</v>
      </c>
      <c r="G4208" s="60">
        <v>31661</v>
      </c>
      <c r="H4208" s="27">
        <v>40057</v>
      </c>
    </row>
    <row r="4209" spans="3:8" x14ac:dyDescent="0.3">
      <c r="C4209" t="s">
        <v>20</v>
      </c>
      <c r="D4209" t="s">
        <v>36</v>
      </c>
      <c r="E4209">
        <v>109453.8</v>
      </c>
      <c r="F4209">
        <v>964606.5</v>
      </c>
      <c r="G4209" s="60">
        <v>18409</v>
      </c>
      <c r="H4209" s="27">
        <v>40087</v>
      </c>
    </row>
    <row r="4210" spans="3:8" x14ac:dyDescent="0.3">
      <c r="C4210" t="s">
        <v>20</v>
      </c>
      <c r="D4210" t="s">
        <v>36</v>
      </c>
      <c r="E4210">
        <v>26206.95</v>
      </c>
      <c r="F4210">
        <v>2980602.1</v>
      </c>
      <c r="G4210" s="60">
        <v>21916</v>
      </c>
      <c r="H4210" s="27">
        <v>40087</v>
      </c>
    </row>
    <row r="4211" spans="3:8" x14ac:dyDescent="0.3">
      <c r="C4211" t="s">
        <v>18</v>
      </c>
      <c r="D4211" t="s">
        <v>36</v>
      </c>
      <c r="E4211">
        <v>142122.35</v>
      </c>
      <c r="F4211">
        <v>1031966</v>
      </c>
      <c r="G4211" s="60">
        <v>14417</v>
      </c>
      <c r="H4211" s="27">
        <v>40087</v>
      </c>
    </row>
    <row r="4212" spans="3:8" x14ac:dyDescent="0.3">
      <c r="C4212" t="s">
        <v>20</v>
      </c>
      <c r="D4212" t="s">
        <v>36</v>
      </c>
      <c r="E4212">
        <v>91724.800000000003</v>
      </c>
      <c r="F4212">
        <v>748835</v>
      </c>
      <c r="G4212" s="60">
        <v>16340</v>
      </c>
      <c r="H4212" s="27">
        <v>40087</v>
      </c>
    </row>
    <row r="4213" spans="3:8" x14ac:dyDescent="0.3">
      <c r="C4213" t="s">
        <v>20</v>
      </c>
      <c r="D4213" t="s">
        <v>36</v>
      </c>
      <c r="E4213">
        <v>12661.3</v>
      </c>
      <c r="F4213">
        <v>1419961.25</v>
      </c>
      <c r="G4213" s="60">
        <v>21820</v>
      </c>
      <c r="H4213" s="27">
        <v>40087</v>
      </c>
    </row>
    <row r="4214" spans="3:8" x14ac:dyDescent="0.3">
      <c r="C4214" t="s">
        <v>20</v>
      </c>
      <c r="D4214" t="s">
        <v>36</v>
      </c>
      <c r="E4214">
        <v>33738.75</v>
      </c>
      <c r="F4214">
        <v>1268969.3500000001</v>
      </c>
      <c r="G4214" s="60">
        <v>21812</v>
      </c>
      <c r="H4214" s="27">
        <v>40087</v>
      </c>
    </row>
    <row r="4215" spans="3:8" x14ac:dyDescent="0.3">
      <c r="C4215" t="s">
        <v>18</v>
      </c>
      <c r="D4215" t="s">
        <v>37</v>
      </c>
      <c r="E4215">
        <v>27326</v>
      </c>
      <c r="F4215">
        <v>2967125.65</v>
      </c>
      <c r="G4215" s="60">
        <v>19991</v>
      </c>
      <c r="H4215" s="27">
        <v>40087</v>
      </c>
    </row>
    <row r="4216" spans="3:8" x14ac:dyDescent="0.3">
      <c r="C4216" t="s">
        <v>18</v>
      </c>
      <c r="D4216" t="s">
        <v>36</v>
      </c>
      <c r="E4216">
        <v>37038.75</v>
      </c>
      <c r="F4216">
        <v>3837547.75</v>
      </c>
      <c r="G4216" s="60">
        <v>19725</v>
      </c>
      <c r="H4216" s="27">
        <v>40087</v>
      </c>
    </row>
    <row r="4217" spans="3:8" x14ac:dyDescent="0.3">
      <c r="C4217" t="s">
        <v>20</v>
      </c>
      <c r="D4217" t="s">
        <v>36</v>
      </c>
      <c r="E4217">
        <v>5801.1</v>
      </c>
      <c r="F4217">
        <v>577367.75</v>
      </c>
      <c r="G4217" s="60">
        <v>18230</v>
      </c>
      <c r="H4217" s="27">
        <v>40118</v>
      </c>
    </row>
    <row r="4218" spans="3:8" x14ac:dyDescent="0.3">
      <c r="C4218" t="s">
        <v>18</v>
      </c>
      <c r="D4218" t="s">
        <v>36</v>
      </c>
      <c r="E4218">
        <v>11566.05</v>
      </c>
      <c r="F4218">
        <v>1198347.95</v>
      </c>
      <c r="G4218" s="60">
        <v>19994</v>
      </c>
      <c r="H4218" s="27">
        <v>40118</v>
      </c>
    </row>
    <row r="4219" spans="3:8" x14ac:dyDescent="0.3">
      <c r="C4219" t="s">
        <v>18</v>
      </c>
      <c r="D4219" t="s">
        <v>36</v>
      </c>
      <c r="E4219">
        <v>16416.650000000001</v>
      </c>
      <c r="F4219">
        <v>1641940</v>
      </c>
      <c r="G4219" s="60">
        <v>17315</v>
      </c>
      <c r="H4219" s="27">
        <v>40118</v>
      </c>
    </row>
    <row r="4220" spans="3:8" x14ac:dyDescent="0.3">
      <c r="C4220" t="s">
        <v>18</v>
      </c>
      <c r="D4220" t="s">
        <v>36</v>
      </c>
      <c r="E4220">
        <v>12250</v>
      </c>
      <c r="F4220">
        <v>1300655</v>
      </c>
      <c r="G4220" s="60">
        <v>18982</v>
      </c>
      <c r="H4220" s="27">
        <v>40118</v>
      </c>
    </row>
    <row r="4221" spans="3:8" x14ac:dyDescent="0.3">
      <c r="C4221" t="s">
        <v>18</v>
      </c>
      <c r="D4221" t="s">
        <v>36</v>
      </c>
      <c r="E4221">
        <v>333813</v>
      </c>
      <c r="F4221">
        <v>2872498</v>
      </c>
      <c r="G4221" s="60">
        <v>19541</v>
      </c>
      <c r="H4221" s="27">
        <v>40148</v>
      </c>
    </row>
    <row r="4222" spans="3:8" x14ac:dyDescent="0.3">
      <c r="C4222" t="s">
        <v>18</v>
      </c>
      <c r="D4222" t="s">
        <v>36</v>
      </c>
      <c r="E4222">
        <v>95587.65</v>
      </c>
      <c r="F4222">
        <v>9426789</v>
      </c>
      <c r="G4222" s="60">
        <v>17899</v>
      </c>
      <c r="H4222" s="27">
        <v>40148</v>
      </c>
    </row>
    <row r="4223" spans="3:8" x14ac:dyDescent="0.3">
      <c r="C4223" t="s">
        <v>18</v>
      </c>
      <c r="D4223" t="s">
        <v>38</v>
      </c>
      <c r="E4223">
        <v>7062.45</v>
      </c>
      <c r="F4223">
        <v>521446</v>
      </c>
      <c r="G4223" s="60">
        <v>19169</v>
      </c>
      <c r="H4223" s="27">
        <v>40179</v>
      </c>
    </row>
    <row r="4224" spans="3:8" x14ac:dyDescent="0.3">
      <c r="C4224" t="s">
        <v>20</v>
      </c>
      <c r="D4224" t="s">
        <v>36</v>
      </c>
      <c r="E4224">
        <v>2727.9</v>
      </c>
      <c r="F4224">
        <v>322446.05</v>
      </c>
      <c r="G4224" s="60">
        <v>25907</v>
      </c>
      <c r="H4224" s="27">
        <v>40179</v>
      </c>
    </row>
    <row r="4225" spans="3:8" x14ac:dyDescent="0.3">
      <c r="C4225" t="s">
        <v>20</v>
      </c>
      <c r="D4225" t="s">
        <v>36</v>
      </c>
      <c r="E4225">
        <v>8919.1</v>
      </c>
      <c r="F4225">
        <v>887692.3</v>
      </c>
      <c r="G4225" s="60">
        <v>18237</v>
      </c>
      <c r="H4225" s="27">
        <v>40179</v>
      </c>
    </row>
    <row r="4226" spans="3:8" x14ac:dyDescent="0.3">
      <c r="C4226" t="s">
        <v>20</v>
      </c>
      <c r="D4226" t="s">
        <v>36</v>
      </c>
      <c r="E4226">
        <v>9737.65</v>
      </c>
      <c r="F4226">
        <v>978494.55</v>
      </c>
      <c r="G4226" s="60">
        <v>17899</v>
      </c>
      <c r="H4226" s="27">
        <v>40179</v>
      </c>
    </row>
    <row r="4227" spans="3:8" x14ac:dyDescent="0.3">
      <c r="C4227" t="s">
        <v>18</v>
      </c>
      <c r="D4227" t="s">
        <v>36</v>
      </c>
      <c r="E4227">
        <v>3584.05</v>
      </c>
      <c r="F4227">
        <v>352558.75</v>
      </c>
      <c r="G4227" s="60">
        <v>18271</v>
      </c>
      <c r="H4227" s="27">
        <v>40179</v>
      </c>
    </row>
    <row r="4228" spans="3:8" x14ac:dyDescent="0.3">
      <c r="C4228" t="s">
        <v>18</v>
      </c>
      <c r="D4228" t="s">
        <v>36</v>
      </c>
      <c r="E4228">
        <v>9652.4500000000007</v>
      </c>
      <c r="F4228">
        <v>943237.25</v>
      </c>
      <c r="G4228" s="60">
        <v>18260</v>
      </c>
      <c r="H4228" s="27">
        <v>40179</v>
      </c>
    </row>
    <row r="4229" spans="3:8" x14ac:dyDescent="0.3">
      <c r="C4229" t="s">
        <v>18</v>
      </c>
      <c r="D4229" t="s">
        <v>36</v>
      </c>
      <c r="E4229">
        <v>12682.65</v>
      </c>
      <c r="F4229">
        <v>1247574.1000000001</v>
      </c>
      <c r="G4229" s="60">
        <v>17899</v>
      </c>
      <c r="H4229" s="27">
        <v>40179</v>
      </c>
    </row>
    <row r="4230" spans="3:8" x14ac:dyDescent="0.3">
      <c r="C4230" t="s">
        <v>20</v>
      </c>
      <c r="D4230" t="s">
        <v>36</v>
      </c>
      <c r="E4230">
        <v>54131.05</v>
      </c>
      <c r="F4230">
        <v>5480292.6500000004</v>
      </c>
      <c r="G4230" s="60">
        <v>27395</v>
      </c>
      <c r="H4230" s="27">
        <v>40179</v>
      </c>
    </row>
    <row r="4231" spans="3:8" x14ac:dyDescent="0.3">
      <c r="C4231" t="s">
        <v>18</v>
      </c>
      <c r="D4231" t="s">
        <v>36</v>
      </c>
      <c r="E4231">
        <v>19696.150000000001</v>
      </c>
      <c r="F4231">
        <v>1932890.28</v>
      </c>
      <c r="G4231" s="60">
        <v>18252</v>
      </c>
      <c r="H4231" s="27">
        <v>40179</v>
      </c>
    </row>
    <row r="4232" spans="3:8" x14ac:dyDescent="0.3">
      <c r="C4232" t="s">
        <v>18</v>
      </c>
      <c r="D4232" t="s">
        <v>36</v>
      </c>
      <c r="E4232">
        <v>20400</v>
      </c>
      <c r="F4232">
        <v>1937679.8</v>
      </c>
      <c r="G4232" s="60">
        <v>18264</v>
      </c>
      <c r="H4232" s="27">
        <v>40179</v>
      </c>
    </row>
    <row r="4233" spans="3:8" x14ac:dyDescent="0.3">
      <c r="C4233" t="s">
        <v>18</v>
      </c>
      <c r="D4233" t="s">
        <v>36</v>
      </c>
      <c r="E4233">
        <v>37049.1</v>
      </c>
      <c r="F4233">
        <v>3633748.4</v>
      </c>
      <c r="G4233" s="60">
        <v>17899</v>
      </c>
      <c r="H4233" s="27">
        <v>40179</v>
      </c>
    </row>
    <row r="4234" spans="3:8" x14ac:dyDescent="0.3">
      <c r="C4234" t="s">
        <v>18</v>
      </c>
      <c r="D4234" t="s">
        <v>36</v>
      </c>
      <c r="E4234">
        <v>19514.5</v>
      </c>
      <c r="F4234">
        <v>2072154</v>
      </c>
      <c r="G4234" s="60">
        <v>20782</v>
      </c>
      <c r="H4234" s="27">
        <v>40179</v>
      </c>
    </row>
    <row r="4235" spans="3:8" x14ac:dyDescent="0.3">
      <c r="C4235" t="s">
        <v>18</v>
      </c>
      <c r="D4235" t="s">
        <v>36</v>
      </c>
      <c r="E4235">
        <v>19273.650000000001</v>
      </c>
      <c r="F4235">
        <v>1931387</v>
      </c>
      <c r="G4235" s="60">
        <v>18485</v>
      </c>
      <c r="H4235" s="27">
        <v>40179</v>
      </c>
    </row>
    <row r="4236" spans="3:8" x14ac:dyDescent="0.3">
      <c r="C4236" t="s">
        <v>42</v>
      </c>
      <c r="D4236" t="s">
        <v>36</v>
      </c>
      <c r="E4236">
        <v>31268.9</v>
      </c>
      <c r="F4236">
        <v>3227480</v>
      </c>
      <c r="G4236" s="60">
        <v>19664</v>
      </c>
      <c r="H4236" s="27">
        <v>40179</v>
      </c>
    </row>
    <row r="4237" spans="3:8" x14ac:dyDescent="0.3">
      <c r="C4237" t="s">
        <v>18</v>
      </c>
      <c r="D4237" t="s">
        <v>36</v>
      </c>
      <c r="E4237">
        <v>18587.3</v>
      </c>
      <c r="F4237">
        <v>1828408</v>
      </c>
      <c r="G4237" s="60">
        <v>18264</v>
      </c>
      <c r="H4237" s="27">
        <v>40179</v>
      </c>
    </row>
    <row r="4238" spans="3:8" x14ac:dyDescent="0.3">
      <c r="C4238" t="s">
        <v>18</v>
      </c>
      <c r="D4238" t="s">
        <v>36</v>
      </c>
      <c r="E4238">
        <v>37324.699999999997</v>
      </c>
      <c r="F4238">
        <v>3671585</v>
      </c>
      <c r="G4238" s="60">
        <v>18227</v>
      </c>
      <c r="H4238" s="27">
        <v>40179</v>
      </c>
    </row>
    <row r="4239" spans="3:8" x14ac:dyDescent="0.3">
      <c r="C4239" t="s">
        <v>18</v>
      </c>
      <c r="D4239" t="s">
        <v>36</v>
      </c>
      <c r="E4239">
        <v>17057.7</v>
      </c>
      <c r="F4239">
        <v>1677943</v>
      </c>
      <c r="G4239" s="60">
        <v>18264</v>
      </c>
      <c r="H4239" s="27">
        <v>40179</v>
      </c>
    </row>
    <row r="4240" spans="3:8" x14ac:dyDescent="0.3">
      <c r="C4240" t="s">
        <v>18</v>
      </c>
      <c r="D4240" t="s">
        <v>36</v>
      </c>
      <c r="E4240">
        <v>282165</v>
      </c>
      <c r="F4240">
        <v>2313015.7000000002</v>
      </c>
      <c r="G4240" s="60">
        <v>18264</v>
      </c>
      <c r="H4240" s="27">
        <v>40179</v>
      </c>
    </row>
    <row r="4241" spans="3:8" x14ac:dyDescent="0.3">
      <c r="C4241" t="s">
        <v>18</v>
      </c>
      <c r="D4241" t="s">
        <v>36</v>
      </c>
      <c r="E4241">
        <v>20531.55</v>
      </c>
      <c r="F4241">
        <v>2019660.55</v>
      </c>
      <c r="G4241" s="60">
        <v>18264</v>
      </c>
      <c r="H4241" s="27">
        <v>40179</v>
      </c>
    </row>
    <row r="4242" spans="3:8" x14ac:dyDescent="0.3">
      <c r="C4242" t="s">
        <v>18</v>
      </c>
      <c r="D4242" t="s">
        <v>36</v>
      </c>
      <c r="E4242">
        <v>21011.05</v>
      </c>
      <c r="F4242">
        <v>2066830.7</v>
      </c>
      <c r="G4242" s="60">
        <v>18264</v>
      </c>
      <c r="H4242" s="27">
        <v>40179</v>
      </c>
    </row>
    <row r="4243" spans="3:8" x14ac:dyDescent="0.3">
      <c r="C4243" t="s">
        <v>18</v>
      </c>
      <c r="D4243" t="s">
        <v>36</v>
      </c>
      <c r="E4243">
        <v>83873.399999999994</v>
      </c>
      <c r="F4243">
        <v>737217</v>
      </c>
      <c r="G4243" s="60">
        <v>20821</v>
      </c>
      <c r="H4243" s="27">
        <v>40179</v>
      </c>
    </row>
    <row r="4244" spans="3:8" x14ac:dyDescent="0.3">
      <c r="C4244" t="s">
        <v>20</v>
      </c>
      <c r="D4244" t="s">
        <v>36</v>
      </c>
      <c r="E4244">
        <v>39227.9</v>
      </c>
      <c r="F4244">
        <v>3974795.63</v>
      </c>
      <c r="G4244" s="60">
        <v>17261</v>
      </c>
      <c r="H4244" s="27">
        <v>40179</v>
      </c>
    </row>
    <row r="4245" spans="3:8" x14ac:dyDescent="0.3">
      <c r="C4245" t="s">
        <v>18</v>
      </c>
      <c r="D4245" t="s">
        <v>36</v>
      </c>
      <c r="E4245">
        <v>11550</v>
      </c>
      <c r="F4245">
        <v>1529464</v>
      </c>
      <c r="G4245" s="60">
        <v>21521</v>
      </c>
      <c r="H4245" s="27">
        <v>40179</v>
      </c>
    </row>
    <row r="4246" spans="3:8" x14ac:dyDescent="0.3">
      <c r="C4246" t="s">
        <v>18</v>
      </c>
      <c r="D4246" t="s">
        <v>36</v>
      </c>
      <c r="E4246">
        <v>24603.7</v>
      </c>
      <c r="F4246">
        <v>861096.93</v>
      </c>
      <c r="G4246" s="60">
        <v>18994</v>
      </c>
      <c r="H4246" s="27">
        <v>40210</v>
      </c>
    </row>
    <row r="4247" spans="3:8" x14ac:dyDescent="0.3">
      <c r="C4247" t="s">
        <v>18</v>
      </c>
      <c r="D4247" t="s">
        <v>38</v>
      </c>
      <c r="E4247">
        <v>113550.9</v>
      </c>
      <c r="F4247">
        <v>5363839</v>
      </c>
      <c r="G4247" s="60">
        <v>19069</v>
      </c>
      <c r="H4247" s="27">
        <v>40210</v>
      </c>
    </row>
    <row r="4248" spans="3:8" x14ac:dyDescent="0.3">
      <c r="C4248" t="s">
        <v>18</v>
      </c>
      <c r="D4248" t="s">
        <v>36</v>
      </c>
      <c r="E4248">
        <v>23670.2</v>
      </c>
      <c r="F4248">
        <v>2468216.7000000002</v>
      </c>
      <c r="G4248" s="60">
        <v>19976</v>
      </c>
      <c r="H4248" s="27">
        <v>40238</v>
      </c>
    </row>
    <row r="4249" spans="3:8" x14ac:dyDescent="0.3">
      <c r="C4249" t="s">
        <v>18</v>
      </c>
      <c r="D4249" t="s">
        <v>36</v>
      </c>
      <c r="E4249">
        <v>15137.55</v>
      </c>
      <c r="F4249">
        <v>1643006.95</v>
      </c>
      <c r="G4249" s="60">
        <v>19421</v>
      </c>
      <c r="H4249" s="27">
        <v>40238</v>
      </c>
    </row>
    <row r="4250" spans="3:8" x14ac:dyDescent="0.3">
      <c r="C4250" t="s">
        <v>18</v>
      </c>
      <c r="D4250" t="s">
        <v>36</v>
      </c>
      <c r="E4250">
        <v>7229.7</v>
      </c>
      <c r="F4250">
        <v>809595</v>
      </c>
      <c r="G4250" s="60">
        <v>17989</v>
      </c>
      <c r="H4250" s="27">
        <v>40238</v>
      </c>
    </row>
    <row r="4251" spans="3:8" x14ac:dyDescent="0.3">
      <c r="C4251" t="s">
        <v>18</v>
      </c>
      <c r="D4251" t="s">
        <v>36</v>
      </c>
      <c r="E4251">
        <v>103971.65</v>
      </c>
      <c r="F4251">
        <v>12213998.59</v>
      </c>
      <c r="G4251" s="60">
        <v>20312</v>
      </c>
      <c r="H4251" s="27">
        <v>40269</v>
      </c>
    </row>
    <row r="4252" spans="3:8" x14ac:dyDescent="0.3">
      <c r="C4252" t="s">
        <v>20</v>
      </c>
      <c r="D4252" t="s">
        <v>36</v>
      </c>
      <c r="E4252">
        <v>15490.05</v>
      </c>
      <c r="F4252">
        <v>2506480</v>
      </c>
      <c r="G4252" s="60">
        <v>21186</v>
      </c>
      <c r="H4252" s="27">
        <v>40269</v>
      </c>
    </row>
    <row r="4253" spans="3:8" x14ac:dyDescent="0.3">
      <c r="C4253" t="s">
        <v>20</v>
      </c>
      <c r="D4253" t="s">
        <v>36</v>
      </c>
      <c r="E4253">
        <v>511.35</v>
      </c>
      <c r="F4253">
        <v>77936</v>
      </c>
      <c r="G4253" s="60">
        <v>28528</v>
      </c>
      <c r="H4253" s="27">
        <v>40269</v>
      </c>
    </row>
    <row r="4254" spans="3:8" x14ac:dyDescent="0.3">
      <c r="C4254" t="s">
        <v>20</v>
      </c>
      <c r="D4254" t="s">
        <v>36</v>
      </c>
      <c r="E4254">
        <v>511.2</v>
      </c>
      <c r="F4254">
        <v>78434</v>
      </c>
      <c r="G4254" s="60">
        <v>29743</v>
      </c>
      <c r="H4254" s="27">
        <v>40269</v>
      </c>
    </row>
    <row r="4255" spans="3:8" x14ac:dyDescent="0.3">
      <c r="C4255" t="s">
        <v>18</v>
      </c>
      <c r="D4255" t="s">
        <v>38</v>
      </c>
      <c r="E4255">
        <v>3161.88</v>
      </c>
      <c r="F4255">
        <v>257278</v>
      </c>
      <c r="G4255" s="60">
        <v>14062</v>
      </c>
      <c r="H4255" s="27">
        <v>40299</v>
      </c>
    </row>
    <row r="4256" spans="3:8" x14ac:dyDescent="0.3">
      <c r="C4256" t="s">
        <v>20</v>
      </c>
      <c r="D4256" t="s">
        <v>36</v>
      </c>
      <c r="E4256">
        <v>13000</v>
      </c>
      <c r="F4256">
        <v>1657453.3</v>
      </c>
      <c r="G4256" s="60">
        <v>20690</v>
      </c>
      <c r="H4256" s="27">
        <v>40299</v>
      </c>
    </row>
    <row r="4257" spans="3:8" x14ac:dyDescent="0.3">
      <c r="C4257" t="s">
        <v>20</v>
      </c>
      <c r="D4257" t="s">
        <v>36</v>
      </c>
      <c r="E4257">
        <v>6080.8</v>
      </c>
      <c r="F4257">
        <v>708442.45</v>
      </c>
      <c r="G4257" s="60">
        <v>18264</v>
      </c>
      <c r="H4257" s="27">
        <v>40299</v>
      </c>
    </row>
    <row r="4258" spans="3:8" x14ac:dyDescent="0.3">
      <c r="C4258" t="s">
        <v>20</v>
      </c>
      <c r="D4258" t="s">
        <v>36</v>
      </c>
      <c r="E4258">
        <v>5288.05</v>
      </c>
      <c r="F4258">
        <v>634819.6</v>
      </c>
      <c r="G4258" s="60">
        <v>18274</v>
      </c>
      <c r="H4258" s="27">
        <v>40299</v>
      </c>
    </row>
    <row r="4259" spans="3:8" x14ac:dyDescent="0.3">
      <c r="C4259" t="s">
        <v>18</v>
      </c>
      <c r="D4259" t="s">
        <v>36</v>
      </c>
      <c r="E4259">
        <v>9311.2000000000007</v>
      </c>
      <c r="F4259">
        <v>1049346.1499999999</v>
      </c>
      <c r="G4259" s="60">
        <v>18445</v>
      </c>
      <c r="H4259" s="27">
        <v>40299</v>
      </c>
    </row>
    <row r="4260" spans="3:8" x14ac:dyDescent="0.3">
      <c r="C4260" t="s">
        <v>18</v>
      </c>
      <c r="D4260" t="s">
        <v>36</v>
      </c>
      <c r="E4260">
        <v>9310.35</v>
      </c>
      <c r="F4260">
        <v>1049248</v>
      </c>
      <c r="G4260" s="60">
        <v>18374</v>
      </c>
      <c r="H4260" s="27">
        <v>40299</v>
      </c>
    </row>
    <row r="4261" spans="3:8" x14ac:dyDescent="0.3">
      <c r="C4261" t="s">
        <v>18</v>
      </c>
      <c r="D4261" t="s">
        <v>36</v>
      </c>
      <c r="E4261">
        <v>13956.4</v>
      </c>
      <c r="F4261">
        <v>1765886.3</v>
      </c>
      <c r="G4261" s="60">
        <v>20580</v>
      </c>
      <c r="H4261" s="27">
        <v>40330</v>
      </c>
    </row>
    <row r="4262" spans="3:8" x14ac:dyDescent="0.3">
      <c r="C4262" t="s">
        <v>18</v>
      </c>
      <c r="D4262" t="s">
        <v>36</v>
      </c>
      <c r="E4262">
        <v>5566.5</v>
      </c>
      <c r="F4262">
        <v>737125</v>
      </c>
      <c r="G4262" s="60">
        <v>21993</v>
      </c>
      <c r="H4262" s="27">
        <v>40330</v>
      </c>
    </row>
    <row r="4263" spans="3:8" x14ac:dyDescent="0.3">
      <c r="C4263" t="s">
        <v>18</v>
      </c>
      <c r="D4263" t="s">
        <v>36</v>
      </c>
      <c r="E4263">
        <v>9855.7000000000007</v>
      </c>
      <c r="F4263">
        <v>1421497</v>
      </c>
      <c r="G4263" s="60">
        <v>19912</v>
      </c>
      <c r="H4263" s="27">
        <v>40360</v>
      </c>
    </row>
    <row r="4264" spans="3:8" x14ac:dyDescent="0.3">
      <c r="C4264" t="s">
        <v>20</v>
      </c>
      <c r="D4264" t="s">
        <v>36</v>
      </c>
      <c r="E4264">
        <v>3249.85</v>
      </c>
      <c r="F4264">
        <v>455052.1</v>
      </c>
      <c r="G4264" s="60">
        <v>18459</v>
      </c>
      <c r="H4264" s="27">
        <v>40360</v>
      </c>
    </row>
    <row r="4265" spans="3:8" x14ac:dyDescent="0.3">
      <c r="C4265" t="s">
        <v>18</v>
      </c>
      <c r="D4265" t="s">
        <v>36</v>
      </c>
      <c r="E4265">
        <v>16352</v>
      </c>
      <c r="F4265">
        <v>2512150</v>
      </c>
      <c r="G4265" s="60">
        <v>27395</v>
      </c>
      <c r="H4265" s="27">
        <v>40360</v>
      </c>
    </row>
    <row r="4266" spans="3:8" x14ac:dyDescent="0.3">
      <c r="C4266" t="s">
        <v>18</v>
      </c>
      <c r="D4266" t="s">
        <v>36</v>
      </c>
      <c r="E4266">
        <v>9890.2000000000007</v>
      </c>
      <c r="F4266">
        <v>1369199.45</v>
      </c>
      <c r="G4266" s="60">
        <v>19694</v>
      </c>
      <c r="H4266" s="27">
        <v>40391</v>
      </c>
    </row>
    <row r="4267" spans="3:8" x14ac:dyDescent="0.3">
      <c r="C4267" t="s">
        <v>18</v>
      </c>
      <c r="D4267" t="s">
        <v>36</v>
      </c>
      <c r="E4267">
        <v>8063.75</v>
      </c>
      <c r="F4267">
        <v>1080330.81</v>
      </c>
      <c r="G4267" s="60">
        <v>18769</v>
      </c>
      <c r="H4267" s="27">
        <v>40391</v>
      </c>
    </row>
    <row r="4268" spans="3:8" x14ac:dyDescent="0.3">
      <c r="C4268" t="s">
        <v>18</v>
      </c>
      <c r="D4268" t="s">
        <v>36</v>
      </c>
      <c r="E4268">
        <v>9591.9500000000007</v>
      </c>
      <c r="F4268">
        <v>1241540.1100000001</v>
      </c>
      <c r="G4268" s="60">
        <v>18264</v>
      </c>
      <c r="H4268" s="27">
        <v>40391</v>
      </c>
    </row>
    <row r="4269" spans="3:8" x14ac:dyDescent="0.3">
      <c r="C4269" t="s">
        <v>18</v>
      </c>
      <c r="D4269" t="s">
        <v>36</v>
      </c>
      <c r="E4269">
        <v>8576.9500000000007</v>
      </c>
      <c r="F4269">
        <v>1071112.5</v>
      </c>
      <c r="G4269" s="60">
        <v>17614</v>
      </c>
      <c r="H4269" s="27">
        <v>40391</v>
      </c>
    </row>
    <row r="4270" spans="3:8" x14ac:dyDescent="0.3">
      <c r="C4270" t="s">
        <v>18</v>
      </c>
      <c r="D4270" t="s">
        <v>36</v>
      </c>
      <c r="E4270">
        <v>13190.75</v>
      </c>
      <c r="F4270">
        <v>1854801.86</v>
      </c>
      <c r="G4270" s="60">
        <v>20113</v>
      </c>
      <c r="H4270" s="27">
        <v>40391</v>
      </c>
    </row>
    <row r="4271" spans="3:8" x14ac:dyDescent="0.3">
      <c r="C4271" t="s">
        <v>20</v>
      </c>
      <c r="D4271" t="s">
        <v>36</v>
      </c>
      <c r="E4271">
        <v>9710.9</v>
      </c>
      <c r="F4271">
        <v>1256939.74</v>
      </c>
      <c r="G4271" s="60">
        <v>18138</v>
      </c>
      <c r="H4271" s="27">
        <v>40391</v>
      </c>
    </row>
    <row r="4272" spans="3:8" x14ac:dyDescent="0.3">
      <c r="C4272" t="s">
        <v>20</v>
      </c>
      <c r="D4272" t="s">
        <v>36</v>
      </c>
      <c r="E4272">
        <v>8728.5</v>
      </c>
      <c r="F4272">
        <v>1129779.3500000001</v>
      </c>
      <c r="G4272" s="60">
        <v>18170</v>
      </c>
      <c r="H4272" s="27">
        <v>40391</v>
      </c>
    </row>
    <row r="4273" spans="3:8" x14ac:dyDescent="0.3">
      <c r="C4273" t="s">
        <v>20</v>
      </c>
      <c r="D4273" t="s">
        <v>36</v>
      </c>
      <c r="E4273">
        <v>9069.6</v>
      </c>
      <c r="F4273">
        <v>1346967.17</v>
      </c>
      <c r="G4273" s="60">
        <v>19786</v>
      </c>
      <c r="H4273" s="27">
        <v>40391</v>
      </c>
    </row>
    <row r="4274" spans="3:8" x14ac:dyDescent="0.3">
      <c r="C4274" t="s">
        <v>18</v>
      </c>
      <c r="D4274" t="s">
        <v>36</v>
      </c>
      <c r="E4274">
        <v>13262</v>
      </c>
      <c r="F4274">
        <v>1758332</v>
      </c>
      <c r="G4274" s="60">
        <v>20821</v>
      </c>
      <c r="H4274" s="27">
        <v>40391</v>
      </c>
    </row>
    <row r="4275" spans="3:8" x14ac:dyDescent="0.3">
      <c r="C4275" t="s">
        <v>18</v>
      </c>
      <c r="D4275" t="s">
        <v>36</v>
      </c>
      <c r="E4275">
        <v>13918.1</v>
      </c>
      <c r="F4275">
        <v>1566110</v>
      </c>
      <c r="G4275" s="60">
        <v>17865</v>
      </c>
      <c r="H4275" s="27">
        <v>40391</v>
      </c>
    </row>
    <row r="4276" spans="3:8" x14ac:dyDescent="0.3">
      <c r="C4276" t="s">
        <v>20</v>
      </c>
      <c r="D4276" t="s">
        <v>36</v>
      </c>
      <c r="E4276">
        <v>99916.05</v>
      </c>
      <c r="F4276">
        <v>1351495</v>
      </c>
      <c r="G4276" s="60">
        <v>21473</v>
      </c>
      <c r="H4276" s="27">
        <v>40391</v>
      </c>
    </row>
    <row r="4277" spans="3:8" x14ac:dyDescent="0.3">
      <c r="C4277" t="s">
        <v>18</v>
      </c>
      <c r="D4277" t="s">
        <v>36</v>
      </c>
      <c r="E4277">
        <v>80142.600000000006</v>
      </c>
      <c r="F4277">
        <v>1007574.71</v>
      </c>
      <c r="G4277" s="60">
        <v>21916</v>
      </c>
      <c r="H4277" s="27">
        <v>40391</v>
      </c>
    </row>
    <row r="4278" spans="3:8" x14ac:dyDescent="0.3">
      <c r="C4278" t="s">
        <v>18</v>
      </c>
      <c r="D4278" t="s">
        <v>36</v>
      </c>
      <c r="E4278">
        <v>107640.6</v>
      </c>
      <c r="F4278">
        <v>1353290.8</v>
      </c>
      <c r="G4278" s="60">
        <v>22136</v>
      </c>
      <c r="H4278" s="27">
        <v>40391</v>
      </c>
    </row>
    <row r="4279" spans="3:8" x14ac:dyDescent="0.3">
      <c r="C4279" t="s">
        <v>18</v>
      </c>
      <c r="D4279" t="s">
        <v>36</v>
      </c>
      <c r="E4279">
        <v>10460.1</v>
      </c>
      <c r="F4279">
        <v>1258123</v>
      </c>
      <c r="G4279" s="60">
        <v>21407</v>
      </c>
      <c r="H4279" s="27">
        <v>40391</v>
      </c>
    </row>
    <row r="4280" spans="3:8" x14ac:dyDescent="0.3">
      <c r="C4280" t="s">
        <v>18</v>
      </c>
      <c r="D4280" t="s">
        <v>36</v>
      </c>
      <c r="E4280">
        <v>9567.7000000000007</v>
      </c>
      <c r="F4280">
        <v>1031557.35</v>
      </c>
      <c r="G4280" s="60">
        <v>21066</v>
      </c>
      <c r="H4280" s="27">
        <v>40422</v>
      </c>
    </row>
    <row r="4281" spans="3:8" x14ac:dyDescent="0.3">
      <c r="C4281" t="s">
        <v>20</v>
      </c>
      <c r="D4281" t="s">
        <v>37</v>
      </c>
      <c r="E4281">
        <v>19132.2</v>
      </c>
      <c r="F4281">
        <v>108260</v>
      </c>
      <c r="G4281" s="60">
        <v>19842</v>
      </c>
      <c r="H4281" s="27">
        <v>40422</v>
      </c>
    </row>
    <row r="4282" spans="3:8" x14ac:dyDescent="0.3">
      <c r="C4282" t="s">
        <v>20</v>
      </c>
      <c r="D4282" t="s">
        <v>36</v>
      </c>
      <c r="E4282">
        <v>24723.4</v>
      </c>
      <c r="F4282">
        <v>2999500</v>
      </c>
      <c r="G4282" s="60">
        <v>15707</v>
      </c>
      <c r="H4282" s="27">
        <v>40422</v>
      </c>
    </row>
    <row r="4283" spans="3:8" x14ac:dyDescent="0.3">
      <c r="C4283" t="s">
        <v>20</v>
      </c>
      <c r="D4283" t="s">
        <v>37</v>
      </c>
      <c r="E4283">
        <v>15334.16</v>
      </c>
      <c r="F4283">
        <v>2112501</v>
      </c>
      <c r="G4283" s="60">
        <v>17533</v>
      </c>
      <c r="H4283" s="27">
        <v>40422</v>
      </c>
    </row>
    <row r="4284" spans="3:8" x14ac:dyDescent="0.3">
      <c r="C4284" t="s">
        <v>18</v>
      </c>
      <c r="D4284" t="s">
        <v>37</v>
      </c>
      <c r="E4284">
        <v>14052.36</v>
      </c>
      <c r="F4284">
        <v>2063806</v>
      </c>
      <c r="G4284" s="60">
        <v>16072</v>
      </c>
      <c r="H4284" s="27">
        <v>40422</v>
      </c>
    </row>
    <row r="4285" spans="3:8" x14ac:dyDescent="0.3">
      <c r="C4285" t="s">
        <v>18</v>
      </c>
      <c r="D4285" t="s">
        <v>37</v>
      </c>
      <c r="E4285">
        <v>27056</v>
      </c>
      <c r="F4285">
        <v>4146037</v>
      </c>
      <c r="G4285" s="60">
        <v>19725</v>
      </c>
      <c r="H4285" s="27">
        <v>40422</v>
      </c>
    </row>
    <row r="4286" spans="3:8" x14ac:dyDescent="0.3">
      <c r="C4286" t="s">
        <v>18</v>
      </c>
      <c r="D4286" t="s">
        <v>37</v>
      </c>
      <c r="E4286">
        <v>58667.14</v>
      </c>
      <c r="F4286">
        <v>7504472</v>
      </c>
      <c r="G4286" s="60">
        <v>18644</v>
      </c>
      <c r="H4286" s="27">
        <v>40422</v>
      </c>
    </row>
    <row r="4287" spans="3:8" x14ac:dyDescent="0.3">
      <c r="C4287" t="s">
        <v>18</v>
      </c>
      <c r="D4287" t="s">
        <v>37</v>
      </c>
      <c r="E4287">
        <v>61873.31</v>
      </c>
      <c r="F4287">
        <v>9228131</v>
      </c>
      <c r="G4287" s="60">
        <v>17899</v>
      </c>
      <c r="H4287" s="27">
        <v>40422</v>
      </c>
    </row>
    <row r="4288" spans="3:8" x14ac:dyDescent="0.3">
      <c r="C4288" t="s">
        <v>18</v>
      </c>
      <c r="D4288" t="s">
        <v>37</v>
      </c>
      <c r="E4288">
        <v>66956.89</v>
      </c>
      <c r="F4288">
        <v>8804785</v>
      </c>
      <c r="G4288" s="60">
        <v>20455</v>
      </c>
      <c r="H4288" s="27">
        <v>40422</v>
      </c>
    </row>
    <row r="4289" spans="3:8" x14ac:dyDescent="0.3">
      <c r="C4289" t="s">
        <v>18</v>
      </c>
      <c r="D4289" t="s">
        <v>37</v>
      </c>
      <c r="E4289">
        <v>38779.54</v>
      </c>
      <c r="F4289">
        <v>5618867</v>
      </c>
      <c r="G4289" s="60">
        <v>19126</v>
      </c>
      <c r="H4289" s="27">
        <v>40422</v>
      </c>
    </row>
    <row r="4290" spans="3:8" x14ac:dyDescent="0.3">
      <c r="C4290" t="s">
        <v>18</v>
      </c>
      <c r="D4290" t="s">
        <v>38</v>
      </c>
      <c r="E4290">
        <v>29065.8</v>
      </c>
      <c r="F4290">
        <v>1500000</v>
      </c>
      <c r="G4290" s="60">
        <v>16438</v>
      </c>
      <c r="H4290" s="27">
        <v>40452</v>
      </c>
    </row>
    <row r="4291" spans="3:8" x14ac:dyDescent="0.3">
      <c r="C4291" t="s">
        <v>20</v>
      </c>
      <c r="D4291" t="s">
        <v>36</v>
      </c>
      <c r="E4291">
        <v>8824.15</v>
      </c>
      <c r="F4291">
        <v>1235584</v>
      </c>
      <c r="G4291" s="60">
        <v>18264</v>
      </c>
      <c r="H4291" s="27">
        <v>40452</v>
      </c>
    </row>
    <row r="4292" spans="3:8" x14ac:dyDescent="0.3">
      <c r="C4292" t="s">
        <v>18</v>
      </c>
      <c r="D4292" t="s">
        <v>36</v>
      </c>
      <c r="E4292">
        <v>16796.75</v>
      </c>
      <c r="F4292">
        <v>2500754.7799999998</v>
      </c>
      <c r="G4292" s="60">
        <v>31107</v>
      </c>
      <c r="H4292" s="27">
        <v>40452</v>
      </c>
    </row>
    <row r="4293" spans="3:8" x14ac:dyDescent="0.3">
      <c r="C4293" t="s">
        <v>18</v>
      </c>
      <c r="D4293" t="s">
        <v>37</v>
      </c>
      <c r="E4293">
        <v>20785</v>
      </c>
      <c r="F4293">
        <v>3664169</v>
      </c>
      <c r="G4293" s="60">
        <v>20628</v>
      </c>
      <c r="H4293" s="27">
        <v>40452</v>
      </c>
    </row>
    <row r="4294" spans="3:8" x14ac:dyDescent="0.3">
      <c r="C4294" t="s">
        <v>20</v>
      </c>
      <c r="D4294" t="s">
        <v>36</v>
      </c>
      <c r="E4294">
        <v>30044</v>
      </c>
      <c r="F4294">
        <v>5200923</v>
      </c>
      <c r="G4294" s="60">
        <v>27395</v>
      </c>
      <c r="H4294" s="27">
        <v>40452</v>
      </c>
    </row>
    <row r="4295" spans="3:8" x14ac:dyDescent="0.3">
      <c r="C4295" t="s">
        <v>18</v>
      </c>
      <c r="D4295" t="s">
        <v>37</v>
      </c>
      <c r="E4295">
        <v>17075</v>
      </c>
      <c r="F4295">
        <v>3122048</v>
      </c>
      <c r="G4295" s="60">
        <v>21916</v>
      </c>
      <c r="H4295" s="27">
        <v>40452</v>
      </c>
    </row>
    <row r="4296" spans="3:8" x14ac:dyDescent="0.3">
      <c r="C4296" t="s">
        <v>18</v>
      </c>
      <c r="D4296" t="s">
        <v>36</v>
      </c>
      <c r="E4296">
        <v>3135.15</v>
      </c>
      <c r="F4296">
        <v>267827.3</v>
      </c>
      <c r="G4296" s="60">
        <v>13881</v>
      </c>
      <c r="H4296" s="27">
        <v>40544</v>
      </c>
    </row>
    <row r="4297" spans="3:8" x14ac:dyDescent="0.3">
      <c r="C4297" t="s">
        <v>20</v>
      </c>
      <c r="D4297" t="s">
        <v>36</v>
      </c>
      <c r="E4297">
        <v>7848.35</v>
      </c>
      <c r="F4297">
        <v>1441604</v>
      </c>
      <c r="G4297" s="60">
        <v>25479</v>
      </c>
      <c r="H4297" s="27">
        <v>40544</v>
      </c>
    </row>
    <row r="4298" spans="3:8" x14ac:dyDescent="0.3">
      <c r="C4298" t="s">
        <v>20</v>
      </c>
      <c r="D4298" t="s">
        <v>36</v>
      </c>
      <c r="E4298">
        <v>12145.85</v>
      </c>
      <c r="F4298">
        <v>1357456</v>
      </c>
      <c r="G4298" s="60">
        <v>21399</v>
      </c>
      <c r="H4298" s="27">
        <v>40544</v>
      </c>
    </row>
    <row r="4299" spans="3:8" x14ac:dyDescent="0.3">
      <c r="C4299" t="s">
        <v>20</v>
      </c>
      <c r="D4299" t="s">
        <v>36</v>
      </c>
      <c r="E4299">
        <v>4156</v>
      </c>
      <c r="F4299">
        <v>740600</v>
      </c>
      <c r="G4299" s="60">
        <v>24805</v>
      </c>
      <c r="H4299" s="27">
        <v>40575</v>
      </c>
    </row>
    <row r="4300" spans="3:8" x14ac:dyDescent="0.3">
      <c r="C4300" t="s">
        <v>20</v>
      </c>
      <c r="D4300" t="s">
        <v>39</v>
      </c>
      <c r="E4300">
        <v>6628.4</v>
      </c>
      <c r="F4300">
        <v>967411.59</v>
      </c>
      <c r="G4300" s="60">
        <v>20731</v>
      </c>
      <c r="H4300" s="27">
        <v>40603</v>
      </c>
    </row>
    <row r="4301" spans="3:8" x14ac:dyDescent="0.3">
      <c r="C4301" t="s">
        <v>18</v>
      </c>
      <c r="D4301" t="s">
        <v>39</v>
      </c>
      <c r="E4301">
        <v>359412.3</v>
      </c>
      <c r="F4301">
        <v>14025517.310000001</v>
      </c>
      <c r="G4301" s="60">
        <v>16955</v>
      </c>
      <c r="H4301" s="27">
        <v>40603</v>
      </c>
    </row>
    <row r="4302" spans="3:8" x14ac:dyDescent="0.3">
      <c r="C4302" t="s">
        <v>18</v>
      </c>
      <c r="D4302" t="s">
        <v>36</v>
      </c>
      <c r="E4302">
        <v>151689</v>
      </c>
      <c r="F4302">
        <v>1217017</v>
      </c>
      <c r="G4302" s="60">
        <v>15613</v>
      </c>
      <c r="H4302" s="27">
        <v>40603</v>
      </c>
    </row>
    <row r="4303" spans="3:8" x14ac:dyDescent="0.3">
      <c r="C4303" t="s">
        <v>18</v>
      </c>
      <c r="D4303" t="s">
        <v>36</v>
      </c>
      <c r="E4303">
        <v>19522.45</v>
      </c>
      <c r="F4303">
        <v>2659432</v>
      </c>
      <c r="G4303" s="60">
        <v>20090</v>
      </c>
      <c r="H4303" s="27">
        <v>40603</v>
      </c>
    </row>
    <row r="4304" spans="3:8" x14ac:dyDescent="0.3">
      <c r="C4304" t="s">
        <v>20</v>
      </c>
      <c r="D4304" t="s">
        <v>36</v>
      </c>
      <c r="E4304">
        <v>5319</v>
      </c>
      <c r="F4304">
        <v>572808</v>
      </c>
      <c r="G4304" s="60">
        <v>19360</v>
      </c>
      <c r="H4304" s="27">
        <v>40603</v>
      </c>
    </row>
    <row r="4305" spans="3:8" x14ac:dyDescent="0.3">
      <c r="C4305" t="s">
        <v>18</v>
      </c>
      <c r="D4305" t="s">
        <v>36</v>
      </c>
      <c r="E4305">
        <v>12496.75</v>
      </c>
      <c r="F4305">
        <v>1455627.9</v>
      </c>
      <c r="G4305" s="60">
        <v>22041</v>
      </c>
      <c r="H4305" s="27">
        <v>40634</v>
      </c>
    </row>
    <row r="4306" spans="3:8" x14ac:dyDescent="0.3">
      <c r="C4306" t="s">
        <v>18</v>
      </c>
      <c r="D4306" t="s">
        <v>37</v>
      </c>
      <c r="E4306">
        <v>19369.400000000001</v>
      </c>
      <c r="F4306">
        <v>2513332.67</v>
      </c>
      <c r="G4306" s="60">
        <v>18768</v>
      </c>
      <c r="H4306" s="27">
        <v>40664</v>
      </c>
    </row>
    <row r="4307" spans="3:8" x14ac:dyDescent="0.3">
      <c r="C4307" t="s">
        <v>18</v>
      </c>
      <c r="D4307" t="s">
        <v>36</v>
      </c>
      <c r="E4307">
        <v>10259</v>
      </c>
      <c r="F4307">
        <v>1325844</v>
      </c>
      <c r="G4307" s="60">
        <v>18345</v>
      </c>
      <c r="H4307" s="27">
        <v>40664</v>
      </c>
    </row>
    <row r="4308" spans="3:8" x14ac:dyDescent="0.3">
      <c r="C4308" t="s">
        <v>18</v>
      </c>
      <c r="D4308" t="s">
        <v>36</v>
      </c>
      <c r="E4308">
        <v>22993</v>
      </c>
      <c r="F4308">
        <v>3432231</v>
      </c>
      <c r="G4308" s="60">
        <v>21186</v>
      </c>
      <c r="H4308" s="27">
        <v>40664</v>
      </c>
    </row>
    <row r="4309" spans="3:8" x14ac:dyDescent="0.3">
      <c r="C4309" t="s">
        <v>18</v>
      </c>
      <c r="D4309" t="s">
        <v>36</v>
      </c>
      <c r="E4309">
        <v>9465</v>
      </c>
      <c r="F4309">
        <v>1208746</v>
      </c>
      <c r="G4309" s="60">
        <v>18264</v>
      </c>
      <c r="H4309" s="27">
        <v>40664</v>
      </c>
    </row>
    <row r="4310" spans="3:8" x14ac:dyDescent="0.3">
      <c r="C4310" t="s">
        <v>18</v>
      </c>
      <c r="D4310" t="s">
        <v>36</v>
      </c>
      <c r="E4310">
        <v>32629</v>
      </c>
      <c r="F4310">
        <v>4676533</v>
      </c>
      <c r="G4310" s="60">
        <v>20659</v>
      </c>
      <c r="H4310" s="27">
        <v>40664</v>
      </c>
    </row>
    <row r="4311" spans="3:8" x14ac:dyDescent="0.3">
      <c r="C4311" t="s">
        <v>20</v>
      </c>
      <c r="D4311" t="s">
        <v>36</v>
      </c>
      <c r="E4311">
        <v>11619</v>
      </c>
      <c r="F4311">
        <v>1820634</v>
      </c>
      <c r="G4311" s="60">
        <v>21398</v>
      </c>
      <c r="H4311" s="27">
        <v>40664</v>
      </c>
    </row>
    <row r="4312" spans="3:8" x14ac:dyDescent="0.3">
      <c r="C4312" t="s">
        <v>18</v>
      </c>
      <c r="D4312" t="s">
        <v>36</v>
      </c>
      <c r="E4312">
        <v>9464</v>
      </c>
      <c r="F4312">
        <v>1251206</v>
      </c>
      <c r="G4312" s="60">
        <v>19167</v>
      </c>
      <c r="H4312" s="27">
        <v>40664</v>
      </c>
    </row>
    <row r="4313" spans="3:8" x14ac:dyDescent="0.3">
      <c r="C4313" t="s">
        <v>18</v>
      </c>
      <c r="D4313" t="s">
        <v>36</v>
      </c>
      <c r="E4313">
        <v>23447.25</v>
      </c>
      <c r="F4313">
        <v>128683</v>
      </c>
      <c r="G4313" s="60">
        <v>15997</v>
      </c>
      <c r="H4313" s="27">
        <v>40664</v>
      </c>
    </row>
    <row r="4314" spans="3:8" x14ac:dyDescent="0.3">
      <c r="C4314" t="s">
        <v>18</v>
      </c>
      <c r="D4314" t="s">
        <v>36</v>
      </c>
      <c r="E4314">
        <v>6782</v>
      </c>
      <c r="F4314">
        <v>835619</v>
      </c>
      <c r="G4314" s="60">
        <v>15685</v>
      </c>
      <c r="H4314" s="27">
        <v>40664</v>
      </c>
    </row>
    <row r="4315" spans="3:8" x14ac:dyDescent="0.3">
      <c r="C4315" t="s">
        <v>18</v>
      </c>
      <c r="D4315" t="s">
        <v>36</v>
      </c>
      <c r="E4315">
        <v>9053</v>
      </c>
      <c r="F4315">
        <v>1128385</v>
      </c>
      <c r="G4315" s="60">
        <v>17133</v>
      </c>
      <c r="H4315" s="27">
        <v>40664</v>
      </c>
    </row>
    <row r="4316" spans="3:8" x14ac:dyDescent="0.3">
      <c r="C4316" t="s">
        <v>18</v>
      </c>
      <c r="D4316" t="s">
        <v>36</v>
      </c>
      <c r="E4316">
        <v>9691</v>
      </c>
      <c r="F4316">
        <v>1132563</v>
      </c>
      <c r="G4316" s="60">
        <v>16470</v>
      </c>
      <c r="H4316" s="27">
        <v>40664</v>
      </c>
    </row>
    <row r="4317" spans="3:8" x14ac:dyDescent="0.3">
      <c r="C4317" t="s">
        <v>18</v>
      </c>
      <c r="D4317" t="s">
        <v>36</v>
      </c>
      <c r="E4317">
        <v>1657</v>
      </c>
      <c r="F4317">
        <v>199240</v>
      </c>
      <c r="G4317" s="60">
        <v>27395</v>
      </c>
      <c r="H4317" s="27">
        <v>40664</v>
      </c>
    </row>
    <row r="4318" spans="3:8" x14ac:dyDescent="0.3">
      <c r="C4318" t="s">
        <v>18</v>
      </c>
      <c r="D4318" t="s">
        <v>36</v>
      </c>
      <c r="E4318">
        <v>18224</v>
      </c>
      <c r="F4318">
        <v>2291475</v>
      </c>
      <c r="G4318" s="60">
        <v>17533</v>
      </c>
      <c r="H4318" s="27">
        <v>40664</v>
      </c>
    </row>
    <row r="4319" spans="3:8" x14ac:dyDescent="0.3">
      <c r="C4319" t="s">
        <v>18</v>
      </c>
      <c r="D4319" t="s">
        <v>36</v>
      </c>
      <c r="E4319">
        <v>2346</v>
      </c>
      <c r="F4319">
        <v>291650</v>
      </c>
      <c r="G4319" s="60">
        <v>17533</v>
      </c>
      <c r="H4319" s="27">
        <v>40664</v>
      </c>
    </row>
    <row r="4320" spans="3:8" x14ac:dyDescent="0.3">
      <c r="C4320" t="s">
        <v>18</v>
      </c>
      <c r="D4320" t="s">
        <v>36</v>
      </c>
      <c r="E4320">
        <v>4485</v>
      </c>
      <c r="F4320">
        <v>572753</v>
      </c>
      <c r="G4320" s="60">
        <v>18507</v>
      </c>
      <c r="H4320" s="27">
        <v>40664</v>
      </c>
    </row>
    <row r="4321" spans="3:8" x14ac:dyDescent="0.3">
      <c r="C4321" t="s">
        <v>18</v>
      </c>
      <c r="D4321" t="s">
        <v>36</v>
      </c>
      <c r="E4321">
        <v>17235.150000000001</v>
      </c>
      <c r="F4321">
        <v>2370450</v>
      </c>
      <c r="G4321" s="60">
        <v>20455</v>
      </c>
      <c r="H4321" s="27">
        <v>40664</v>
      </c>
    </row>
    <row r="4322" spans="3:8" x14ac:dyDescent="0.3">
      <c r="C4322" t="s">
        <v>18</v>
      </c>
      <c r="D4322" t="s">
        <v>36</v>
      </c>
      <c r="E4322">
        <v>49004</v>
      </c>
      <c r="F4322">
        <v>5086040</v>
      </c>
      <c r="G4322" s="60">
        <v>18994</v>
      </c>
      <c r="H4322" s="27">
        <v>40664</v>
      </c>
    </row>
    <row r="4323" spans="3:8" x14ac:dyDescent="0.3">
      <c r="C4323" t="s">
        <v>18</v>
      </c>
      <c r="D4323" t="s">
        <v>36</v>
      </c>
      <c r="E4323">
        <v>20223.849999999999</v>
      </c>
      <c r="F4323">
        <v>2120084</v>
      </c>
      <c r="G4323" s="60">
        <v>19725</v>
      </c>
      <c r="H4323" s="27">
        <v>40664</v>
      </c>
    </row>
    <row r="4324" spans="3:8" x14ac:dyDescent="0.3">
      <c r="C4324" t="s">
        <v>18</v>
      </c>
      <c r="D4324" t="s">
        <v>36</v>
      </c>
      <c r="E4324">
        <v>4440</v>
      </c>
      <c r="F4324">
        <v>434939</v>
      </c>
      <c r="G4324" s="60">
        <v>15609</v>
      </c>
      <c r="H4324" s="27">
        <v>40664</v>
      </c>
    </row>
    <row r="4325" spans="3:8" x14ac:dyDescent="0.3">
      <c r="C4325" t="s">
        <v>18</v>
      </c>
      <c r="D4325" t="s">
        <v>36</v>
      </c>
      <c r="E4325">
        <v>7909.05</v>
      </c>
      <c r="F4325">
        <v>866348</v>
      </c>
      <c r="G4325" s="60">
        <v>20702</v>
      </c>
      <c r="H4325" s="27">
        <v>40664</v>
      </c>
    </row>
    <row r="4326" spans="3:8" x14ac:dyDescent="0.3">
      <c r="C4326" t="s">
        <v>18</v>
      </c>
      <c r="D4326" t="s">
        <v>37</v>
      </c>
      <c r="E4326">
        <v>23014</v>
      </c>
      <c r="F4326">
        <v>688888</v>
      </c>
      <c r="G4326" s="60">
        <v>18728</v>
      </c>
      <c r="H4326" s="27">
        <v>40664</v>
      </c>
    </row>
    <row r="4327" spans="3:8" x14ac:dyDescent="0.3">
      <c r="C4327" t="s">
        <v>18</v>
      </c>
      <c r="D4327" t="s">
        <v>36</v>
      </c>
      <c r="E4327">
        <v>0</v>
      </c>
      <c r="F4327">
        <v>0</v>
      </c>
      <c r="G4327" s="60">
        <v>18507</v>
      </c>
      <c r="H4327" s="27">
        <v>40664</v>
      </c>
    </row>
    <row r="4328" spans="3:8" x14ac:dyDescent="0.3">
      <c r="C4328" t="s">
        <v>18</v>
      </c>
      <c r="D4328" t="s">
        <v>36</v>
      </c>
      <c r="E4328">
        <v>24160.15</v>
      </c>
      <c r="F4328">
        <v>2477545.9</v>
      </c>
      <c r="G4328" s="60">
        <v>18751</v>
      </c>
      <c r="H4328" s="27">
        <v>40695</v>
      </c>
    </row>
    <row r="4329" spans="3:8" x14ac:dyDescent="0.3">
      <c r="C4329" t="s">
        <v>20</v>
      </c>
      <c r="D4329" t="s">
        <v>36</v>
      </c>
      <c r="E4329">
        <v>15927.7</v>
      </c>
      <c r="F4329">
        <v>1863435.1</v>
      </c>
      <c r="G4329" s="60">
        <v>21188</v>
      </c>
      <c r="H4329" s="27">
        <v>40695</v>
      </c>
    </row>
    <row r="4330" spans="3:8" x14ac:dyDescent="0.3">
      <c r="C4330" t="s">
        <v>18</v>
      </c>
      <c r="D4330" t="s">
        <v>36</v>
      </c>
      <c r="E4330">
        <v>33975.15</v>
      </c>
      <c r="F4330">
        <v>3569711.55</v>
      </c>
      <c r="G4330" s="60">
        <v>18794</v>
      </c>
      <c r="H4330" s="27">
        <v>40695</v>
      </c>
    </row>
    <row r="4331" spans="3:8" x14ac:dyDescent="0.3">
      <c r="C4331" t="s">
        <v>20</v>
      </c>
      <c r="D4331" t="s">
        <v>36</v>
      </c>
      <c r="E4331">
        <v>64557.65</v>
      </c>
      <c r="F4331">
        <v>7319461</v>
      </c>
      <c r="G4331" s="60">
        <v>20623</v>
      </c>
      <c r="H4331" s="27">
        <v>40725</v>
      </c>
    </row>
    <row r="4332" spans="3:8" x14ac:dyDescent="0.3">
      <c r="C4332" t="s">
        <v>18</v>
      </c>
      <c r="D4332" t="s">
        <v>36</v>
      </c>
      <c r="E4332">
        <v>6190.35</v>
      </c>
      <c r="F4332">
        <v>616109.80000000005</v>
      </c>
      <c r="G4332" s="60">
        <v>18782</v>
      </c>
      <c r="H4332" s="27">
        <v>40725</v>
      </c>
    </row>
    <row r="4333" spans="3:8" x14ac:dyDescent="0.3">
      <c r="C4333" t="s">
        <v>18</v>
      </c>
      <c r="D4333" t="s">
        <v>36</v>
      </c>
      <c r="E4333">
        <v>26481.55</v>
      </c>
      <c r="F4333">
        <v>2648595.25</v>
      </c>
      <c r="G4333" s="60">
        <v>17818</v>
      </c>
      <c r="H4333" s="27">
        <v>40725</v>
      </c>
    </row>
    <row r="4334" spans="3:8" x14ac:dyDescent="0.3">
      <c r="C4334" t="s">
        <v>18</v>
      </c>
      <c r="D4334" t="s">
        <v>36</v>
      </c>
      <c r="E4334">
        <v>8161.45</v>
      </c>
      <c r="F4334">
        <v>836928.55</v>
      </c>
      <c r="G4334" s="60">
        <v>18629</v>
      </c>
      <c r="H4334" s="27">
        <v>40725</v>
      </c>
    </row>
    <row r="4335" spans="3:8" x14ac:dyDescent="0.3">
      <c r="C4335" t="s">
        <v>18</v>
      </c>
      <c r="D4335" t="s">
        <v>36</v>
      </c>
      <c r="E4335">
        <v>8161.45</v>
      </c>
      <c r="F4335">
        <v>836928.55</v>
      </c>
      <c r="G4335" s="60">
        <v>18629</v>
      </c>
      <c r="H4335" s="27">
        <v>40725</v>
      </c>
    </row>
    <row r="4336" spans="3:8" x14ac:dyDescent="0.3">
      <c r="C4336" t="s">
        <v>18</v>
      </c>
      <c r="D4336" t="s">
        <v>36</v>
      </c>
      <c r="E4336">
        <v>160814.70000000001</v>
      </c>
      <c r="F4336">
        <v>1467957.2</v>
      </c>
      <c r="G4336" s="60">
        <v>27395</v>
      </c>
      <c r="H4336" s="27">
        <v>40725</v>
      </c>
    </row>
    <row r="4337" spans="1:8" x14ac:dyDescent="0.3">
      <c r="C4337" t="s">
        <v>18</v>
      </c>
      <c r="D4337" t="s">
        <v>38</v>
      </c>
      <c r="E4337">
        <v>9864</v>
      </c>
      <c r="F4337">
        <v>6427.75</v>
      </c>
      <c r="G4337" s="60">
        <v>32573</v>
      </c>
      <c r="H4337" s="27">
        <v>40725</v>
      </c>
    </row>
    <row r="4338" spans="1:8" x14ac:dyDescent="0.3">
      <c r="C4338" t="s">
        <v>18</v>
      </c>
      <c r="D4338" t="s">
        <v>36</v>
      </c>
      <c r="E4338">
        <v>14455</v>
      </c>
      <c r="F4338">
        <v>1608738.65</v>
      </c>
      <c r="G4338" s="60">
        <v>21158</v>
      </c>
      <c r="H4338" s="27">
        <v>40725</v>
      </c>
    </row>
    <row r="4339" spans="1:8" x14ac:dyDescent="0.3">
      <c r="C4339" t="s">
        <v>18</v>
      </c>
      <c r="D4339" t="s">
        <v>36</v>
      </c>
      <c r="E4339">
        <v>30815.4</v>
      </c>
      <c r="F4339">
        <v>3481209.05</v>
      </c>
      <c r="G4339" s="60">
        <v>22378</v>
      </c>
      <c r="H4339" s="27">
        <v>40725</v>
      </c>
    </row>
    <row r="4340" spans="1:8" x14ac:dyDescent="0.3">
      <c r="C4340" t="s">
        <v>18</v>
      </c>
      <c r="D4340" t="s">
        <v>37</v>
      </c>
      <c r="E4340">
        <v>17760.400000000001</v>
      </c>
      <c r="F4340">
        <v>2137877.8199999998</v>
      </c>
      <c r="G4340" s="60">
        <v>20576</v>
      </c>
      <c r="H4340" s="27">
        <v>40737</v>
      </c>
    </row>
    <row r="4341" spans="1:8" x14ac:dyDescent="0.3">
      <c r="C4341" t="s">
        <v>20</v>
      </c>
      <c r="D4341" t="s">
        <v>36</v>
      </c>
      <c r="E4341">
        <v>37100</v>
      </c>
      <c r="F4341">
        <v>3810364.56</v>
      </c>
      <c r="G4341" s="60">
        <v>27395</v>
      </c>
      <c r="H4341" s="27">
        <v>40756</v>
      </c>
    </row>
    <row r="4342" spans="1:8" x14ac:dyDescent="0.3">
      <c r="C4342" t="s">
        <v>20</v>
      </c>
      <c r="D4342" t="s">
        <v>36</v>
      </c>
      <c r="E4342">
        <v>35923.4</v>
      </c>
      <c r="F4342">
        <v>3927486.5</v>
      </c>
      <c r="G4342" s="60">
        <v>19179</v>
      </c>
      <c r="H4342" s="27">
        <v>40756</v>
      </c>
    </row>
    <row r="4343" spans="1:8" x14ac:dyDescent="0.3">
      <c r="C4343" t="s">
        <v>18</v>
      </c>
      <c r="D4343" t="s">
        <v>36</v>
      </c>
      <c r="E4343">
        <v>6260.05</v>
      </c>
      <c r="F4343">
        <v>623047.25</v>
      </c>
      <c r="G4343" s="60">
        <v>18629</v>
      </c>
      <c r="H4343" s="27">
        <v>40756</v>
      </c>
    </row>
    <row r="4344" spans="1:8" x14ac:dyDescent="0.3">
      <c r="C4344" t="s">
        <v>18</v>
      </c>
      <c r="D4344" t="s">
        <v>36</v>
      </c>
      <c r="E4344">
        <v>95072</v>
      </c>
      <c r="F4344">
        <v>9220591</v>
      </c>
      <c r="G4344" s="60">
        <v>18398</v>
      </c>
      <c r="H4344" s="27">
        <v>40756</v>
      </c>
    </row>
    <row r="4345" spans="1:8" x14ac:dyDescent="0.3">
      <c r="C4345" t="s">
        <v>18</v>
      </c>
      <c r="D4345" t="s">
        <v>36</v>
      </c>
      <c r="E4345">
        <v>202869.3</v>
      </c>
      <c r="F4345">
        <v>3704362</v>
      </c>
      <c r="G4345" s="60">
        <v>22647</v>
      </c>
      <c r="H4345" s="27">
        <v>40756</v>
      </c>
    </row>
    <row r="4346" spans="1:8" x14ac:dyDescent="0.3">
      <c r="C4346" t="s">
        <v>18</v>
      </c>
      <c r="D4346" t="s">
        <v>36</v>
      </c>
      <c r="E4346">
        <v>36955.300000000003</v>
      </c>
      <c r="F4346">
        <v>3804267</v>
      </c>
      <c r="G4346" s="60">
        <v>20603</v>
      </c>
      <c r="H4346" s="27">
        <v>40756</v>
      </c>
    </row>
    <row r="4347" spans="1:8" x14ac:dyDescent="0.3">
      <c r="C4347" t="s">
        <v>18</v>
      </c>
      <c r="D4347" t="s">
        <v>36</v>
      </c>
      <c r="E4347">
        <v>56094</v>
      </c>
      <c r="F4347">
        <v>6463033</v>
      </c>
      <c r="G4347" s="60">
        <v>22438</v>
      </c>
      <c r="H4347" s="27">
        <v>40756</v>
      </c>
    </row>
    <row r="4348" spans="1:8" x14ac:dyDescent="0.3">
      <c r="C4348" t="s">
        <v>18</v>
      </c>
      <c r="D4348" t="s">
        <v>36</v>
      </c>
      <c r="E4348">
        <v>10686.25</v>
      </c>
      <c r="F4348">
        <v>1038590.22</v>
      </c>
      <c r="G4348" s="60">
        <v>18629</v>
      </c>
      <c r="H4348" s="27">
        <v>40781</v>
      </c>
    </row>
    <row r="4349" spans="1:8" x14ac:dyDescent="0.3">
      <c r="A4349" s="27"/>
      <c r="B4349" s="27"/>
      <c r="C4349" t="s">
        <v>20</v>
      </c>
      <c r="D4349" t="s">
        <v>39</v>
      </c>
      <c r="E4349">
        <v>135355.20000000001</v>
      </c>
      <c r="F4349">
        <v>13382732.08</v>
      </c>
      <c r="G4349" s="60">
        <v>27395</v>
      </c>
      <c r="H4349" s="27">
        <v>40787</v>
      </c>
    </row>
    <row r="4350" spans="1:8" x14ac:dyDescent="0.3">
      <c r="C4350" t="s">
        <v>18</v>
      </c>
      <c r="D4350" t="s">
        <v>37</v>
      </c>
      <c r="E4350">
        <v>6847</v>
      </c>
      <c r="F4350">
        <v>781434.37</v>
      </c>
      <c r="G4350" s="60">
        <v>17892</v>
      </c>
      <c r="H4350" s="27">
        <v>40787</v>
      </c>
    </row>
    <row r="4351" spans="1:8" x14ac:dyDescent="0.3">
      <c r="C4351" t="s">
        <v>18</v>
      </c>
      <c r="D4351" t="s">
        <v>37</v>
      </c>
      <c r="E4351">
        <v>4467</v>
      </c>
      <c r="F4351">
        <v>504526.92</v>
      </c>
      <c r="G4351" s="60">
        <v>17349</v>
      </c>
      <c r="H4351" s="27">
        <v>40787</v>
      </c>
    </row>
    <row r="4352" spans="1:8" x14ac:dyDescent="0.3">
      <c r="C4352" t="s">
        <v>18</v>
      </c>
      <c r="D4352" t="s">
        <v>37</v>
      </c>
      <c r="E4352">
        <v>3295</v>
      </c>
      <c r="F4352">
        <v>376045.39</v>
      </c>
      <c r="G4352" s="60">
        <v>17536</v>
      </c>
      <c r="H4352" s="27">
        <v>40787</v>
      </c>
    </row>
    <row r="4353" spans="3:8" x14ac:dyDescent="0.3">
      <c r="C4353" t="s">
        <v>18</v>
      </c>
      <c r="D4353" t="s">
        <v>37</v>
      </c>
      <c r="E4353">
        <v>3922</v>
      </c>
      <c r="F4353">
        <v>463297.83</v>
      </c>
      <c r="G4353" s="60">
        <v>18994</v>
      </c>
      <c r="H4353" s="27">
        <v>40787</v>
      </c>
    </row>
    <row r="4354" spans="3:8" x14ac:dyDescent="0.3">
      <c r="C4354" t="s">
        <v>18</v>
      </c>
      <c r="D4354" t="s">
        <v>37</v>
      </c>
      <c r="E4354">
        <v>8314</v>
      </c>
      <c r="F4354">
        <v>939010.38</v>
      </c>
      <c r="G4354" s="60">
        <v>17137</v>
      </c>
      <c r="H4354" s="27">
        <v>40787</v>
      </c>
    </row>
    <row r="4355" spans="3:8" x14ac:dyDescent="0.3">
      <c r="C4355" t="s">
        <v>18</v>
      </c>
      <c r="D4355" t="s">
        <v>37</v>
      </c>
      <c r="E4355">
        <v>1302</v>
      </c>
      <c r="F4355">
        <v>137826.39000000001</v>
      </c>
      <c r="G4355" s="60">
        <v>15040</v>
      </c>
      <c r="H4355" s="27">
        <v>40787</v>
      </c>
    </row>
    <row r="4356" spans="3:8" x14ac:dyDescent="0.3">
      <c r="C4356" t="s">
        <v>18</v>
      </c>
      <c r="D4356" t="s">
        <v>37</v>
      </c>
      <c r="E4356">
        <v>2897</v>
      </c>
      <c r="F4356">
        <v>323536.53000000003</v>
      </c>
      <c r="G4356" s="60">
        <v>17013</v>
      </c>
      <c r="H4356" s="27">
        <v>40787</v>
      </c>
    </row>
    <row r="4357" spans="3:8" x14ac:dyDescent="0.3">
      <c r="C4357" t="s">
        <v>18</v>
      </c>
      <c r="D4357" t="s">
        <v>37</v>
      </c>
      <c r="E4357">
        <v>31191</v>
      </c>
      <c r="F4357">
        <v>3656679.05</v>
      </c>
      <c r="G4357" s="60">
        <v>23884</v>
      </c>
      <c r="H4357" s="27">
        <v>40787</v>
      </c>
    </row>
    <row r="4358" spans="3:8" x14ac:dyDescent="0.3">
      <c r="C4358" t="s">
        <v>18</v>
      </c>
      <c r="D4358" t="s">
        <v>37</v>
      </c>
      <c r="E4358">
        <v>5684</v>
      </c>
      <c r="F4358">
        <v>676314.53</v>
      </c>
      <c r="G4358" s="60">
        <v>18745</v>
      </c>
      <c r="H4358" s="27">
        <v>40787</v>
      </c>
    </row>
    <row r="4359" spans="3:8" x14ac:dyDescent="0.3">
      <c r="C4359" t="s">
        <v>18</v>
      </c>
      <c r="D4359" t="s">
        <v>37</v>
      </c>
      <c r="E4359">
        <v>13712</v>
      </c>
      <c r="F4359">
        <v>1619998.22</v>
      </c>
      <c r="G4359" s="60">
        <v>19113</v>
      </c>
      <c r="H4359" s="27">
        <v>40787</v>
      </c>
    </row>
    <row r="4360" spans="3:8" x14ac:dyDescent="0.3">
      <c r="C4360" t="s">
        <v>18</v>
      </c>
      <c r="D4360" t="s">
        <v>37</v>
      </c>
      <c r="E4360">
        <v>10421</v>
      </c>
      <c r="F4360">
        <v>1231599.93</v>
      </c>
      <c r="G4360" s="60">
        <v>19234</v>
      </c>
      <c r="H4360" s="27">
        <v>40787</v>
      </c>
    </row>
    <row r="4361" spans="3:8" x14ac:dyDescent="0.3">
      <c r="C4361" t="s">
        <v>18</v>
      </c>
      <c r="D4361" t="s">
        <v>37</v>
      </c>
      <c r="E4361">
        <v>9337</v>
      </c>
      <c r="F4361">
        <v>1118462.02</v>
      </c>
      <c r="G4361" s="60">
        <v>19716</v>
      </c>
      <c r="H4361" s="27">
        <v>40787</v>
      </c>
    </row>
    <row r="4362" spans="3:8" x14ac:dyDescent="0.3">
      <c r="C4362" t="s">
        <v>18</v>
      </c>
      <c r="D4362" t="s">
        <v>37</v>
      </c>
      <c r="E4362">
        <v>9352</v>
      </c>
      <c r="F4362">
        <v>1120258.8400000001</v>
      </c>
      <c r="G4362" s="60">
        <v>19725</v>
      </c>
      <c r="H4362" s="27">
        <v>40787</v>
      </c>
    </row>
    <row r="4363" spans="3:8" x14ac:dyDescent="0.3">
      <c r="C4363" t="s">
        <v>18</v>
      </c>
      <c r="D4363" t="s">
        <v>37</v>
      </c>
      <c r="E4363">
        <v>15197</v>
      </c>
      <c r="F4363">
        <v>1820420.61</v>
      </c>
      <c r="G4363" s="60">
        <v>19725</v>
      </c>
      <c r="H4363" s="27">
        <v>40787</v>
      </c>
    </row>
    <row r="4364" spans="3:8" x14ac:dyDescent="0.3">
      <c r="C4364" t="s">
        <v>18</v>
      </c>
      <c r="D4364" t="s">
        <v>37</v>
      </c>
      <c r="E4364">
        <v>9352</v>
      </c>
      <c r="F4364">
        <v>1126900.43</v>
      </c>
      <c r="G4364" s="60">
        <v>20059</v>
      </c>
      <c r="H4364" s="27">
        <v>40787</v>
      </c>
    </row>
    <row r="4365" spans="3:8" x14ac:dyDescent="0.3">
      <c r="C4365" t="s">
        <v>18</v>
      </c>
      <c r="D4365" t="s">
        <v>37</v>
      </c>
      <c r="E4365">
        <v>17695</v>
      </c>
      <c r="F4365">
        <v>2119557.5099999998</v>
      </c>
      <c r="G4365" s="60">
        <v>31313</v>
      </c>
      <c r="H4365" s="27">
        <v>40787</v>
      </c>
    </row>
    <row r="4366" spans="3:8" x14ac:dyDescent="0.3">
      <c r="C4366" t="s">
        <v>18</v>
      </c>
      <c r="D4366" t="s">
        <v>37</v>
      </c>
      <c r="E4366">
        <v>12086</v>
      </c>
      <c r="F4366">
        <v>1438343.14</v>
      </c>
      <c r="G4366" s="60">
        <v>19611</v>
      </c>
      <c r="H4366" s="27">
        <v>40787</v>
      </c>
    </row>
    <row r="4367" spans="3:8" x14ac:dyDescent="0.3">
      <c r="C4367" t="s">
        <v>20</v>
      </c>
      <c r="D4367" t="s">
        <v>37</v>
      </c>
      <c r="E4367">
        <v>26802</v>
      </c>
      <c r="F4367">
        <v>3062556.69</v>
      </c>
      <c r="G4367" s="60">
        <v>19532</v>
      </c>
      <c r="H4367" s="27">
        <v>40787</v>
      </c>
    </row>
    <row r="4368" spans="3:8" x14ac:dyDescent="0.3">
      <c r="C4368" t="s">
        <v>20</v>
      </c>
      <c r="D4368" t="s">
        <v>37</v>
      </c>
      <c r="E4368">
        <v>9789</v>
      </c>
      <c r="F4368">
        <v>1106211.52</v>
      </c>
      <c r="G4368" s="60">
        <v>19019</v>
      </c>
      <c r="H4368" s="27">
        <v>40787</v>
      </c>
    </row>
    <row r="4369" spans="3:8" x14ac:dyDescent="0.3">
      <c r="C4369" t="s">
        <v>18</v>
      </c>
      <c r="D4369" t="s">
        <v>37</v>
      </c>
      <c r="E4369">
        <v>8831</v>
      </c>
      <c r="F4369">
        <v>1043334.62</v>
      </c>
      <c r="G4369" s="60">
        <v>19106</v>
      </c>
      <c r="H4369" s="27">
        <v>40787</v>
      </c>
    </row>
    <row r="4370" spans="3:8" x14ac:dyDescent="0.3">
      <c r="C4370" t="s">
        <v>18</v>
      </c>
      <c r="D4370" t="s">
        <v>37</v>
      </c>
      <c r="E4370">
        <v>6630</v>
      </c>
      <c r="F4370">
        <v>838015.57</v>
      </c>
      <c r="G4370" s="60">
        <v>25427</v>
      </c>
      <c r="H4370" s="27">
        <v>40787</v>
      </c>
    </row>
    <row r="4371" spans="3:8" x14ac:dyDescent="0.3">
      <c r="C4371" t="s">
        <v>18</v>
      </c>
      <c r="D4371" t="s">
        <v>38</v>
      </c>
      <c r="E4371">
        <v>10692</v>
      </c>
      <c r="F4371">
        <v>1355869.59</v>
      </c>
      <c r="G4371" s="60">
        <v>26290</v>
      </c>
      <c r="H4371" s="27">
        <v>40787</v>
      </c>
    </row>
    <row r="4372" spans="3:8" x14ac:dyDescent="0.3">
      <c r="C4372" t="s">
        <v>18</v>
      </c>
      <c r="D4372" t="s">
        <v>37</v>
      </c>
      <c r="E4372">
        <v>8364</v>
      </c>
      <c r="F4372">
        <v>75925.53</v>
      </c>
      <c r="G4372" s="60">
        <v>16253</v>
      </c>
      <c r="H4372" s="27">
        <v>40787</v>
      </c>
    </row>
    <row r="4373" spans="3:8" x14ac:dyDescent="0.3">
      <c r="C4373" t="s">
        <v>18</v>
      </c>
      <c r="D4373" t="s">
        <v>37</v>
      </c>
      <c r="E4373">
        <v>80592</v>
      </c>
      <c r="F4373">
        <v>841818.7</v>
      </c>
      <c r="G4373" s="60">
        <v>24047</v>
      </c>
      <c r="H4373" s="27">
        <v>40787</v>
      </c>
    </row>
    <row r="4374" spans="3:8" x14ac:dyDescent="0.3">
      <c r="C4374" t="s">
        <v>18</v>
      </c>
      <c r="D4374" t="s">
        <v>37</v>
      </c>
      <c r="E4374">
        <v>7188</v>
      </c>
      <c r="F4374">
        <v>65250.54</v>
      </c>
      <c r="G4374" s="60">
        <v>16253</v>
      </c>
      <c r="H4374" s="27">
        <v>40787</v>
      </c>
    </row>
    <row r="4375" spans="3:8" x14ac:dyDescent="0.3">
      <c r="C4375" t="s">
        <v>20</v>
      </c>
      <c r="D4375" t="s">
        <v>36</v>
      </c>
      <c r="E4375">
        <v>3839.95</v>
      </c>
      <c r="F4375">
        <v>445856.6</v>
      </c>
      <c r="G4375" s="60">
        <v>18264</v>
      </c>
      <c r="H4375" s="27">
        <v>40787</v>
      </c>
    </row>
    <row r="4376" spans="3:8" x14ac:dyDescent="0.3">
      <c r="C4376" t="s">
        <v>20</v>
      </c>
      <c r="D4376" t="s">
        <v>36</v>
      </c>
      <c r="E4376">
        <v>1047</v>
      </c>
      <c r="F4376">
        <v>119736.97</v>
      </c>
      <c r="G4376" s="60">
        <v>18994</v>
      </c>
      <c r="H4376" s="27">
        <v>40787</v>
      </c>
    </row>
    <row r="4377" spans="3:8" x14ac:dyDescent="0.3">
      <c r="C4377" t="s">
        <v>20</v>
      </c>
      <c r="D4377" t="s">
        <v>36</v>
      </c>
      <c r="E4377">
        <v>625.1</v>
      </c>
      <c r="F4377">
        <v>74787.64</v>
      </c>
      <c r="G4377" s="60">
        <v>24108</v>
      </c>
      <c r="H4377" s="27">
        <v>40787</v>
      </c>
    </row>
    <row r="4378" spans="3:8" x14ac:dyDescent="0.3">
      <c r="C4378" t="s">
        <v>20</v>
      </c>
      <c r="D4378" t="s">
        <v>36</v>
      </c>
      <c r="E4378">
        <v>2256</v>
      </c>
      <c r="F4378">
        <v>265437.78999999998</v>
      </c>
      <c r="G4378" s="60">
        <v>23012</v>
      </c>
      <c r="H4378" s="27">
        <v>40787</v>
      </c>
    </row>
    <row r="4379" spans="3:8" x14ac:dyDescent="0.3">
      <c r="C4379" t="s">
        <v>20</v>
      </c>
      <c r="D4379" t="s">
        <v>36</v>
      </c>
      <c r="E4379">
        <v>929.5</v>
      </c>
      <c r="F4379">
        <v>104467.55</v>
      </c>
      <c r="G4379" s="60">
        <v>20455</v>
      </c>
      <c r="H4379" s="27">
        <v>40787</v>
      </c>
    </row>
    <row r="4380" spans="3:8" x14ac:dyDescent="0.3">
      <c r="C4380" t="s">
        <v>20</v>
      </c>
      <c r="D4380" t="s">
        <v>36</v>
      </c>
      <c r="E4380">
        <v>1864.8</v>
      </c>
      <c r="F4380">
        <v>205449.87</v>
      </c>
      <c r="G4380" s="60">
        <v>20270</v>
      </c>
      <c r="H4380" s="27">
        <v>40787</v>
      </c>
    </row>
    <row r="4381" spans="3:8" x14ac:dyDescent="0.3">
      <c r="C4381" t="s">
        <v>20</v>
      </c>
      <c r="D4381" t="s">
        <v>36</v>
      </c>
      <c r="E4381">
        <v>4677.6000000000004</v>
      </c>
      <c r="F4381">
        <v>559633.1</v>
      </c>
      <c r="G4381" s="60">
        <v>24288</v>
      </c>
      <c r="H4381" s="27">
        <v>40787</v>
      </c>
    </row>
    <row r="4382" spans="3:8" x14ac:dyDescent="0.3">
      <c r="C4382" t="s">
        <v>20</v>
      </c>
      <c r="D4382" t="s">
        <v>36</v>
      </c>
      <c r="E4382">
        <v>3210</v>
      </c>
      <c r="F4382">
        <v>327022.67</v>
      </c>
      <c r="G4382" s="60">
        <v>17899</v>
      </c>
      <c r="H4382" s="27">
        <v>40787</v>
      </c>
    </row>
    <row r="4383" spans="3:8" x14ac:dyDescent="0.3">
      <c r="C4383" t="s">
        <v>20</v>
      </c>
      <c r="D4383" t="s">
        <v>36</v>
      </c>
      <c r="E4383">
        <v>1038</v>
      </c>
      <c r="F4383">
        <v>114359.16</v>
      </c>
      <c r="G4383" s="60">
        <v>20270</v>
      </c>
      <c r="H4383" s="27">
        <v>40787</v>
      </c>
    </row>
    <row r="4384" spans="3:8" x14ac:dyDescent="0.3">
      <c r="C4384" t="s">
        <v>20</v>
      </c>
      <c r="D4384" t="s">
        <v>36</v>
      </c>
      <c r="E4384">
        <v>2469.1</v>
      </c>
      <c r="F4384">
        <v>306911.12</v>
      </c>
      <c r="G4384" s="60">
        <v>28283</v>
      </c>
      <c r="H4384" s="27">
        <v>40787</v>
      </c>
    </row>
    <row r="4385" spans="3:8" x14ac:dyDescent="0.3">
      <c r="C4385" t="s">
        <v>18</v>
      </c>
      <c r="D4385" t="s">
        <v>36</v>
      </c>
      <c r="E4385">
        <v>1496</v>
      </c>
      <c r="F4385">
        <v>139954.78</v>
      </c>
      <c r="G4385" s="60">
        <v>22647</v>
      </c>
      <c r="H4385" s="27">
        <v>40787</v>
      </c>
    </row>
    <row r="4386" spans="3:8" x14ac:dyDescent="0.3">
      <c r="C4386" t="s">
        <v>20</v>
      </c>
      <c r="D4386" t="s">
        <v>36</v>
      </c>
      <c r="E4386">
        <v>1838.5</v>
      </c>
      <c r="F4386">
        <v>221017.83</v>
      </c>
      <c r="G4386" s="60">
        <v>16072</v>
      </c>
      <c r="H4386" s="27">
        <v>40787</v>
      </c>
    </row>
    <row r="4387" spans="3:8" x14ac:dyDescent="0.3">
      <c r="C4387" t="s">
        <v>20</v>
      </c>
      <c r="D4387" t="s">
        <v>36</v>
      </c>
      <c r="E4387">
        <v>1328</v>
      </c>
      <c r="F4387">
        <v>146309.22</v>
      </c>
      <c r="G4387" s="60">
        <v>20270</v>
      </c>
      <c r="H4387" s="27">
        <v>40787</v>
      </c>
    </row>
    <row r="4388" spans="3:8" x14ac:dyDescent="0.3">
      <c r="C4388" t="s">
        <v>20</v>
      </c>
      <c r="D4388" t="s">
        <v>36</v>
      </c>
      <c r="E4388">
        <v>1033</v>
      </c>
      <c r="F4388">
        <v>113808.3</v>
      </c>
      <c r="G4388" s="60">
        <v>20270</v>
      </c>
      <c r="H4388" s="27">
        <v>40787</v>
      </c>
    </row>
    <row r="4389" spans="3:8" x14ac:dyDescent="0.3">
      <c r="C4389" t="s">
        <v>20</v>
      </c>
      <c r="D4389" t="s">
        <v>36</v>
      </c>
      <c r="E4389">
        <v>846.4</v>
      </c>
      <c r="F4389">
        <v>98945.93</v>
      </c>
      <c r="G4389" s="60">
        <v>22827</v>
      </c>
      <c r="H4389" s="27">
        <v>40787</v>
      </c>
    </row>
    <row r="4390" spans="3:8" x14ac:dyDescent="0.3">
      <c r="C4390" t="s">
        <v>20</v>
      </c>
      <c r="D4390" t="s">
        <v>36</v>
      </c>
      <c r="E4390">
        <v>1151</v>
      </c>
      <c r="F4390">
        <v>131630.60999999999</v>
      </c>
      <c r="G4390" s="60">
        <v>18994</v>
      </c>
      <c r="H4390" s="27">
        <v>40787</v>
      </c>
    </row>
    <row r="4391" spans="3:8" x14ac:dyDescent="0.3">
      <c r="C4391" t="s">
        <v>20</v>
      </c>
      <c r="D4391" t="s">
        <v>36</v>
      </c>
      <c r="E4391">
        <v>3404.7</v>
      </c>
      <c r="F4391">
        <v>398016.56</v>
      </c>
      <c r="G4391" s="60">
        <v>22738</v>
      </c>
      <c r="H4391" s="27">
        <v>40787</v>
      </c>
    </row>
    <row r="4392" spans="3:8" x14ac:dyDescent="0.3">
      <c r="C4392" t="s">
        <v>20</v>
      </c>
      <c r="D4392" t="s">
        <v>36</v>
      </c>
      <c r="E4392">
        <v>2238</v>
      </c>
      <c r="F4392">
        <v>266349.3</v>
      </c>
      <c r="G4392" s="60">
        <v>23743</v>
      </c>
      <c r="H4392" s="27">
        <v>40787</v>
      </c>
    </row>
    <row r="4393" spans="3:8" x14ac:dyDescent="0.3">
      <c r="C4393" t="s">
        <v>20</v>
      </c>
      <c r="D4393" t="s">
        <v>36</v>
      </c>
      <c r="E4393">
        <v>1469</v>
      </c>
      <c r="F4393">
        <v>172840.47</v>
      </c>
      <c r="G4393" s="60">
        <v>17533</v>
      </c>
      <c r="H4393" s="27">
        <v>40787</v>
      </c>
    </row>
    <row r="4394" spans="3:8" x14ac:dyDescent="0.3">
      <c r="C4394" t="s">
        <v>20</v>
      </c>
      <c r="D4394" t="s">
        <v>36</v>
      </c>
      <c r="E4394">
        <v>1454</v>
      </c>
      <c r="F4394">
        <v>164899.35</v>
      </c>
      <c r="G4394" s="60">
        <v>21366</v>
      </c>
      <c r="H4394" s="27">
        <v>40787</v>
      </c>
    </row>
    <row r="4395" spans="3:8" x14ac:dyDescent="0.3">
      <c r="C4395" t="s">
        <v>20</v>
      </c>
      <c r="D4395" t="s">
        <v>36</v>
      </c>
      <c r="E4395">
        <v>2470</v>
      </c>
      <c r="F4395">
        <v>255495.22</v>
      </c>
      <c r="G4395" s="60">
        <v>18264</v>
      </c>
      <c r="H4395" s="27">
        <v>40787</v>
      </c>
    </row>
    <row r="4396" spans="3:8" x14ac:dyDescent="0.3">
      <c r="C4396" t="s">
        <v>20</v>
      </c>
      <c r="D4396" t="s">
        <v>36</v>
      </c>
      <c r="E4396">
        <v>1821</v>
      </c>
      <c r="F4396">
        <v>188363.07</v>
      </c>
      <c r="G4396" s="60">
        <v>22282</v>
      </c>
      <c r="H4396" s="27">
        <v>40787</v>
      </c>
    </row>
    <row r="4397" spans="3:8" x14ac:dyDescent="0.3">
      <c r="C4397" t="s">
        <v>20</v>
      </c>
      <c r="D4397" t="s">
        <v>36</v>
      </c>
      <c r="E4397">
        <v>2397</v>
      </c>
      <c r="F4397">
        <v>274125.61</v>
      </c>
      <c r="G4397" s="60">
        <v>21551</v>
      </c>
      <c r="H4397" s="27">
        <v>40787</v>
      </c>
    </row>
    <row r="4398" spans="3:8" x14ac:dyDescent="0.3">
      <c r="C4398" t="s">
        <v>20</v>
      </c>
      <c r="D4398" t="s">
        <v>36</v>
      </c>
      <c r="E4398">
        <v>3201.2</v>
      </c>
      <c r="F4398">
        <v>384835.5</v>
      </c>
      <c r="G4398" s="60">
        <v>24381</v>
      </c>
      <c r="H4398" s="27">
        <v>40787</v>
      </c>
    </row>
    <row r="4399" spans="3:8" x14ac:dyDescent="0.3">
      <c r="C4399" t="s">
        <v>20</v>
      </c>
      <c r="D4399" t="s">
        <v>36</v>
      </c>
      <c r="E4399">
        <v>5174</v>
      </c>
      <c r="F4399">
        <v>619022.93000000005</v>
      </c>
      <c r="G4399" s="60">
        <v>24288</v>
      </c>
      <c r="H4399" s="27">
        <v>40787</v>
      </c>
    </row>
    <row r="4400" spans="3:8" x14ac:dyDescent="0.3">
      <c r="C4400" t="s">
        <v>20</v>
      </c>
      <c r="D4400" t="s">
        <v>36</v>
      </c>
      <c r="E4400">
        <v>1128</v>
      </c>
      <c r="F4400">
        <v>130016.33</v>
      </c>
      <c r="G4400" s="60">
        <v>23743</v>
      </c>
      <c r="H4400" s="27">
        <v>40787</v>
      </c>
    </row>
    <row r="4401" spans="3:8" x14ac:dyDescent="0.3">
      <c r="C4401" t="s">
        <v>20</v>
      </c>
      <c r="D4401" t="s">
        <v>36</v>
      </c>
      <c r="E4401">
        <v>4751</v>
      </c>
      <c r="F4401">
        <v>558995.98</v>
      </c>
      <c r="G4401" s="60">
        <v>23192</v>
      </c>
      <c r="H4401" s="27">
        <v>40787</v>
      </c>
    </row>
    <row r="4402" spans="3:8" x14ac:dyDescent="0.3">
      <c r="C4402" t="s">
        <v>20</v>
      </c>
      <c r="D4402" t="s">
        <v>36</v>
      </c>
      <c r="E4402">
        <v>2324</v>
      </c>
      <c r="F4402">
        <v>269840.34999999998</v>
      </c>
      <c r="G4402" s="60">
        <v>27267</v>
      </c>
      <c r="H4402" s="27">
        <v>40787</v>
      </c>
    </row>
    <row r="4403" spans="3:8" x14ac:dyDescent="0.3">
      <c r="C4403" t="s">
        <v>20</v>
      </c>
      <c r="D4403" t="s">
        <v>36</v>
      </c>
      <c r="E4403">
        <v>2324</v>
      </c>
      <c r="F4403">
        <v>269840.34999999998</v>
      </c>
      <c r="G4403" s="60">
        <v>25932</v>
      </c>
      <c r="H4403" s="27">
        <v>40787</v>
      </c>
    </row>
    <row r="4404" spans="3:8" x14ac:dyDescent="0.3">
      <c r="C4404" t="s">
        <v>20</v>
      </c>
      <c r="D4404" t="s">
        <v>36</v>
      </c>
      <c r="E4404">
        <v>2324</v>
      </c>
      <c r="F4404">
        <v>269840.34999999998</v>
      </c>
      <c r="G4404" s="60">
        <v>24473</v>
      </c>
      <c r="H4404" s="27">
        <v>40787</v>
      </c>
    </row>
    <row r="4405" spans="3:8" x14ac:dyDescent="0.3">
      <c r="C4405" t="s">
        <v>20</v>
      </c>
      <c r="D4405" t="s">
        <v>36</v>
      </c>
      <c r="E4405">
        <v>4352.75</v>
      </c>
      <c r="F4405">
        <v>505399.13</v>
      </c>
      <c r="G4405" s="60">
        <v>18264</v>
      </c>
      <c r="H4405" s="27">
        <v>40787</v>
      </c>
    </row>
    <row r="4406" spans="3:8" x14ac:dyDescent="0.3">
      <c r="C4406" t="s">
        <v>20</v>
      </c>
      <c r="D4406" t="s">
        <v>36</v>
      </c>
      <c r="E4406">
        <v>1043</v>
      </c>
      <c r="F4406">
        <v>121928.88</v>
      </c>
      <c r="G4406" s="60">
        <v>22827</v>
      </c>
      <c r="H4406" s="27">
        <v>40787</v>
      </c>
    </row>
    <row r="4407" spans="3:8" x14ac:dyDescent="0.3">
      <c r="C4407" t="s">
        <v>20</v>
      </c>
      <c r="D4407" t="s">
        <v>36</v>
      </c>
      <c r="E4407">
        <v>929.5</v>
      </c>
      <c r="F4407">
        <v>111206.38</v>
      </c>
      <c r="G4407" s="60">
        <v>24288</v>
      </c>
      <c r="H4407" s="27">
        <v>40787</v>
      </c>
    </row>
    <row r="4408" spans="3:8" x14ac:dyDescent="0.3">
      <c r="C4408" t="s">
        <v>20</v>
      </c>
      <c r="D4408" t="s">
        <v>36</v>
      </c>
      <c r="E4408">
        <v>1255</v>
      </c>
      <c r="F4408">
        <v>142330.59</v>
      </c>
      <c r="G4408" s="60">
        <v>21186</v>
      </c>
      <c r="H4408" s="27">
        <v>40787</v>
      </c>
    </row>
    <row r="4409" spans="3:8" x14ac:dyDescent="0.3">
      <c r="C4409" t="s">
        <v>20</v>
      </c>
      <c r="D4409" t="s">
        <v>36</v>
      </c>
      <c r="E4409">
        <v>2331</v>
      </c>
      <c r="F4409">
        <v>241117.15</v>
      </c>
      <c r="G4409" s="60">
        <v>18444</v>
      </c>
      <c r="H4409" s="27">
        <v>40787</v>
      </c>
    </row>
    <row r="4410" spans="3:8" x14ac:dyDescent="0.3">
      <c r="C4410" t="s">
        <v>20</v>
      </c>
      <c r="D4410" t="s">
        <v>36</v>
      </c>
      <c r="E4410">
        <v>4867.3</v>
      </c>
      <c r="F4410">
        <v>561018.15</v>
      </c>
      <c r="G4410" s="60">
        <v>22068</v>
      </c>
      <c r="H4410" s="27">
        <v>40787</v>
      </c>
    </row>
    <row r="4411" spans="3:8" x14ac:dyDescent="0.3">
      <c r="C4411" t="s">
        <v>20</v>
      </c>
      <c r="D4411" t="s">
        <v>36</v>
      </c>
      <c r="E4411">
        <v>1129</v>
      </c>
      <c r="F4411">
        <v>126889.58</v>
      </c>
      <c r="G4411" s="60">
        <v>21057</v>
      </c>
      <c r="H4411" s="27">
        <v>40787</v>
      </c>
    </row>
    <row r="4412" spans="3:8" x14ac:dyDescent="0.3">
      <c r="D4412" t="s">
        <v>36</v>
      </c>
      <c r="E4412">
        <v>2781</v>
      </c>
      <c r="F4412">
        <v>332721.83</v>
      </c>
      <c r="G4412" s="60">
        <v>21174</v>
      </c>
      <c r="H4412" s="27">
        <v>40787</v>
      </c>
    </row>
    <row r="4413" spans="3:8" x14ac:dyDescent="0.3">
      <c r="C4413" t="s">
        <v>20</v>
      </c>
      <c r="D4413" t="s">
        <v>36</v>
      </c>
      <c r="E4413">
        <v>7902.5</v>
      </c>
      <c r="F4413">
        <v>968938.39</v>
      </c>
      <c r="G4413" s="60">
        <v>25331</v>
      </c>
      <c r="H4413" s="27">
        <v>40787</v>
      </c>
    </row>
    <row r="4414" spans="3:8" x14ac:dyDescent="0.3">
      <c r="C4414" t="s">
        <v>20</v>
      </c>
      <c r="D4414" t="s">
        <v>36</v>
      </c>
      <c r="E4414">
        <v>1716</v>
      </c>
      <c r="F4414">
        <v>205304.09</v>
      </c>
      <c r="G4414" s="60">
        <v>24108</v>
      </c>
      <c r="H4414" s="27">
        <v>40787</v>
      </c>
    </row>
    <row r="4415" spans="3:8" x14ac:dyDescent="0.3">
      <c r="C4415" t="s">
        <v>20</v>
      </c>
      <c r="D4415" t="s">
        <v>36</v>
      </c>
      <c r="E4415">
        <v>910</v>
      </c>
      <c r="F4415">
        <v>109396.91</v>
      </c>
      <c r="G4415" s="60">
        <v>24653</v>
      </c>
      <c r="H4415" s="27">
        <v>40787</v>
      </c>
    </row>
    <row r="4416" spans="3:8" x14ac:dyDescent="0.3">
      <c r="C4416" t="s">
        <v>20</v>
      </c>
      <c r="D4416" t="s">
        <v>36</v>
      </c>
      <c r="E4416">
        <v>5328</v>
      </c>
      <c r="F4416">
        <v>622854.36</v>
      </c>
      <c r="G4416" s="60">
        <v>22704</v>
      </c>
      <c r="H4416" s="27">
        <v>40787</v>
      </c>
    </row>
    <row r="4417" spans="3:8" x14ac:dyDescent="0.3">
      <c r="C4417" t="s">
        <v>20</v>
      </c>
      <c r="D4417" t="s">
        <v>36</v>
      </c>
      <c r="E4417">
        <v>1365.15</v>
      </c>
      <c r="F4417">
        <v>164112.20000000001</v>
      </c>
      <c r="G4417" s="60">
        <v>25716</v>
      </c>
      <c r="H4417" s="27">
        <v>40787</v>
      </c>
    </row>
    <row r="4418" spans="3:8" x14ac:dyDescent="0.3">
      <c r="C4418" t="s">
        <v>20</v>
      </c>
      <c r="D4418" t="s">
        <v>36</v>
      </c>
      <c r="E4418">
        <v>871.5</v>
      </c>
      <c r="F4418">
        <v>107803.32</v>
      </c>
      <c r="G4418" s="60">
        <v>13150</v>
      </c>
      <c r="H4418" s="27">
        <v>40787</v>
      </c>
    </row>
    <row r="4419" spans="3:8" x14ac:dyDescent="0.3">
      <c r="C4419" t="s">
        <v>20</v>
      </c>
      <c r="D4419" t="s">
        <v>36</v>
      </c>
      <c r="E4419">
        <v>3236</v>
      </c>
      <c r="F4419">
        <v>375732.95</v>
      </c>
      <c r="G4419" s="60">
        <v>25204</v>
      </c>
      <c r="H4419" s="27">
        <v>40787</v>
      </c>
    </row>
    <row r="4420" spans="3:8" x14ac:dyDescent="0.3">
      <c r="C4420" t="s">
        <v>20</v>
      </c>
      <c r="D4420" t="s">
        <v>36</v>
      </c>
      <c r="E4420">
        <v>3236</v>
      </c>
      <c r="F4420">
        <v>375732.95</v>
      </c>
      <c r="G4420" s="60">
        <v>28950</v>
      </c>
      <c r="H4420" s="27">
        <v>40787</v>
      </c>
    </row>
    <row r="4421" spans="3:8" x14ac:dyDescent="0.3">
      <c r="C4421" t="s">
        <v>20</v>
      </c>
      <c r="D4421" t="s">
        <v>36</v>
      </c>
      <c r="E4421">
        <v>3844</v>
      </c>
      <c r="F4421">
        <v>446329.17</v>
      </c>
      <c r="G4421" s="60">
        <v>18264</v>
      </c>
      <c r="H4421" s="27">
        <v>40787</v>
      </c>
    </row>
    <row r="4422" spans="3:8" x14ac:dyDescent="0.3">
      <c r="C4422" t="s">
        <v>18</v>
      </c>
      <c r="D4422" t="s">
        <v>36</v>
      </c>
      <c r="E4422">
        <v>7527</v>
      </c>
      <c r="F4422">
        <v>811609.31</v>
      </c>
      <c r="G4422" s="60">
        <v>21366</v>
      </c>
      <c r="H4422" s="27">
        <v>40787</v>
      </c>
    </row>
    <row r="4423" spans="3:8" x14ac:dyDescent="0.3">
      <c r="C4423" t="s">
        <v>20</v>
      </c>
      <c r="D4423" t="s">
        <v>36</v>
      </c>
      <c r="E4423">
        <v>20568</v>
      </c>
      <c r="F4423">
        <v>210156.33</v>
      </c>
      <c r="G4423" s="60">
        <v>26480</v>
      </c>
      <c r="H4423" s="27">
        <v>40787</v>
      </c>
    </row>
    <row r="4424" spans="3:8" x14ac:dyDescent="0.3">
      <c r="C4424" t="s">
        <v>18</v>
      </c>
      <c r="D4424" t="s">
        <v>36</v>
      </c>
      <c r="E4424">
        <v>801</v>
      </c>
      <c r="F4424">
        <v>73402.06</v>
      </c>
      <c r="G4424" s="60">
        <v>17714</v>
      </c>
      <c r="H4424" s="27">
        <v>40787</v>
      </c>
    </row>
    <row r="4425" spans="3:8" x14ac:dyDescent="0.3">
      <c r="C4425" t="s">
        <v>20</v>
      </c>
      <c r="D4425" t="s">
        <v>36</v>
      </c>
      <c r="E4425">
        <v>14724</v>
      </c>
      <c r="F4425">
        <v>1792694.81</v>
      </c>
      <c r="G4425" s="60">
        <v>27030</v>
      </c>
      <c r="H4425" s="27">
        <v>40787</v>
      </c>
    </row>
    <row r="4426" spans="3:8" x14ac:dyDescent="0.3">
      <c r="C4426" t="s">
        <v>20</v>
      </c>
      <c r="D4426" t="s">
        <v>36</v>
      </c>
      <c r="E4426">
        <v>2272</v>
      </c>
      <c r="F4426">
        <v>259830.36</v>
      </c>
      <c r="G4426" s="60">
        <v>18994</v>
      </c>
      <c r="H4426" s="27">
        <v>40787</v>
      </c>
    </row>
    <row r="4427" spans="3:8" x14ac:dyDescent="0.3">
      <c r="C4427" t="s">
        <v>18</v>
      </c>
      <c r="D4427" t="s">
        <v>36</v>
      </c>
      <c r="E4427">
        <v>6923.2</v>
      </c>
      <c r="F4427">
        <v>727800.26</v>
      </c>
      <c r="G4427" s="60">
        <v>20636</v>
      </c>
      <c r="H4427" s="27">
        <v>40787</v>
      </c>
    </row>
    <row r="4428" spans="3:8" x14ac:dyDescent="0.3">
      <c r="C4428" t="s">
        <v>20</v>
      </c>
      <c r="D4428" t="s">
        <v>36</v>
      </c>
      <c r="E4428">
        <v>3858</v>
      </c>
      <c r="F4428">
        <v>461575.27</v>
      </c>
      <c r="G4428" s="60">
        <v>29221</v>
      </c>
      <c r="H4428" s="27">
        <v>40787</v>
      </c>
    </row>
    <row r="4429" spans="3:8" x14ac:dyDescent="0.3">
      <c r="C4429" t="s">
        <v>20</v>
      </c>
      <c r="D4429" t="s">
        <v>36</v>
      </c>
      <c r="E4429">
        <v>2470.9</v>
      </c>
      <c r="F4429">
        <v>305646.84000000003</v>
      </c>
      <c r="G4429" s="60">
        <v>27575</v>
      </c>
      <c r="H4429" s="27">
        <v>40787</v>
      </c>
    </row>
    <row r="4430" spans="3:8" x14ac:dyDescent="0.3">
      <c r="C4430" t="s">
        <v>20</v>
      </c>
      <c r="D4430" t="s">
        <v>36</v>
      </c>
      <c r="E4430">
        <v>1404</v>
      </c>
      <c r="F4430">
        <v>172146.73</v>
      </c>
      <c r="G4430" s="60">
        <v>26480</v>
      </c>
      <c r="H4430" s="27">
        <v>40787</v>
      </c>
    </row>
    <row r="4431" spans="3:8" x14ac:dyDescent="0.3">
      <c r="D4431" t="s">
        <v>36</v>
      </c>
      <c r="E4431">
        <v>4089</v>
      </c>
      <c r="F4431">
        <v>474775.03999999998</v>
      </c>
      <c r="G4431" s="60">
        <v>27571</v>
      </c>
      <c r="H4431" s="27">
        <v>40787</v>
      </c>
    </row>
    <row r="4432" spans="3:8" x14ac:dyDescent="0.3">
      <c r="C4432" t="s">
        <v>20</v>
      </c>
      <c r="D4432" t="s">
        <v>36</v>
      </c>
      <c r="E4432">
        <v>1342</v>
      </c>
      <c r="F4432">
        <v>160558.32999999999</v>
      </c>
      <c r="G4432" s="60">
        <v>24288</v>
      </c>
      <c r="H4432" s="27">
        <v>40787</v>
      </c>
    </row>
    <row r="4433" spans="3:8" x14ac:dyDescent="0.3">
      <c r="C4433" t="s">
        <v>20</v>
      </c>
      <c r="D4433" t="s">
        <v>36</v>
      </c>
      <c r="E4433">
        <v>4088</v>
      </c>
      <c r="F4433">
        <v>497727.27</v>
      </c>
      <c r="G4433" s="60">
        <v>14977</v>
      </c>
      <c r="H4433" s="27">
        <v>40787</v>
      </c>
    </row>
    <row r="4434" spans="3:8" x14ac:dyDescent="0.3">
      <c r="C4434" t="s">
        <v>20</v>
      </c>
      <c r="D4434" t="s">
        <v>36</v>
      </c>
      <c r="E4434">
        <v>1148</v>
      </c>
      <c r="F4434">
        <v>132321.57999999999</v>
      </c>
      <c r="G4434" s="60">
        <v>21916</v>
      </c>
      <c r="H4434" s="27">
        <v>40787</v>
      </c>
    </row>
    <row r="4435" spans="3:8" x14ac:dyDescent="0.3">
      <c r="C4435" t="s">
        <v>20</v>
      </c>
      <c r="D4435" t="s">
        <v>36</v>
      </c>
      <c r="E4435">
        <v>1009.5</v>
      </c>
      <c r="F4435">
        <v>117213.35</v>
      </c>
      <c r="G4435" s="60">
        <v>20455</v>
      </c>
      <c r="H4435" s="27">
        <v>40787</v>
      </c>
    </row>
    <row r="4436" spans="3:8" x14ac:dyDescent="0.3">
      <c r="C4436" t="s">
        <v>20</v>
      </c>
      <c r="D4436" t="s">
        <v>36</v>
      </c>
      <c r="E4436">
        <v>2121.6999999999998</v>
      </c>
      <c r="F4436">
        <v>260971.71</v>
      </c>
      <c r="G4436" s="60">
        <v>26845</v>
      </c>
      <c r="H4436" s="27">
        <v>40787</v>
      </c>
    </row>
    <row r="4437" spans="3:8" x14ac:dyDescent="0.3">
      <c r="C4437" t="s">
        <v>20</v>
      </c>
      <c r="D4437" t="s">
        <v>36</v>
      </c>
      <c r="E4437">
        <v>4423.5</v>
      </c>
      <c r="F4437">
        <v>517118.75</v>
      </c>
      <c r="G4437" s="60">
        <v>25934</v>
      </c>
      <c r="H4437" s="27">
        <v>40787</v>
      </c>
    </row>
    <row r="4438" spans="3:8" x14ac:dyDescent="0.3">
      <c r="C4438" t="s">
        <v>20</v>
      </c>
      <c r="D4438" t="s">
        <v>36</v>
      </c>
      <c r="E4438">
        <v>15264</v>
      </c>
      <c r="F4438">
        <v>156457.56</v>
      </c>
      <c r="G4438" s="60">
        <v>26665</v>
      </c>
      <c r="H4438" s="27">
        <v>40787</v>
      </c>
    </row>
    <row r="4439" spans="3:8" x14ac:dyDescent="0.3">
      <c r="C4439" t="s">
        <v>20</v>
      </c>
      <c r="D4439" t="s">
        <v>36</v>
      </c>
      <c r="E4439">
        <v>1134.3</v>
      </c>
      <c r="F4439">
        <v>136978.97</v>
      </c>
      <c r="G4439" s="60">
        <v>25019</v>
      </c>
      <c r="H4439" s="27">
        <v>40787</v>
      </c>
    </row>
    <row r="4440" spans="3:8" x14ac:dyDescent="0.3">
      <c r="C4440" t="s">
        <v>18</v>
      </c>
      <c r="D4440" t="s">
        <v>36</v>
      </c>
      <c r="E4440">
        <v>1079.2</v>
      </c>
      <c r="F4440">
        <v>126333.04</v>
      </c>
      <c r="G4440" s="60">
        <v>20821</v>
      </c>
      <c r="H4440" s="27">
        <v>40787</v>
      </c>
    </row>
    <row r="4441" spans="3:8" x14ac:dyDescent="0.3">
      <c r="C4441" t="s">
        <v>20</v>
      </c>
      <c r="D4441" t="s">
        <v>36</v>
      </c>
      <c r="E4441">
        <v>1588.5</v>
      </c>
      <c r="F4441">
        <v>185698.98</v>
      </c>
      <c r="G4441" s="60">
        <v>22647</v>
      </c>
      <c r="H4441" s="27">
        <v>40787</v>
      </c>
    </row>
    <row r="4442" spans="3:8" x14ac:dyDescent="0.3">
      <c r="C4442" t="s">
        <v>18</v>
      </c>
      <c r="D4442" t="s">
        <v>36</v>
      </c>
      <c r="E4442">
        <v>3127</v>
      </c>
      <c r="F4442">
        <v>354937.57</v>
      </c>
      <c r="G4442" s="60">
        <v>23743</v>
      </c>
      <c r="H4442" s="27">
        <v>40787</v>
      </c>
    </row>
    <row r="4443" spans="3:8" x14ac:dyDescent="0.3">
      <c r="C4443" t="s">
        <v>20</v>
      </c>
      <c r="D4443" t="s">
        <v>36</v>
      </c>
      <c r="E4443">
        <v>2988</v>
      </c>
      <c r="F4443">
        <v>365132.38</v>
      </c>
      <c r="G4443" s="60">
        <v>14611</v>
      </c>
      <c r="H4443" s="27">
        <v>40787</v>
      </c>
    </row>
    <row r="4444" spans="3:8" x14ac:dyDescent="0.3">
      <c r="C4444" t="s">
        <v>20</v>
      </c>
      <c r="D4444" t="s">
        <v>36</v>
      </c>
      <c r="E4444">
        <v>2407</v>
      </c>
      <c r="F4444">
        <v>289360.84999999998</v>
      </c>
      <c r="G4444" s="60">
        <v>27395</v>
      </c>
      <c r="H4444" s="27">
        <v>40787</v>
      </c>
    </row>
    <row r="4445" spans="3:8" x14ac:dyDescent="0.3">
      <c r="C4445" t="s">
        <v>20</v>
      </c>
      <c r="D4445" t="s">
        <v>36</v>
      </c>
      <c r="E4445">
        <v>1557.35</v>
      </c>
      <c r="F4445">
        <v>193117.29</v>
      </c>
      <c r="G4445" s="60">
        <v>27941</v>
      </c>
      <c r="H4445" s="27">
        <v>40787</v>
      </c>
    </row>
    <row r="4446" spans="3:8" x14ac:dyDescent="0.3">
      <c r="C4446" t="s">
        <v>20</v>
      </c>
      <c r="D4446" t="s">
        <v>36</v>
      </c>
      <c r="E4446">
        <v>1774.4</v>
      </c>
      <c r="F4446">
        <v>213311.96</v>
      </c>
      <c r="G4446" s="60">
        <v>24617</v>
      </c>
      <c r="H4446" s="27">
        <v>40787</v>
      </c>
    </row>
    <row r="4447" spans="3:8" x14ac:dyDescent="0.3">
      <c r="C4447" t="s">
        <v>18</v>
      </c>
      <c r="D4447" t="s">
        <v>36</v>
      </c>
      <c r="E4447">
        <v>2512</v>
      </c>
      <c r="F4447">
        <v>267542.38</v>
      </c>
      <c r="G4447" s="60">
        <v>19725</v>
      </c>
      <c r="H4447" s="27">
        <v>40787</v>
      </c>
    </row>
    <row r="4448" spans="3:8" x14ac:dyDescent="0.3">
      <c r="C4448" t="s">
        <v>18</v>
      </c>
      <c r="D4448" t="s">
        <v>36</v>
      </c>
      <c r="E4448">
        <v>2285.6999999999998</v>
      </c>
      <c r="F4448">
        <v>263455.96000000002</v>
      </c>
      <c r="G4448" s="60">
        <v>22156</v>
      </c>
      <c r="H4448" s="27">
        <v>40787</v>
      </c>
    </row>
    <row r="4449" spans="3:8" x14ac:dyDescent="0.3">
      <c r="C4449" t="s">
        <v>20</v>
      </c>
      <c r="D4449" t="s">
        <v>36</v>
      </c>
      <c r="E4449">
        <v>980.5</v>
      </c>
      <c r="F4449">
        <v>114622.5</v>
      </c>
      <c r="G4449" s="60">
        <v>22827</v>
      </c>
      <c r="H4449" s="27">
        <v>40787</v>
      </c>
    </row>
    <row r="4450" spans="3:8" x14ac:dyDescent="0.3">
      <c r="C4450" t="s">
        <v>20</v>
      </c>
      <c r="D4450" t="s">
        <v>36</v>
      </c>
      <c r="E4450">
        <v>3171.5</v>
      </c>
      <c r="F4450">
        <v>391261.44</v>
      </c>
      <c r="G4450" s="60">
        <v>13516</v>
      </c>
      <c r="H4450" s="27">
        <v>40787</v>
      </c>
    </row>
    <row r="4451" spans="3:8" x14ac:dyDescent="0.3">
      <c r="C4451" t="s">
        <v>20</v>
      </c>
      <c r="D4451" t="s">
        <v>36</v>
      </c>
      <c r="E4451">
        <v>933.6</v>
      </c>
      <c r="F4451">
        <v>100540.25</v>
      </c>
      <c r="G4451" s="60">
        <v>19540</v>
      </c>
      <c r="H4451" s="27">
        <v>40787</v>
      </c>
    </row>
    <row r="4452" spans="3:8" x14ac:dyDescent="0.3">
      <c r="C4452" t="s">
        <v>20</v>
      </c>
      <c r="D4452" t="s">
        <v>36</v>
      </c>
      <c r="E4452">
        <v>1273.5999999999999</v>
      </c>
      <c r="F4452">
        <v>149849.99</v>
      </c>
      <c r="G4452" s="60">
        <v>22809</v>
      </c>
      <c r="H4452" s="27">
        <v>40787</v>
      </c>
    </row>
    <row r="4453" spans="3:8" x14ac:dyDescent="0.3">
      <c r="C4453" t="s">
        <v>18</v>
      </c>
      <c r="D4453" t="s">
        <v>36</v>
      </c>
      <c r="E4453">
        <v>3015.4</v>
      </c>
      <c r="F4453">
        <v>362500.5</v>
      </c>
      <c r="G4453" s="60">
        <v>28491</v>
      </c>
      <c r="H4453" s="27">
        <v>40787</v>
      </c>
    </row>
    <row r="4454" spans="3:8" x14ac:dyDescent="0.3">
      <c r="C4454" t="s">
        <v>20</v>
      </c>
      <c r="D4454" t="s">
        <v>36</v>
      </c>
      <c r="E4454">
        <v>2992.7</v>
      </c>
      <c r="F4454">
        <v>349852.9</v>
      </c>
      <c r="G4454" s="60">
        <v>23743</v>
      </c>
      <c r="H4454" s="27">
        <v>40787</v>
      </c>
    </row>
    <row r="4455" spans="3:8" x14ac:dyDescent="0.3">
      <c r="C4455" t="s">
        <v>20</v>
      </c>
      <c r="D4455" t="s">
        <v>36</v>
      </c>
      <c r="E4455">
        <v>6702.65</v>
      </c>
      <c r="F4455">
        <v>778249.06</v>
      </c>
      <c r="G4455" s="60">
        <v>27030</v>
      </c>
      <c r="H4455" s="27">
        <v>40787</v>
      </c>
    </row>
    <row r="4456" spans="3:8" x14ac:dyDescent="0.3">
      <c r="C4456" t="s">
        <v>18</v>
      </c>
      <c r="D4456" t="s">
        <v>36</v>
      </c>
      <c r="E4456">
        <v>1134</v>
      </c>
      <c r="F4456">
        <v>125050.54</v>
      </c>
      <c r="G4456" s="60">
        <v>22097</v>
      </c>
      <c r="H4456" s="27">
        <v>40787</v>
      </c>
    </row>
    <row r="4457" spans="3:8" x14ac:dyDescent="0.3">
      <c r="C4457" t="s">
        <v>20</v>
      </c>
      <c r="D4457" t="s">
        <v>36</v>
      </c>
      <c r="E4457">
        <v>3975.15</v>
      </c>
      <c r="F4457">
        <v>490404.85</v>
      </c>
      <c r="G4457" s="60">
        <v>27378</v>
      </c>
      <c r="H4457" s="27">
        <v>40787</v>
      </c>
    </row>
    <row r="4458" spans="3:8" x14ac:dyDescent="0.3">
      <c r="C4458" t="s">
        <v>18</v>
      </c>
      <c r="D4458" t="s">
        <v>36</v>
      </c>
      <c r="E4458">
        <v>2856.7</v>
      </c>
      <c r="F4458">
        <v>318265.71000000002</v>
      </c>
      <c r="G4458" s="60">
        <v>23722</v>
      </c>
      <c r="H4458" s="27">
        <v>40787</v>
      </c>
    </row>
    <row r="4459" spans="3:8" x14ac:dyDescent="0.3">
      <c r="C4459" t="s">
        <v>20</v>
      </c>
      <c r="D4459" t="s">
        <v>36</v>
      </c>
      <c r="E4459">
        <v>1151.8499999999999</v>
      </c>
      <c r="F4459">
        <v>140758.04</v>
      </c>
      <c r="G4459" s="60">
        <v>25934</v>
      </c>
      <c r="H4459" s="27">
        <v>40787</v>
      </c>
    </row>
    <row r="4460" spans="3:8" x14ac:dyDescent="0.3">
      <c r="C4460" t="s">
        <v>20</v>
      </c>
      <c r="D4460" t="s">
        <v>36</v>
      </c>
      <c r="E4460">
        <v>1608</v>
      </c>
      <c r="F4460">
        <v>185342.43</v>
      </c>
      <c r="G4460" s="60">
        <v>18629</v>
      </c>
      <c r="H4460" s="27">
        <v>40787</v>
      </c>
    </row>
    <row r="4461" spans="3:8" x14ac:dyDescent="0.3">
      <c r="C4461" t="s">
        <v>20</v>
      </c>
      <c r="D4461" t="s">
        <v>36</v>
      </c>
      <c r="E4461">
        <v>1164.55</v>
      </c>
      <c r="F4461">
        <v>142309.98000000001</v>
      </c>
      <c r="G4461" s="60">
        <v>26114</v>
      </c>
      <c r="H4461" s="27">
        <v>40787</v>
      </c>
    </row>
    <row r="4462" spans="3:8" x14ac:dyDescent="0.3">
      <c r="C4462" t="s">
        <v>20</v>
      </c>
      <c r="D4462" t="s">
        <v>36</v>
      </c>
      <c r="E4462">
        <v>1156</v>
      </c>
      <c r="F4462">
        <v>139599.48000000001</v>
      </c>
      <c r="G4462" s="60">
        <v>25019</v>
      </c>
      <c r="H4462" s="27">
        <v>40787</v>
      </c>
    </row>
    <row r="4463" spans="3:8" x14ac:dyDescent="0.3">
      <c r="C4463" t="s">
        <v>20</v>
      </c>
      <c r="D4463" t="s">
        <v>36</v>
      </c>
      <c r="E4463">
        <v>675</v>
      </c>
      <c r="F4463">
        <v>75864.009999999995</v>
      </c>
      <c r="G4463" s="60">
        <v>21001</v>
      </c>
      <c r="H4463" s="27">
        <v>40787</v>
      </c>
    </row>
    <row r="4464" spans="3:8" x14ac:dyDescent="0.3">
      <c r="C4464" t="s">
        <v>20</v>
      </c>
      <c r="D4464" t="s">
        <v>36</v>
      </c>
      <c r="E4464">
        <v>995</v>
      </c>
      <c r="F4464">
        <v>115529.75</v>
      </c>
      <c r="G4464" s="60">
        <v>18264</v>
      </c>
      <c r="H4464" s="27">
        <v>40787</v>
      </c>
    </row>
    <row r="4465" spans="3:8" x14ac:dyDescent="0.3">
      <c r="C4465" t="s">
        <v>20</v>
      </c>
      <c r="D4465" t="s">
        <v>36</v>
      </c>
      <c r="E4465">
        <v>1317.5</v>
      </c>
      <c r="F4465">
        <v>157627.12</v>
      </c>
      <c r="G4465" s="60">
        <v>24108</v>
      </c>
      <c r="H4465" s="27">
        <v>40787</v>
      </c>
    </row>
    <row r="4466" spans="3:8" x14ac:dyDescent="0.3">
      <c r="C4466" t="s">
        <v>20</v>
      </c>
      <c r="D4466" t="s">
        <v>36</v>
      </c>
      <c r="E4466">
        <v>1432.8</v>
      </c>
      <c r="F4466">
        <v>173026.06</v>
      </c>
      <c r="G4466" s="60">
        <v>25019</v>
      </c>
      <c r="H4466" s="27">
        <v>40787</v>
      </c>
    </row>
    <row r="4467" spans="3:8" x14ac:dyDescent="0.3">
      <c r="C4467" t="s">
        <v>18</v>
      </c>
      <c r="D4467" t="s">
        <v>36</v>
      </c>
      <c r="E4467">
        <v>2009</v>
      </c>
      <c r="F4467">
        <v>191667.99</v>
      </c>
      <c r="G4467" s="60">
        <v>17899</v>
      </c>
      <c r="H4467" s="27">
        <v>40787</v>
      </c>
    </row>
    <row r="4468" spans="3:8" x14ac:dyDescent="0.3">
      <c r="C4468" t="s">
        <v>18</v>
      </c>
      <c r="D4468" t="s">
        <v>36</v>
      </c>
      <c r="E4468">
        <v>2558.3000000000002</v>
      </c>
      <c r="F4468">
        <v>275851.2</v>
      </c>
      <c r="G4468" s="60">
        <v>21541</v>
      </c>
      <c r="H4468" s="27">
        <v>40787</v>
      </c>
    </row>
    <row r="4469" spans="3:8" x14ac:dyDescent="0.3">
      <c r="C4469" t="s">
        <v>20</v>
      </c>
      <c r="D4469" t="s">
        <v>36</v>
      </c>
      <c r="E4469">
        <v>3611.55</v>
      </c>
      <c r="F4469">
        <v>427446.89</v>
      </c>
      <c r="G4469" s="60">
        <v>25534</v>
      </c>
      <c r="H4469" s="27">
        <v>40787</v>
      </c>
    </row>
    <row r="4470" spans="3:8" x14ac:dyDescent="0.3">
      <c r="C4470" t="s">
        <v>18</v>
      </c>
      <c r="D4470" t="s">
        <v>36</v>
      </c>
      <c r="E4470">
        <v>1864</v>
      </c>
      <c r="F4470">
        <v>216681.2</v>
      </c>
      <c r="G4470" s="60">
        <v>26507</v>
      </c>
      <c r="H4470" s="27">
        <v>40787</v>
      </c>
    </row>
    <row r="4471" spans="3:8" x14ac:dyDescent="0.3">
      <c r="C4471" t="s">
        <v>20</v>
      </c>
      <c r="D4471" t="s">
        <v>36</v>
      </c>
      <c r="E4471">
        <v>1798.7</v>
      </c>
      <c r="F4471">
        <v>208847.61</v>
      </c>
      <c r="G4471" s="60">
        <v>18264</v>
      </c>
      <c r="H4471" s="27">
        <v>40787</v>
      </c>
    </row>
    <row r="4472" spans="3:8" x14ac:dyDescent="0.3">
      <c r="C4472" t="s">
        <v>20</v>
      </c>
      <c r="D4472" t="s">
        <v>36</v>
      </c>
      <c r="E4472">
        <v>1798.7</v>
      </c>
      <c r="F4472">
        <v>208847.61</v>
      </c>
      <c r="G4472" s="60">
        <v>18264</v>
      </c>
      <c r="H4472" s="27">
        <v>40787</v>
      </c>
    </row>
    <row r="4473" spans="3:8" x14ac:dyDescent="0.3">
      <c r="C4473" t="s">
        <v>20</v>
      </c>
      <c r="D4473" t="s">
        <v>36</v>
      </c>
      <c r="E4473">
        <v>1798.7</v>
      </c>
      <c r="F4473">
        <v>208847.61</v>
      </c>
      <c r="G4473" s="60">
        <v>18264</v>
      </c>
      <c r="H4473" s="27">
        <v>40787</v>
      </c>
    </row>
    <row r="4474" spans="3:8" x14ac:dyDescent="0.3">
      <c r="C4474" t="s">
        <v>20</v>
      </c>
      <c r="D4474" t="s">
        <v>36</v>
      </c>
      <c r="E4474">
        <v>2928.5</v>
      </c>
      <c r="F4474">
        <v>346602.23</v>
      </c>
      <c r="G4474" s="60">
        <v>17168</v>
      </c>
      <c r="H4474" s="27">
        <v>40787</v>
      </c>
    </row>
    <row r="4475" spans="3:8" x14ac:dyDescent="0.3">
      <c r="C4475" t="s">
        <v>20</v>
      </c>
      <c r="D4475" t="s">
        <v>36</v>
      </c>
      <c r="E4475">
        <v>963.7</v>
      </c>
      <c r="F4475">
        <v>112658.55</v>
      </c>
      <c r="G4475" s="60">
        <v>22647</v>
      </c>
      <c r="H4475" s="27">
        <v>40787</v>
      </c>
    </row>
    <row r="4476" spans="3:8" x14ac:dyDescent="0.3">
      <c r="C4476" t="s">
        <v>20</v>
      </c>
      <c r="D4476" t="s">
        <v>36</v>
      </c>
      <c r="E4476">
        <v>3058</v>
      </c>
      <c r="F4476">
        <v>380940.52</v>
      </c>
      <c r="G4476" s="60">
        <v>28671</v>
      </c>
      <c r="H4476" s="27">
        <v>40787</v>
      </c>
    </row>
    <row r="4477" spans="3:8" x14ac:dyDescent="0.3">
      <c r="C4477" t="s">
        <v>20</v>
      </c>
      <c r="D4477" t="s">
        <v>36</v>
      </c>
      <c r="E4477">
        <v>1966.9</v>
      </c>
      <c r="F4477">
        <v>241932.35</v>
      </c>
      <c r="G4477" s="60">
        <v>29306</v>
      </c>
      <c r="H4477" s="27">
        <v>40787</v>
      </c>
    </row>
    <row r="4478" spans="3:8" x14ac:dyDescent="0.3">
      <c r="C4478" t="s">
        <v>20</v>
      </c>
      <c r="D4478" t="s">
        <v>36</v>
      </c>
      <c r="E4478">
        <v>1966.9</v>
      </c>
      <c r="F4478">
        <v>241932.35</v>
      </c>
      <c r="G4478" s="60">
        <v>28856</v>
      </c>
      <c r="H4478" s="27">
        <v>40787</v>
      </c>
    </row>
    <row r="4479" spans="3:8" x14ac:dyDescent="0.3">
      <c r="C4479" t="s">
        <v>20</v>
      </c>
      <c r="D4479" t="s">
        <v>36</v>
      </c>
      <c r="E4479">
        <v>2577.4499999999998</v>
      </c>
      <c r="F4479">
        <v>311253.7</v>
      </c>
      <c r="G4479" s="60">
        <v>24765</v>
      </c>
      <c r="H4479" s="27">
        <v>40787</v>
      </c>
    </row>
    <row r="4480" spans="3:8" x14ac:dyDescent="0.3">
      <c r="C4480" t="s">
        <v>20</v>
      </c>
      <c r="D4480" t="s">
        <v>36</v>
      </c>
      <c r="E4480">
        <v>2311</v>
      </c>
      <c r="F4480">
        <v>277820.08</v>
      </c>
      <c r="G4480" s="60">
        <v>26299</v>
      </c>
      <c r="H4480" s="27">
        <v>40787</v>
      </c>
    </row>
    <row r="4481" spans="3:8" x14ac:dyDescent="0.3">
      <c r="C4481" t="s">
        <v>20</v>
      </c>
      <c r="D4481" t="s">
        <v>36</v>
      </c>
      <c r="E4481">
        <v>1518.5</v>
      </c>
      <c r="F4481">
        <v>184153.61</v>
      </c>
      <c r="G4481" s="60">
        <v>27740</v>
      </c>
      <c r="H4481" s="27">
        <v>40787</v>
      </c>
    </row>
    <row r="4482" spans="3:8" x14ac:dyDescent="0.3">
      <c r="C4482" t="s">
        <v>20</v>
      </c>
      <c r="D4482" t="s">
        <v>36</v>
      </c>
      <c r="E4482">
        <v>2710</v>
      </c>
      <c r="F4482">
        <v>309920.90000000002</v>
      </c>
      <c r="G4482" s="60">
        <v>18994</v>
      </c>
      <c r="H4482" s="27">
        <v>40787</v>
      </c>
    </row>
    <row r="4483" spans="3:8" x14ac:dyDescent="0.3">
      <c r="C4483" t="s">
        <v>18</v>
      </c>
      <c r="D4483" t="s">
        <v>36</v>
      </c>
      <c r="E4483">
        <v>858.4</v>
      </c>
      <c r="F4483">
        <v>83427.55</v>
      </c>
      <c r="G4483" s="60">
        <v>18809</v>
      </c>
      <c r="H4483" s="27">
        <v>40787</v>
      </c>
    </row>
    <row r="4484" spans="3:8" x14ac:dyDescent="0.3">
      <c r="C4484" t="s">
        <v>20</v>
      </c>
      <c r="D4484" t="s">
        <v>36</v>
      </c>
      <c r="E4484">
        <v>1979.95</v>
      </c>
      <c r="F4484">
        <v>244264.83</v>
      </c>
      <c r="G4484" s="60">
        <v>27247</v>
      </c>
      <c r="H4484" s="27">
        <v>40787</v>
      </c>
    </row>
    <row r="4485" spans="3:8" x14ac:dyDescent="0.3">
      <c r="C4485" t="s">
        <v>20</v>
      </c>
      <c r="D4485" t="s">
        <v>36</v>
      </c>
      <c r="E4485">
        <v>2639</v>
      </c>
      <c r="F4485">
        <v>323572.07</v>
      </c>
      <c r="G4485" s="60">
        <v>26480</v>
      </c>
      <c r="H4485" s="27">
        <v>40787</v>
      </c>
    </row>
    <row r="4486" spans="3:8" x14ac:dyDescent="0.3">
      <c r="C4486" t="s">
        <v>20</v>
      </c>
      <c r="D4486" t="s">
        <v>36</v>
      </c>
      <c r="E4486">
        <v>3160</v>
      </c>
      <c r="F4486">
        <v>390887.54</v>
      </c>
      <c r="G4486" s="60">
        <v>27575</v>
      </c>
      <c r="H4486" s="27">
        <v>40787</v>
      </c>
    </row>
    <row r="4487" spans="3:8" x14ac:dyDescent="0.3">
      <c r="C4487" t="s">
        <v>20</v>
      </c>
      <c r="D4487" t="s">
        <v>36</v>
      </c>
      <c r="E4487">
        <v>9562.85</v>
      </c>
      <c r="F4487">
        <v>1182911.04</v>
      </c>
      <c r="G4487" s="60">
        <v>29060</v>
      </c>
      <c r="H4487" s="27">
        <v>40787</v>
      </c>
    </row>
    <row r="4488" spans="3:8" x14ac:dyDescent="0.3">
      <c r="C4488" t="s">
        <v>20</v>
      </c>
      <c r="D4488" t="s">
        <v>36</v>
      </c>
      <c r="E4488">
        <v>2913.5</v>
      </c>
      <c r="F4488">
        <v>359432.51</v>
      </c>
      <c r="G4488" s="60">
        <v>28955</v>
      </c>
      <c r="H4488" s="27">
        <v>40787</v>
      </c>
    </row>
    <row r="4489" spans="3:8" x14ac:dyDescent="0.3">
      <c r="C4489" t="s">
        <v>20</v>
      </c>
      <c r="D4489" t="s">
        <v>36</v>
      </c>
      <c r="E4489">
        <v>1477.6</v>
      </c>
      <c r="F4489">
        <v>172734.53</v>
      </c>
      <c r="G4489" s="60">
        <v>22827</v>
      </c>
      <c r="H4489" s="27">
        <v>40787</v>
      </c>
    </row>
    <row r="4490" spans="3:8" x14ac:dyDescent="0.3">
      <c r="C4490" t="s">
        <v>20</v>
      </c>
      <c r="D4490" t="s">
        <v>36</v>
      </c>
      <c r="E4490">
        <v>3976.7</v>
      </c>
      <c r="F4490">
        <v>470661.8</v>
      </c>
      <c r="G4490" s="60">
        <v>23558</v>
      </c>
      <c r="H4490" s="27">
        <v>40787</v>
      </c>
    </row>
    <row r="4491" spans="3:8" x14ac:dyDescent="0.3">
      <c r="C4491" t="s">
        <v>20</v>
      </c>
      <c r="D4491" t="s">
        <v>36</v>
      </c>
      <c r="E4491">
        <v>1697.3</v>
      </c>
      <c r="F4491">
        <v>201999.4</v>
      </c>
      <c r="G4491" s="60">
        <v>23923</v>
      </c>
      <c r="H4491" s="27">
        <v>40787</v>
      </c>
    </row>
    <row r="4492" spans="3:8" x14ac:dyDescent="0.3">
      <c r="C4492" t="s">
        <v>20</v>
      </c>
      <c r="D4492" t="s">
        <v>38</v>
      </c>
      <c r="E4492">
        <v>282</v>
      </c>
      <c r="F4492">
        <v>21504.48</v>
      </c>
      <c r="G4492" s="60">
        <v>35919</v>
      </c>
      <c r="H4492" s="27">
        <v>40787</v>
      </c>
    </row>
    <row r="4493" spans="3:8" x14ac:dyDescent="0.3">
      <c r="C4493" t="s">
        <v>20</v>
      </c>
      <c r="D4493" t="s">
        <v>38</v>
      </c>
      <c r="E4493">
        <v>2436</v>
      </c>
      <c r="F4493">
        <v>145636.39000000001</v>
      </c>
      <c r="G4493" s="60">
        <v>34812</v>
      </c>
      <c r="H4493" s="27">
        <v>40787</v>
      </c>
    </row>
    <row r="4494" spans="3:8" x14ac:dyDescent="0.3">
      <c r="C4494" t="s">
        <v>18</v>
      </c>
      <c r="D4494" t="s">
        <v>38</v>
      </c>
      <c r="E4494">
        <v>1743</v>
      </c>
      <c r="F4494">
        <v>93805.05</v>
      </c>
      <c r="G4494" s="60">
        <v>36306</v>
      </c>
      <c r="H4494" s="27">
        <v>40787</v>
      </c>
    </row>
    <row r="4495" spans="3:8" x14ac:dyDescent="0.3">
      <c r="C4495" t="s">
        <v>20</v>
      </c>
      <c r="D4495" t="s">
        <v>38</v>
      </c>
      <c r="E4495">
        <v>1743</v>
      </c>
      <c r="F4495">
        <v>98769.63</v>
      </c>
      <c r="G4495" s="60">
        <v>36461</v>
      </c>
      <c r="H4495" s="27">
        <v>40787</v>
      </c>
    </row>
    <row r="4496" spans="3:8" x14ac:dyDescent="0.3">
      <c r="C4496" t="s">
        <v>18</v>
      </c>
      <c r="D4496" t="s">
        <v>38</v>
      </c>
      <c r="E4496">
        <v>1743</v>
      </c>
      <c r="F4496">
        <v>62494.93</v>
      </c>
      <c r="G4496" s="60">
        <v>35449</v>
      </c>
      <c r="H4496" s="27">
        <v>40787</v>
      </c>
    </row>
    <row r="4497" spans="3:8" x14ac:dyDescent="0.3">
      <c r="C4497" t="s">
        <v>20</v>
      </c>
      <c r="D4497" t="s">
        <v>38</v>
      </c>
      <c r="E4497">
        <v>2526</v>
      </c>
      <c r="F4497">
        <v>224308.64</v>
      </c>
      <c r="G4497" s="60">
        <v>37035</v>
      </c>
      <c r="H4497" s="27">
        <v>40787</v>
      </c>
    </row>
    <row r="4498" spans="3:8" x14ac:dyDescent="0.3">
      <c r="C4498" t="s">
        <v>20</v>
      </c>
      <c r="D4498" t="s">
        <v>38</v>
      </c>
      <c r="E4498">
        <v>2526</v>
      </c>
      <c r="F4498">
        <v>53395.94</v>
      </c>
      <c r="G4498" s="60">
        <v>33038</v>
      </c>
      <c r="H4498" s="27">
        <v>40787</v>
      </c>
    </row>
    <row r="4499" spans="3:8" x14ac:dyDescent="0.3">
      <c r="C4499" t="s">
        <v>18</v>
      </c>
      <c r="D4499" t="s">
        <v>38</v>
      </c>
      <c r="E4499">
        <v>232.4</v>
      </c>
      <c r="F4499">
        <v>6686.97</v>
      </c>
      <c r="G4499" s="60">
        <v>33330</v>
      </c>
      <c r="H4499" s="27">
        <v>40787</v>
      </c>
    </row>
    <row r="4500" spans="3:8" x14ac:dyDescent="0.3">
      <c r="C4500" t="s">
        <v>20</v>
      </c>
      <c r="D4500" t="s">
        <v>38</v>
      </c>
      <c r="E4500">
        <v>232.4</v>
      </c>
      <c r="F4500">
        <v>12651.42</v>
      </c>
      <c r="G4500" s="60">
        <v>34515</v>
      </c>
      <c r="H4500" s="27">
        <v>40787</v>
      </c>
    </row>
    <row r="4501" spans="3:8" x14ac:dyDescent="0.3">
      <c r="C4501" t="s">
        <v>18</v>
      </c>
      <c r="D4501" t="s">
        <v>38</v>
      </c>
      <c r="E4501">
        <v>232.4</v>
      </c>
      <c r="F4501">
        <v>16762.73</v>
      </c>
      <c r="G4501" s="60">
        <v>35611</v>
      </c>
      <c r="H4501" s="27">
        <v>40787</v>
      </c>
    </row>
    <row r="4502" spans="3:8" x14ac:dyDescent="0.3">
      <c r="C4502" t="s">
        <v>20</v>
      </c>
      <c r="D4502" t="s">
        <v>38</v>
      </c>
      <c r="E4502">
        <v>232.4</v>
      </c>
      <c r="F4502">
        <v>18922.07</v>
      </c>
      <c r="G4502" s="60">
        <v>36341</v>
      </c>
      <c r="H4502" s="27">
        <v>40787</v>
      </c>
    </row>
    <row r="4503" spans="3:8" x14ac:dyDescent="0.3">
      <c r="C4503" t="s">
        <v>18</v>
      </c>
      <c r="D4503" t="s">
        <v>38</v>
      </c>
      <c r="E4503">
        <v>1253</v>
      </c>
      <c r="F4503">
        <v>102872.62</v>
      </c>
      <c r="G4503" s="60">
        <v>36405</v>
      </c>
      <c r="H4503" s="27">
        <v>40787</v>
      </c>
    </row>
    <row r="4504" spans="3:8" x14ac:dyDescent="0.3">
      <c r="C4504" t="s">
        <v>18</v>
      </c>
      <c r="D4504" t="s">
        <v>38</v>
      </c>
      <c r="E4504">
        <v>550</v>
      </c>
      <c r="F4504">
        <v>21308.16</v>
      </c>
      <c r="G4504" s="60">
        <v>33748</v>
      </c>
      <c r="H4504" s="27">
        <v>40787</v>
      </c>
    </row>
    <row r="4505" spans="3:8" x14ac:dyDescent="0.3">
      <c r="C4505" t="s">
        <v>20</v>
      </c>
      <c r="D4505" t="s">
        <v>38</v>
      </c>
      <c r="E4505">
        <v>550</v>
      </c>
      <c r="F4505">
        <v>37336.339999999997</v>
      </c>
      <c r="G4505" s="60">
        <v>35317</v>
      </c>
      <c r="H4505" s="27">
        <v>40787</v>
      </c>
    </row>
    <row r="4506" spans="3:8" x14ac:dyDescent="0.3">
      <c r="C4506" t="s">
        <v>18</v>
      </c>
      <c r="D4506" t="s">
        <v>38</v>
      </c>
      <c r="E4506">
        <v>1216.8</v>
      </c>
      <c r="F4506">
        <v>44256.42</v>
      </c>
      <c r="G4506" s="60">
        <v>33646</v>
      </c>
      <c r="H4506" s="27">
        <v>40787</v>
      </c>
    </row>
    <row r="4507" spans="3:8" x14ac:dyDescent="0.3">
      <c r="C4507" t="s">
        <v>20</v>
      </c>
      <c r="D4507" t="s">
        <v>38</v>
      </c>
      <c r="E4507">
        <v>376</v>
      </c>
      <c r="F4507">
        <v>29669.69</v>
      </c>
      <c r="G4507" s="60">
        <v>36128</v>
      </c>
      <c r="H4507" s="27">
        <v>40787</v>
      </c>
    </row>
    <row r="4508" spans="3:8" x14ac:dyDescent="0.3">
      <c r="C4508" t="s">
        <v>20</v>
      </c>
      <c r="D4508" t="s">
        <v>38</v>
      </c>
      <c r="E4508">
        <v>1975.6</v>
      </c>
      <c r="F4508">
        <v>58674.66</v>
      </c>
      <c r="G4508" s="60">
        <v>33367</v>
      </c>
      <c r="H4508" s="27">
        <v>40787</v>
      </c>
    </row>
    <row r="4509" spans="3:8" x14ac:dyDescent="0.3">
      <c r="C4509" t="s">
        <v>20</v>
      </c>
      <c r="D4509" t="s">
        <v>38</v>
      </c>
      <c r="E4509">
        <v>429</v>
      </c>
      <c r="F4509">
        <v>3837.2</v>
      </c>
      <c r="G4509" s="60">
        <v>32612</v>
      </c>
      <c r="H4509" s="27">
        <v>40787</v>
      </c>
    </row>
    <row r="4510" spans="3:8" x14ac:dyDescent="0.3">
      <c r="C4510" t="s">
        <v>18</v>
      </c>
      <c r="D4510" t="s">
        <v>38</v>
      </c>
      <c r="E4510">
        <v>2164</v>
      </c>
      <c r="F4510">
        <v>26520.94</v>
      </c>
      <c r="G4510" s="60">
        <v>32720</v>
      </c>
      <c r="H4510" s="27">
        <v>40787</v>
      </c>
    </row>
    <row r="4511" spans="3:8" x14ac:dyDescent="0.3">
      <c r="C4511" t="s">
        <v>20</v>
      </c>
      <c r="D4511" t="s">
        <v>38</v>
      </c>
      <c r="E4511">
        <v>2164</v>
      </c>
      <c r="F4511">
        <v>97932.21</v>
      </c>
      <c r="G4511" s="60">
        <v>34047</v>
      </c>
      <c r="H4511" s="27">
        <v>40787</v>
      </c>
    </row>
    <row r="4512" spans="3:8" x14ac:dyDescent="0.3">
      <c r="C4512" t="s">
        <v>20</v>
      </c>
      <c r="D4512" t="s">
        <v>38</v>
      </c>
      <c r="E4512">
        <v>341.3</v>
      </c>
      <c r="F4512">
        <v>8393.06</v>
      </c>
      <c r="G4512" s="60">
        <v>33168</v>
      </c>
      <c r="H4512" s="27">
        <v>40787</v>
      </c>
    </row>
    <row r="4513" spans="3:8" x14ac:dyDescent="0.3">
      <c r="C4513" t="s">
        <v>20</v>
      </c>
      <c r="D4513" t="s">
        <v>38</v>
      </c>
      <c r="E4513">
        <v>341.3</v>
      </c>
      <c r="F4513">
        <v>24385.89</v>
      </c>
      <c r="G4513" s="60">
        <v>35561</v>
      </c>
      <c r="H4513" s="27">
        <v>40787</v>
      </c>
    </row>
    <row r="4514" spans="3:8" x14ac:dyDescent="0.3">
      <c r="C4514" t="s">
        <v>18</v>
      </c>
      <c r="D4514" t="s">
        <v>38</v>
      </c>
      <c r="E4514">
        <v>341.3</v>
      </c>
      <c r="F4514">
        <v>16784.32</v>
      </c>
      <c r="G4514" s="60">
        <v>34242</v>
      </c>
      <c r="H4514" s="27">
        <v>40787</v>
      </c>
    </row>
    <row r="4515" spans="3:8" x14ac:dyDescent="0.3">
      <c r="C4515" t="s">
        <v>18</v>
      </c>
      <c r="D4515" t="s">
        <v>38</v>
      </c>
      <c r="E4515">
        <v>465</v>
      </c>
      <c r="F4515">
        <v>31200.639999999999</v>
      </c>
      <c r="G4515" s="60">
        <v>35266</v>
      </c>
      <c r="H4515" s="27">
        <v>40787</v>
      </c>
    </row>
    <row r="4516" spans="3:8" x14ac:dyDescent="0.3">
      <c r="C4516" t="s">
        <v>18</v>
      </c>
      <c r="D4516" t="s">
        <v>38</v>
      </c>
      <c r="E4516">
        <v>1470</v>
      </c>
      <c r="F4516">
        <v>86663.07</v>
      </c>
      <c r="G4516" s="60">
        <v>34767</v>
      </c>
      <c r="H4516" s="27">
        <v>40787</v>
      </c>
    </row>
    <row r="4517" spans="3:8" x14ac:dyDescent="0.3">
      <c r="C4517" t="s">
        <v>18</v>
      </c>
      <c r="D4517" t="s">
        <v>38</v>
      </c>
      <c r="E4517">
        <v>1470</v>
      </c>
      <c r="F4517">
        <v>113282.65</v>
      </c>
      <c r="G4517" s="60">
        <v>35979</v>
      </c>
      <c r="H4517" s="27">
        <v>40787</v>
      </c>
    </row>
    <row r="4518" spans="3:8" x14ac:dyDescent="0.3">
      <c r="C4518" t="s">
        <v>18</v>
      </c>
      <c r="D4518" t="s">
        <v>38</v>
      </c>
      <c r="E4518">
        <v>435.8</v>
      </c>
      <c r="F4518">
        <v>31161.64</v>
      </c>
      <c r="G4518" s="60">
        <v>35564</v>
      </c>
      <c r="H4518" s="27">
        <v>40787</v>
      </c>
    </row>
    <row r="4519" spans="3:8" x14ac:dyDescent="0.3">
      <c r="C4519" t="s">
        <v>18</v>
      </c>
      <c r="D4519" t="s">
        <v>38</v>
      </c>
      <c r="E4519">
        <v>435.8</v>
      </c>
      <c r="F4519">
        <v>36053.71</v>
      </c>
      <c r="G4519" s="60">
        <v>36453</v>
      </c>
      <c r="H4519" s="27">
        <v>40787</v>
      </c>
    </row>
    <row r="4520" spans="3:8" x14ac:dyDescent="0.3">
      <c r="C4520" t="s">
        <v>20</v>
      </c>
      <c r="D4520" t="s">
        <v>38</v>
      </c>
      <c r="E4520">
        <v>232.4</v>
      </c>
      <c r="F4520">
        <v>7136.6</v>
      </c>
      <c r="G4520" s="60">
        <v>33406</v>
      </c>
      <c r="H4520" s="27">
        <v>40787</v>
      </c>
    </row>
    <row r="4521" spans="3:8" x14ac:dyDescent="0.3">
      <c r="C4521" t="s">
        <v>20</v>
      </c>
      <c r="D4521" t="s">
        <v>38</v>
      </c>
      <c r="E4521">
        <v>1618</v>
      </c>
      <c r="F4521">
        <v>165163.03</v>
      </c>
      <c r="G4521" s="60">
        <v>38731</v>
      </c>
      <c r="H4521" s="27">
        <v>40787</v>
      </c>
    </row>
    <row r="4522" spans="3:8" x14ac:dyDescent="0.3">
      <c r="C4522" t="s">
        <v>18</v>
      </c>
      <c r="D4522" t="s">
        <v>38</v>
      </c>
      <c r="E4522">
        <v>232.4</v>
      </c>
      <c r="F4522">
        <v>19493.73</v>
      </c>
      <c r="G4522" s="60">
        <v>36560</v>
      </c>
      <c r="H4522" s="27">
        <v>40787</v>
      </c>
    </row>
    <row r="4523" spans="3:8" x14ac:dyDescent="0.3">
      <c r="C4523" t="s">
        <v>20</v>
      </c>
      <c r="D4523" t="s">
        <v>38</v>
      </c>
      <c r="E4523">
        <v>1618</v>
      </c>
      <c r="F4523">
        <v>141374.04999999999</v>
      </c>
      <c r="G4523" s="60">
        <v>36892</v>
      </c>
      <c r="H4523" s="27">
        <v>40787</v>
      </c>
    </row>
    <row r="4524" spans="3:8" x14ac:dyDescent="0.3">
      <c r="C4524" t="s">
        <v>18</v>
      </c>
      <c r="D4524" t="s">
        <v>38</v>
      </c>
      <c r="E4524">
        <v>1332</v>
      </c>
      <c r="F4524">
        <v>12657.92</v>
      </c>
      <c r="G4524" s="60">
        <v>32629</v>
      </c>
      <c r="H4524" s="27">
        <v>40787</v>
      </c>
    </row>
    <row r="4525" spans="3:8" x14ac:dyDescent="0.3">
      <c r="C4525" t="s">
        <v>18</v>
      </c>
      <c r="D4525" t="s">
        <v>38</v>
      </c>
      <c r="E4525">
        <v>1332</v>
      </c>
      <c r="F4525">
        <v>40416.49</v>
      </c>
      <c r="G4525" s="60">
        <v>33394</v>
      </c>
      <c r="H4525" s="27">
        <v>40787</v>
      </c>
    </row>
    <row r="4526" spans="3:8" x14ac:dyDescent="0.3">
      <c r="C4526" t="s">
        <v>18</v>
      </c>
      <c r="D4526" t="s">
        <v>38</v>
      </c>
      <c r="E4526">
        <v>1332</v>
      </c>
      <c r="F4526">
        <v>59452.57</v>
      </c>
      <c r="G4526" s="60">
        <v>34018</v>
      </c>
      <c r="H4526" s="27">
        <v>40787</v>
      </c>
    </row>
    <row r="4527" spans="3:8" x14ac:dyDescent="0.3">
      <c r="C4527" t="s">
        <v>20</v>
      </c>
      <c r="D4527" t="s">
        <v>38</v>
      </c>
      <c r="E4527">
        <v>466.2</v>
      </c>
      <c r="F4527">
        <v>26137.81</v>
      </c>
      <c r="G4527" s="60">
        <v>34603</v>
      </c>
      <c r="H4527" s="27">
        <v>40787</v>
      </c>
    </row>
    <row r="4528" spans="3:8" x14ac:dyDescent="0.3">
      <c r="C4528" t="s">
        <v>20</v>
      </c>
      <c r="D4528" t="s">
        <v>38</v>
      </c>
      <c r="E4528">
        <v>1169.4000000000001</v>
      </c>
      <c r="F4528">
        <v>87301.19</v>
      </c>
      <c r="G4528" s="60">
        <v>35796</v>
      </c>
      <c r="H4528" s="27">
        <v>40787</v>
      </c>
    </row>
    <row r="4529" spans="3:8" x14ac:dyDescent="0.3">
      <c r="C4529" t="s">
        <v>18</v>
      </c>
      <c r="D4529" t="s">
        <v>38</v>
      </c>
      <c r="E4529">
        <v>6764</v>
      </c>
      <c r="F4529">
        <v>71031.7</v>
      </c>
      <c r="G4529" s="60">
        <v>32662</v>
      </c>
      <c r="H4529" s="27">
        <v>40787</v>
      </c>
    </row>
    <row r="4530" spans="3:8" x14ac:dyDescent="0.3">
      <c r="C4530" t="s">
        <v>20</v>
      </c>
      <c r="D4530" t="s">
        <v>38</v>
      </c>
      <c r="E4530">
        <v>617.29999999999995</v>
      </c>
      <c r="F4530">
        <v>26923.279999999999</v>
      </c>
      <c r="G4530" s="60">
        <v>33972</v>
      </c>
      <c r="H4530" s="27">
        <v>40787</v>
      </c>
    </row>
    <row r="4531" spans="3:8" x14ac:dyDescent="0.3">
      <c r="C4531" t="s">
        <v>18</v>
      </c>
      <c r="D4531" t="s">
        <v>38</v>
      </c>
      <c r="E4531">
        <v>617.29999999999995</v>
      </c>
      <c r="F4531">
        <v>42956.69</v>
      </c>
      <c r="G4531" s="60">
        <v>35435</v>
      </c>
      <c r="H4531" s="27">
        <v>40787</v>
      </c>
    </row>
    <row r="4532" spans="3:8" x14ac:dyDescent="0.3">
      <c r="C4532" t="s">
        <v>18</v>
      </c>
      <c r="D4532" t="s">
        <v>38</v>
      </c>
      <c r="E4532">
        <v>617.29999999999995</v>
      </c>
      <c r="F4532">
        <v>35712.46</v>
      </c>
      <c r="G4532" s="60">
        <v>34706</v>
      </c>
      <c r="H4532" s="27">
        <v>40787</v>
      </c>
    </row>
    <row r="4533" spans="3:8" x14ac:dyDescent="0.3">
      <c r="C4533" t="s">
        <v>20</v>
      </c>
      <c r="D4533" t="s">
        <v>38</v>
      </c>
      <c r="E4533">
        <v>374</v>
      </c>
      <c r="F4533">
        <v>9809.4699999999993</v>
      </c>
      <c r="G4533" s="60">
        <v>33231</v>
      </c>
      <c r="H4533" s="27">
        <v>40787</v>
      </c>
    </row>
    <row r="4534" spans="3:8" x14ac:dyDescent="0.3">
      <c r="C4534" t="s">
        <v>18</v>
      </c>
      <c r="D4534" t="s">
        <v>38</v>
      </c>
      <c r="E4534">
        <v>374</v>
      </c>
      <c r="F4534">
        <v>15625.59</v>
      </c>
      <c r="G4534" s="60">
        <v>33884</v>
      </c>
      <c r="H4534" s="27">
        <v>40787</v>
      </c>
    </row>
    <row r="4535" spans="3:8" x14ac:dyDescent="0.3">
      <c r="C4535" t="s">
        <v>18</v>
      </c>
      <c r="D4535" t="s">
        <v>38</v>
      </c>
      <c r="E4535">
        <v>459.6</v>
      </c>
      <c r="F4535">
        <v>3541.94</v>
      </c>
      <c r="G4535" s="60">
        <v>34396</v>
      </c>
      <c r="H4535" s="27">
        <v>40787</v>
      </c>
    </row>
    <row r="4536" spans="3:8" x14ac:dyDescent="0.3">
      <c r="C4536" t="s">
        <v>20</v>
      </c>
      <c r="D4536" t="s">
        <v>38</v>
      </c>
      <c r="E4536">
        <v>459.6</v>
      </c>
      <c r="F4536">
        <v>20941.2</v>
      </c>
      <c r="G4536" s="60">
        <v>35890</v>
      </c>
      <c r="H4536" s="27">
        <v>40787</v>
      </c>
    </row>
    <row r="4537" spans="3:8" x14ac:dyDescent="0.3">
      <c r="C4537" t="s">
        <v>18</v>
      </c>
      <c r="D4537" t="s">
        <v>38</v>
      </c>
      <c r="E4537">
        <v>961</v>
      </c>
      <c r="F4537">
        <v>90240.44</v>
      </c>
      <c r="G4537" s="60">
        <v>37602</v>
      </c>
      <c r="H4537" s="27">
        <v>40787</v>
      </c>
    </row>
    <row r="4538" spans="3:8" x14ac:dyDescent="0.3">
      <c r="C4538" t="s">
        <v>20</v>
      </c>
      <c r="D4538" t="s">
        <v>38</v>
      </c>
      <c r="E4538">
        <v>459.6</v>
      </c>
      <c r="F4538">
        <v>39620.01</v>
      </c>
      <c r="G4538" s="60">
        <v>38602</v>
      </c>
      <c r="H4538" s="27">
        <v>40787</v>
      </c>
    </row>
    <row r="4539" spans="3:8" x14ac:dyDescent="0.3">
      <c r="C4539" t="s">
        <v>18</v>
      </c>
      <c r="D4539" t="s">
        <v>38</v>
      </c>
      <c r="E4539">
        <v>459.6</v>
      </c>
      <c r="F4539">
        <v>22805.08</v>
      </c>
      <c r="G4539" s="60">
        <v>36088</v>
      </c>
      <c r="H4539" s="27">
        <v>40787</v>
      </c>
    </row>
    <row r="4540" spans="3:8" x14ac:dyDescent="0.3">
      <c r="C4540" t="s">
        <v>18</v>
      </c>
      <c r="D4540" t="s">
        <v>38</v>
      </c>
      <c r="E4540">
        <v>332</v>
      </c>
      <c r="F4540">
        <v>20079.310000000001</v>
      </c>
      <c r="G4540" s="60">
        <v>34856</v>
      </c>
      <c r="H4540" s="27">
        <v>40787</v>
      </c>
    </row>
    <row r="4541" spans="3:8" x14ac:dyDescent="0.3">
      <c r="C4541" t="s">
        <v>18</v>
      </c>
      <c r="D4541" t="s">
        <v>38</v>
      </c>
      <c r="E4541">
        <v>961</v>
      </c>
      <c r="F4541">
        <v>66822.03</v>
      </c>
      <c r="G4541" s="60">
        <v>35429</v>
      </c>
      <c r="H4541" s="27">
        <v>40787</v>
      </c>
    </row>
    <row r="4542" spans="3:8" x14ac:dyDescent="0.3">
      <c r="C4542" t="s">
        <v>20</v>
      </c>
      <c r="D4542" t="s">
        <v>38</v>
      </c>
      <c r="E4542">
        <v>332</v>
      </c>
      <c r="F4542">
        <v>25490.98</v>
      </c>
      <c r="G4542" s="60">
        <v>35958</v>
      </c>
      <c r="H4542" s="27">
        <v>40787</v>
      </c>
    </row>
    <row r="4543" spans="3:8" x14ac:dyDescent="0.3">
      <c r="C4543" t="s">
        <v>18</v>
      </c>
      <c r="D4543" t="s">
        <v>38</v>
      </c>
      <c r="E4543">
        <v>961</v>
      </c>
      <c r="F4543">
        <v>98516.99</v>
      </c>
      <c r="G4543" s="60">
        <v>38799</v>
      </c>
      <c r="H4543" s="27">
        <v>40787</v>
      </c>
    </row>
    <row r="4544" spans="3:8" x14ac:dyDescent="0.3">
      <c r="C4544" t="s">
        <v>20</v>
      </c>
      <c r="D4544" t="s">
        <v>38</v>
      </c>
      <c r="E4544">
        <v>258.3</v>
      </c>
      <c r="F4544">
        <v>10243.24</v>
      </c>
      <c r="G4544" s="60">
        <v>33786</v>
      </c>
      <c r="H4544" s="27">
        <v>40787</v>
      </c>
    </row>
    <row r="4545" spans="3:8" x14ac:dyDescent="0.3">
      <c r="C4545" t="s">
        <v>20</v>
      </c>
      <c r="D4545" t="s">
        <v>38</v>
      </c>
      <c r="E4545">
        <v>258.3</v>
      </c>
      <c r="F4545">
        <v>17649.32</v>
      </c>
      <c r="G4545" s="60">
        <v>35346</v>
      </c>
      <c r="H4545" s="27">
        <v>40787</v>
      </c>
    </row>
    <row r="4546" spans="3:8" x14ac:dyDescent="0.3">
      <c r="C4546" t="s">
        <v>18</v>
      </c>
      <c r="D4546" t="s">
        <v>38</v>
      </c>
      <c r="E4546">
        <v>1881.8</v>
      </c>
      <c r="F4546">
        <v>169098.48</v>
      </c>
      <c r="G4546" s="60">
        <v>37147</v>
      </c>
      <c r="H4546" s="27">
        <v>40787</v>
      </c>
    </row>
    <row r="4547" spans="3:8" x14ac:dyDescent="0.3">
      <c r="C4547" t="s">
        <v>18</v>
      </c>
      <c r="D4547" t="s">
        <v>38</v>
      </c>
      <c r="E4547">
        <v>227.5</v>
      </c>
      <c r="F4547">
        <v>5550.52</v>
      </c>
      <c r="G4547" s="60">
        <v>33160</v>
      </c>
      <c r="H4547" s="27">
        <v>40787</v>
      </c>
    </row>
    <row r="4548" spans="3:8" x14ac:dyDescent="0.3">
      <c r="C4548" t="s">
        <v>18</v>
      </c>
      <c r="D4548" t="s">
        <v>38</v>
      </c>
      <c r="E4548">
        <v>1881.8</v>
      </c>
      <c r="F4548">
        <v>126265.29</v>
      </c>
      <c r="G4548" s="60">
        <v>35264</v>
      </c>
      <c r="H4548" s="27">
        <v>40787</v>
      </c>
    </row>
    <row r="4549" spans="3:8" x14ac:dyDescent="0.3">
      <c r="C4549" t="s">
        <v>20</v>
      </c>
      <c r="D4549" t="s">
        <v>38</v>
      </c>
      <c r="E4549">
        <v>227.5</v>
      </c>
      <c r="F4549">
        <v>7233.71</v>
      </c>
      <c r="G4549" s="60">
        <v>33449</v>
      </c>
      <c r="H4549" s="27">
        <v>40787</v>
      </c>
    </row>
    <row r="4550" spans="3:8" x14ac:dyDescent="0.3">
      <c r="C4550" t="s">
        <v>18</v>
      </c>
      <c r="D4550" t="s">
        <v>38</v>
      </c>
      <c r="E4550">
        <v>1881.8</v>
      </c>
      <c r="F4550">
        <v>112503.51</v>
      </c>
      <c r="G4550" s="60">
        <v>34814</v>
      </c>
      <c r="H4550" s="27">
        <v>40787</v>
      </c>
    </row>
    <row r="4551" spans="3:8" x14ac:dyDescent="0.3">
      <c r="C4551" t="s">
        <v>20</v>
      </c>
      <c r="D4551" t="s">
        <v>38</v>
      </c>
      <c r="E4551">
        <v>211.6</v>
      </c>
      <c r="F4551">
        <v>1963.63</v>
      </c>
      <c r="G4551" s="60">
        <v>32622</v>
      </c>
      <c r="H4551" s="27">
        <v>40787</v>
      </c>
    </row>
    <row r="4552" spans="3:8" x14ac:dyDescent="0.3">
      <c r="C4552" t="s">
        <v>20</v>
      </c>
      <c r="D4552" t="s">
        <v>38</v>
      </c>
      <c r="E4552">
        <v>851.15</v>
      </c>
      <c r="F4552">
        <v>40018.949999999997</v>
      </c>
      <c r="G4552" s="60">
        <v>34134</v>
      </c>
      <c r="H4552" s="27">
        <v>40787</v>
      </c>
    </row>
    <row r="4553" spans="3:8" x14ac:dyDescent="0.3">
      <c r="C4553" t="s">
        <v>18</v>
      </c>
      <c r="D4553" t="s">
        <v>38</v>
      </c>
      <c r="E4553">
        <v>1881.8</v>
      </c>
      <c r="F4553">
        <v>24897.15</v>
      </c>
      <c r="G4553" s="60">
        <v>32758</v>
      </c>
      <c r="H4553" s="27">
        <v>40787</v>
      </c>
    </row>
    <row r="4554" spans="3:8" x14ac:dyDescent="0.3">
      <c r="C4554" t="s">
        <v>20</v>
      </c>
      <c r="D4554" t="s">
        <v>38</v>
      </c>
      <c r="E4554">
        <v>851.2</v>
      </c>
      <c r="F4554">
        <v>27295.13</v>
      </c>
      <c r="G4554" s="60">
        <v>33463</v>
      </c>
      <c r="H4554" s="27">
        <v>40787</v>
      </c>
    </row>
    <row r="4555" spans="3:8" x14ac:dyDescent="0.3">
      <c r="C4555" t="s">
        <v>18</v>
      </c>
      <c r="D4555" t="s">
        <v>38</v>
      </c>
      <c r="E4555">
        <v>559.5</v>
      </c>
      <c r="F4555">
        <v>13213.79</v>
      </c>
      <c r="G4555" s="60">
        <v>33131</v>
      </c>
      <c r="H4555" s="27">
        <v>40787</v>
      </c>
    </row>
    <row r="4556" spans="3:8" x14ac:dyDescent="0.3">
      <c r="C4556" t="s">
        <v>18</v>
      </c>
      <c r="D4556" t="s">
        <v>38</v>
      </c>
      <c r="E4556">
        <v>428.5</v>
      </c>
      <c r="F4556">
        <v>32031.759999999998</v>
      </c>
      <c r="G4556" s="60">
        <v>35805</v>
      </c>
      <c r="H4556" s="27">
        <v>40787</v>
      </c>
    </row>
    <row r="4557" spans="3:8" x14ac:dyDescent="0.3">
      <c r="C4557" t="s">
        <v>18</v>
      </c>
      <c r="D4557" t="s">
        <v>38</v>
      </c>
      <c r="E4557">
        <v>367</v>
      </c>
      <c r="F4557">
        <v>16122.17</v>
      </c>
      <c r="G4557" s="60">
        <v>33984</v>
      </c>
      <c r="H4557" s="27">
        <v>40787</v>
      </c>
    </row>
    <row r="4558" spans="3:8" x14ac:dyDescent="0.3">
      <c r="C4558" t="s">
        <v>20</v>
      </c>
      <c r="D4558" t="s">
        <v>38</v>
      </c>
      <c r="E4558">
        <v>367</v>
      </c>
      <c r="F4558">
        <v>19852.63</v>
      </c>
      <c r="G4558" s="60">
        <v>34495</v>
      </c>
      <c r="H4558" s="27">
        <v>40787</v>
      </c>
    </row>
    <row r="4559" spans="3:8" x14ac:dyDescent="0.3">
      <c r="C4559" t="s">
        <v>20</v>
      </c>
      <c r="D4559" t="s">
        <v>38</v>
      </c>
      <c r="E4559">
        <v>428.5</v>
      </c>
      <c r="F4559">
        <v>19885.439999999999</v>
      </c>
      <c r="G4559" s="60">
        <v>34102</v>
      </c>
      <c r="H4559" s="27">
        <v>40787</v>
      </c>
    </row>
    <row r="4560" spans="3:8" x14ac:dyDescent="0.3">
      <c r="C4560" t="s">
        <v>18</v>
      </c>
      <c r="D4560" t="s">
        <v>38</v>
      </c>
      <c r="E4560">
        <v>428.5</v>
      </c>
      <c r="F4560">
        <v>29887.98</v>
      </c>
      <c r="G4560" s="60">
        <v>35445</v>
      </c>
      <c r="H4560" s="27">
        <v>40787</v>
      </c>
    </row>
    <row r="4561" spans="3:8" x14ac:dyDescent="0.3">
      <c r="C4561" t="s">
        <v>20</v>
      </c>
      <c r="D4561" t="s">
        <v>38</v>
      </c>
      <c r="E4561">
        <v>428.5</v>
      </c>
      <c r="F4561">
        <v>29887.98</v>
      </c>
      <c r="G4561" s="60">
        <v>35445</v>
      </c>
      <c r="H4561" s="27">
        <v>40787</v>
      </c>
    </row>
    <row r="4562" spans="3:8" x14ac:dyDescent="0.3">
      <c r="C4562" t="s">
        <v>20</v>
      </c>
      <c r="D4562" t="s">
        <v>38</v>
      </c>
      <c r="E4562">
        <v>200.3</v>
      </c>
      <c r="F4562">
        <v>10945.12</v>
      </c>
      <c r="G4562" s="60">
        <v>34525</v>
      </c>
      <c r="H4562" s="27">
        <v>40787</v>
      </c>
    </row>
    <row r="4563" spans="3:8" x14ac:dyDescent="0.3">
      <c r="C4563" t="s">
        <v>18</v>
      </c>
      <c r="D4563" t="s">
        <v>38</v>
      </c>
      <c r="E4563">
        <v>536.29999999999995</v>
      </c>
      <c r="F4563">
        <v>15530.97</v>
      </c>
      <c r="G4563" s="60">
        <v>33336</v>
      </c>
      <c r="H4563" s="27">
        <v>40787</v>
      </c>
    </row>
    <row r="4564" spans="3:8" x14ac:dyDescent="0.3">
      <c r="C4564" t="s">
        <v>20</v>
      </c>
      <c r="D4564" t="s">
        <v>38</v>
      </c>
      <c r="E4564">
        <v>625.25</v>
      </c>
      <c r="F4564">
        <v>16578.22</v>
      </c>
      <c r="G4564" s="60">
        <v>33239</v>
      </c>
      <c r="H4564" s="27">
        <v>40787</v>
      </c>
    </row>
    <row r="4565" spans="3:8" x14ac:dyDescent="0.3">
      <c r="C4565" t="s">
        <v>18</v>
      </c>
      <c r="D4565" t="s">
        <v>38</v>
      </c>
      <c r="E4565">
        <v>625.25</v>
      </c>
      <c r="F4565">
        <v>34549.160000000003</v>
      </c>
      <c r="G4565" s="60">
        <v>34560</v>
      </c>
      <c r="H4565" s="27">
        <v>40787</v>
      </c>
    </row>
    <row r="4566" spans="3:8" x14ac:dyDescent="0.3">
      <c r="C4566" t="s">
        <v>18</v>
      </c>
      <c r="D4566" t="s">
        <v>38</v>
      </c>
      <c r="E4566">
        <v>3681</v>
      </c>
      <c r="F4566">
        <v>297962.76</v>
      </c>
      <c r="G4566" s="60">
        <v>36300</v>
      </c>
      <c r="H4566" s="27">
        <v>40787</v>
      </c>
    </row>
    <row r="4567" spans="3:8" x14ac:dyDescent="0.3">
      <c r="C4567" t="s">
        <v>20</v>
      </c>
      <c r="D4567" t="s">
        <v>36</v>
      </c>
      <c r="E4567">
        <v>10104</v>
      </c>
      <c r="F4567">
        <v>1173178.52</v>
      </c>
      <c r="G4567" s="60">
        <v>25171</v>
      </c>
      <c r="H4567" s="27">
        <v>40787</v>
      </c>
    </row>
    <row r="4568" spans="3:8" x14ac:dyDescent="0.3">
      <c r="C4568" t="s">
        <v>18</v>
      </c>
      <c r="D4568" t="s">
        <v>36</v>
      </c>
      <c r="E4568">
        <v>2512</v>
      </c>
      <c r="F4568">
        <v>287551.27</v>
      </c>
      <c r="G4568" s="60">
        <v>18264</v>
      </c>
      <c r="H4568" s="27">
        <v>40787</v>
      </c>
    </row>
    <row r="4569" spans="3:8" x14ac:dyDescent="0.3">
      <c r="C4569" t="s">
        <v>20</v>
      </c>
      <c r="D4569" t="s">
        <v>38</v>
      </c>
      <c r="E4569">
        <v>3681</v>
      </c>
      <c r="F4569">
        <v>313898.28000000003</v>
      </c>
      <c r="G4569" s="60">
        <v>36687</v>
      </c>
      <c r="H4569" s="27">
        <v>40787</v>
      </c>
    </row>
    <row r="4570" spans="3:8" x14ac:dyDescent="0.3">
      <c r="C4570" t="s">
        <v>18</v>
      </c>
      <c r="D4570" t="s">
        <v>38</v>
      </c>
      <c r="E4570">
        <v>3681</v>
      </c>
      <c r="F4570">
        <v>173061.27</v>
      </c>
      <c r="G4570" s="60">
        <v>34132</v>
      </c>
      <c r="H4570" s="27">
        <v>40787</v>
      </c>
    </row>
    <row r="4571" spans="3:8" x14ac:dyDescent="0.3">
      <c r="C4571" t="s">
        <v>20</v>
      </c>
      <c r="D4571" t="s">
        <v>38</v>
      </c>
      <c r="E4571">
        <v>568</v>
      </c>
      <c r="F4571">
        <v>29332.37</v>
      </c>
      <c r="G4571" s="60">
        <v>36193</v>
      </c>
      <c r="H4571" s="27">
        <v>40787</v>
      </c>
    </row>
    <row r="4572" spans="3:8" x14ac:dyDescent="0.3">
      <c r="C4572" t="s">
        <v>18</v>
      </c>
      <c r="D4572" t="s">
        <v>38</v>
      </c>
      <c r="E4572">
        <v>568</v>
      </c>
      <c r="F4572">
        <v>21288.54</v>
      </c>
      <c r="G4572" s="60">
        <v>35516</v>
      </c>
      <c r="H4572" s="27">
        <v>40787</v>
      </c>
    </row>
    <row r="4573" spans="3:8" x14ac:dyDescent="0.3">
      <c r="C4573" t="s">
        <v>18</v>
      </c>
      <c r="D4573" t="s">
        <v>38</v>
      </c>
      <c r="E4573">
        <v>960</v>
      </c>
      <c r="F4573">
        <v>100299.78</v>
      </c>
      <c r="G4573" s="60">
        <v>39133</v>
      </c>
      <c r="H4573" s="27">
        <v>40787</v>
      </c>
    </row>
    <row r="4574" spans="3:8" x14ac:dyDescent="0.3">
      <c r="C4574" t="s">
        <v>18</v>
      </c>
      <c r="D4574" t="s">
        <v>38</v>
      </c>
      <c r="E4574">
        <v>568</v>
      </c>
      <c r="F4574">
        <v>8245.9599999999991</v>
      </c>
      <c r="G4574" s="60">
        <v>34625</v>
      </c>
      <c r="H4574" s="27">
        <v>40787</v>
      </c>
    </row>
    <row r="4575" spans="3:8" x14ac:dyDescent="0.3">
      <c r="C4575" t="s">
        <v>18</v>
      </c>
      <c r="D4575" t="s">
        <v>38</v>
      </c>
      <c r="E4575">
        <v>1730.8</v>
      </c>
      <c r="F4575">
        <v>116426.55</v>
      </c>
      <c r="G4575" s="60">
        <v>35276</v>
      </c>
      <c r="H4575" s="27">
        <v>40787</v>
      </c>
    </row>
    <row r="4576" spans="3:8" x14ac:dyDescent="0.3">
      <c r="C4576" t="s">
        <v>18</v>
      </c>
      <c r="D4576" t="s">
        <v>38</v>
      </c>
      <c r="E4576">
        <v>1929</v>
      </c>
      <c r="F4576">
        <v>51146.559999999998</v>
      </c>
      <c r="G4576" s="60">
        <v>33242</v>
      </c>
      <c r="H4576" s="27">
        <v>40787</v>
      </c>
    </row>
    <row r="4577" spans="3:8" x14ac:dyDescent="0.3">
      <c r="C4577" t="s">
        <v>20</v>
      </c>
      <c r="D4577" t="s">
        <v>38</v>
      </c>
      <c r="E4577">
        <v>960</v>
      </c>
      <c r="F4577">
        <v>82977.27</v>
      </c>
      <c r="G4577" s="60">
        <v>36801</v>
      </c>
      <c r="H4577" s="27">
        <v>40787</v>
      </c>
    </row>
    <row r="4578" spans="3:8" x14ac:dyDescent="0.3">
      <c r="C4578" t="s">
        <v>18</v>
      </c>
      <c r="D4578" t="s">
        <v>38</v>
      </c>
      <c r="E4578">
        <v>960</v>
      </c>
      <c r="F4578">
        <v>69934.289999999994</v>
      </c>
      <c r="G4578" s="60">
        <v>35662</v>
      </c>
      <c r="H4578" s="27">
        <v>40787</v>
      </c>
    </row>
    <row r="4579" spans="3:8" x14ac:dyDescent="0.3">
      <c r="C4579" t="s">
        <v>18</v>
      </c>
      <c r="D4579" t="s">
        <v>38</v>
      </c>
      <c r="E4579">
        <v>1929</v>
      </c>
      <c r="F4579">
        <v>101256.51</v>
      </c>
      <c r="G4579" s="60">
        <v>34410</v>
      </c>
      <c r="H4579" s="27">
        <v>40787</v>
      </c>
    </row>
    <row r="4580" spans="3:8" x14ac:dyDescent="0.3">
      <c r="C4580" t="s">
        <v>18</v>
      </c>
      <c r="D4580" t="s">
        <v>38</v>
      </c>
      <c r="E4580">
        <v>960</v>
      </c>
      <c r="F4580">
        <v>64576.78</v>
      </c>
      <c r="G4580" s="60">
        <v>35278</v>
      </c>
      <c r="H4580" s="27">
        <v>40787</v>
      </c>
    </row>
    <row r="4581" spans="3:8" x14ac:dyDescent="0.3">
      <c r="C4581" t="s">
        <v>18</v>
      </c>
      <c r="D4581" t="s">
        <v>38</v>
      </c>
      <c r="E4581">
        <v>822</v>
      </c>
      <c r="F4581">
        <v>37072.480000000003</v>
      </c>
      <c r="G4581" s="60">
        <v>34039</v>
      </c>
      <c r="H4581" s="27">
        <v>40787</v>
      </c>
    </row>
    <row r="4582" spans="3:8" x14ac:dyDescent="0.3">
      <c r="C4582" t="s">
        <v>18</v>
      </c>
      <c r="D4582" t="s">
        <v>38</v>
      </c>
      <c r="E4582">
        <v>156.30000000000001</v>
      </c>
      <c r="F4582">
        <v>12297.98</v>
      </c>
      <c r="G4582" s="60">
        <v>36110</v>
      </c>
      <c r="H4582" s="27">
        <v>40787</v>
      </c>
    </row>
    <row r="4583" spans="3:8" x14ac:dyDescent="0.3">
      <c r="C4583" t="s">
        <v>18</v>
      </c>
      <c r="D4583" t="s">
        <v>38</v>
      </c>
      <c r="E4583">
        <v>617.70000000000005</v>
      </c>
      <c r="F4583">
        <v>26549.31</v>
      </c>
      <c r="G4583" s="60">
        <v>33942</v>
      </c>
      <c r="H4583" s="27">
        <v>40787</v>
      </c>
    </row>
    <row r="4584" spans="3:8" x14ac:dyDescent="0.3">
      <c r="C4584" t="s">
        <v>20</v>
      </c>
      <c r="D4584" t="s">
        <v>38</v>
      </c>
      <c r="E4584">
        <v>156.30000000000001</v>
      </c>
      <c r="F4584">
        <v>12297.98</v>
      </c>
      <c r="G4584" s="60">
        <v>36110</v>
      </c>
      <c r="H4584" s="27">
        <v>40787</v>
      </c>
    </row>
    <row r="4585" spans="3:8" x14ac:dyDescent="0.3">
      <c r="C4585" t="s">
        <v>20</v>
      </c>
      <c r="D4585" t="s">
        <v>38</v>
      </c>
      <c r="E4585">
        <v>156.30000000000001</v>
      </c>
      <c r="F4585">
        <v>2875.06</v>
      </c>
      <c r="G4585" s="60">
        <v>32936</v>
      </c>
      <c r="H4585" s="27">
        <v>40787</v>
      </c>
    </row>
    <row r="4586" spans="3:8" x14ac:dyDescent="0.3">
      <c r="C4586" t="s">
        <v>18</v>
      </c>
      <c r="D4586" t="s">
        <v>38</v>
      </c>
      <c r="E4586">
        <v>564</v>
      </c>
      <c r="F4586">
        <v>31088.13</v>
      </c>
      <c r="G4586" s="60">
        <v>34552</v>
      </c>
      <c r="H4586" s="27">
        <v>40787</v>
      </c>
    </row>
    <row r="4587" spans="3:8" x14ac:dyDescent="0.3">
      <c r="C4587" t="s">
        <v>20</v>
      </c>
      <c r="D4587" t="s">
        <v>38</v>
      </c>
      <c r="E4587">
        <v>564</v>
      </c>
      <c r="F4587">
        <v>21944.71</v>
      </c>
      <c r="G4587" s="60">
        <v>33755</v>
      </c>
      <c r="H4587" s="27">
        <v>40787</v>
      </c>
    </row>
    <row r="4588" spans="3:8" x14ac:dyDescent="0.3">
      <c r="C4588" t="s">
        <v>18</v>
      </c>
      <c r="D4588" t="s">
        <v>38</v>
      </c>
      <c r="E4588">
        <v>617.70000000000005</v>
      </c>
      <c r="F4588">
        <v>34173.839999999997</v>
      </c>
      <c r="G4588" s="60">
        <v>34564</v>
      </c>
      <c r="H4588" s="27">
        <v>40787</v>
      </c>
    </row>
    <row r="4589" spans="3:8" x14ac:dyDescent="0.3">
      <c r="C4589" t="s">
        <v>18</v>
      </c>
      <c r="D4589" t="s">
        <v>38</v>
      </c>
      <c r="E4589">
        <v>957</v>
      </c>
      <c r="F4589">
        <v>6723.72</v>
      </c>
      <c r="G4589" s="60">
        <v>32550</v>
      </c>
      <c r="H4589" s="27">
        <v>40787</v>
      </c>
    </row>
    <row r="4590" spans="3:8" x14ac:dyDescent="0.3">
      <c r="C4590" t="s">
        <v>18</v>
      </c>
      <c r="D4590" t="s">
        <v>38</v>
      </c>
      <c r="E4590">
        <v>957</v>
      </c>
      <c r="F4590">
        <v>20000</v>
      </c>
      <c r="G4590" s="60">
        <v>34156</v>
      </c>
      <c r="H4590" s="27">
        <v>40787</v>
      </c>
    </row>
    <row r="4591" spans="3:8" x14ac:dyDescent="0.3">
      <c r="C4591" t="s">
        <v>18</v>
      </c>
      <c r="D4591" t="s">
        <v>38</v>
      </c>
      <c r="E4591">
        <v>957</v>
      </c>
      <c r="F4591">
        <v>58952.37</v>
      </c>
      <c r="G4591" s="60">
        <v>34921</v>
      </c>
      <c r="H4591" s="27">
        <v>40787</v>
      </c>
    </row>
    <row r="4592" spans="3:8" x14ac:dyDescent="0.3">
      <c r="C4592" t="s">
        <v>20</v>
      </c>
      <c r="D4592" t="s">
        <v>38</v>
      </c>
      <c r="E4592">
        <v>957</v>
      </c>
      <c r="F4592">
        <v>72333.320000000007</v>
      </c>
      <c r="G4592" s="60">
        <v>35866</v>
      </c>
      <c r="H4592" s="27">
        <v>40787</v>
      </c>
    </row>
    <row r="4593" spans="3:8" x14ac:dyDescent="0.3">
      <c r="C4593" t="s">
        <v>20</v>
      </c>
      <c r="D4593" t="s">
        <v>38</v>
      </c>
      <c r="E4593">
        <v>351</v>
      </c>
      <c r="F4593">
        <v>26444.560000000001</v>
      </c>
      <c r="G4593" s="60">
        <v>35850</v>
      </c>
      <c r="H4593" s="27">
        <v>40787</v>
      </c>
    </row>
    <row r="4594" spans="3:8" x14ac:dyDescent="0.3">
      <c r="C4594" t="s">
        <v>20</v>
      </c>
      <c r="D4594" t="s">
        <v>38</v>
      </c>
      <c r="E4594">
        <v>1022</v>
      </c>
      <c r="F4594">
        <v>47816.74</v>
      </c>
      <c r="G4594" s="60">
        <v>34122</v>
      </c>
      <c r="H4594" s="27">
        <v>40787</v>
      </c>
    </row>
    <row r="4595" spans="3:8" x14ac:dyDescent="0.3">
      <c r="C4595" t="s">
        <v>18</v>
      </c>
      <c r="D4595" t="s">
        <v>38</v>
      </c>
      <c r="E4595">
        <v>1022</v>
      </c>
      <c r="F4595">
        <v>73715.63</v>
      </c>
      <c r="G4595" s="60">
        <v>35610</v>
      </c>
      <c r="H4595" s="27">
        <v>40787</v>
      </c>
    </row>
    <row r="4596" spans="3:8" x14ac:dyDescent="0.3">
      <c r="C4596" t="s">
        <v>18</v>
      </c>
      <c r="D4596" t="s">
        <v>38</v>
      </c>
      <c r="E4596">
        <v>335.5</v>
      </c>
      <c r="F4596">
        <v>23954.6</v>
      </c>
      <c r="G4596" s="60">
        <v>35559</v>
      </c>
      <c r="H4596" s="27">
        <v>40787</v>
      </c>
    </row>
    <row r="4597" spans="3:8" x14ac:dyDescent="0.3">
      <c r="C4597" t="s">
        <v>20</v>
      </c>
      <c r="D4597" t="s">
        <v>38</v>
      </c>
      <c r="E4597">
        <v>1022</v>
      </c>
      <c r="F4597">
        <v>49883.97</v>
      </c>
      <c r="G4597" s="60">
        <v>34221</v>
      </c>
      <c r="H4597" s="27">
        <v>40787</v>
      </c>
    </row>
    <row r="4598" spans="3:8" x14ac:dyDescent="0.3">
      <c r="C4598" t="s">
        <v>20</v>
      </c>
      <c r="D4598" t="s">
        <v>38</v>
      </c>
      <c r="E4598">
        <v>1022</v>
      </c>
      <c r="F4598">
        <v>95682.34</v>
      </c>
      <c r="G4598" s="60">
        <v>37572</v>
      </c>
      <c r="H4598" s="27">
        <v>40787</v>
      </c>
    </row>
    <row r="4599" spans="3:8" x14ac:dyDescent="0.3">
      <c r="C4599" t="s">
        <v>18</v>
      </c>
      <c r="D4599" t="s">
        <v>38</v>
      </c>
      <c r="E4599">
        <v>1022</v>
      </c>
      <c r="F4599">
        <v>62130.73</v>
      </c>
      <c r="G4599" s="60">
        <v>34874</v>
      </c>
      <c r="H4599" s="27">
        <v>40787</v>
      </c>
    </row>
    <row r="4600" spans="3:8" x14ac:dyDescent="0.3">
      <c r="C4600" t="s">
        <v>18</v>
      </c>
      <c r="D4600" t="s">
        <v>38</v>
      </c>
      <c r="E4600">
        <v>287</v>
      </c>
      <c r="F4600">
        <v>20965.93</v>
      </c>
      <c r="G4600" s="60">
        <v>35677</v>
      </c>
      <c r="H4600" s="27">
        <v>40787</v>
      </c>
    </row>
    <row r="4601" spans="3:8" x14ac:dyDescent="0.3">
      <c r="C4601" t="s">
        <v>18</v>
      </c>
      <c r="D4601" t="s">
        <v>38</v>
      </c>
      <c r="E4601">
        <v>287</v>
      </c>
      <c r="F4601">
        <v>23043.68</v>
      </c>
      <c r="G4601" s="60">
        <v>36243</v>
      </c>
      <c r="H4601" s="27">
        <v>40787</v>
      </c>
    </row>
    <row r="4602" spans="3:8" x14ac:dyDescent="0.3">
      <c r="C4602" t="s">
        <v>18</v>
      </c>
      <c r="D4602" t="s">
        <v>38</v>
      </c>
      <c r="E4602">
        <v>287</v>
      </c>
      <c r="F4602">
        <v>25495.86</v>
      </c>
      <c r="G4602" s="60">
        <v>37038</v>
      </c>
      <c r="H4602" s="27">
        <v>40787</v>
      </c>
    </row>
    <row r="4603" spans="3:8" x14ac:dyDescent="0.3">
      <c r="C4603" t="s">
        <v>18</v>
      </c>
      <c r="D4603" t="s">
        <v>38</v>
      </c>
      <c r="E4603">
        <v>559.5</v>
      </c>
      <c r="F4603">
        <v>45021.31</v>
      </c>
      <c r="G4603" s="60">
        <v>36257</v>
      </c>
      <c r="H4603" s="27">
        <v>40787</v>
      </c>
    </row>
    <row r="4604" spans="3:8" x14ac:dyDescent="0.3">
      <c r="C4604" t="s">
        <v>18</v>
      </c>
      <c r="D4604" t="s">
        <v>38</v>
      </c>
      <c r="E4604">
        <v>287</v>
      </c>
      <c r="F4604">
        <v>27073.7</v>
      </c>
      <c r="G4604" s="60">
        <v>37657</v>
      </c>
      <c r="H4604" s="27">
        <v>40787</v>
      </c>
    </row>
    <row r="4605" spans="3:8" x14ac:dyDescent="0.3">
      <c r="C4605" t="s">
        <v>18</v>
      </c>
      <c r="D4605" t="s">
        <v>38</v>
      </c>
      <c r="E4605">
        <v>702</v>
      </c>
      <c r="F4605">
        <v>16990.689999999999</v>
      </c>
      <c r="G4605" s="60">
        <v>33153</v>
      </c>
      <c r="H4605" s="27">
        <v>40787</v>
      </c>
    </row>
    <row r="4606" spans="3:8" x14ac:dyDescent="0.3">
      <c r="C4606" t="s">
        <v>18</v>
      </c>
      <c r="D4606" t="s">
        <v>38</v>
      </c>
      <c r="E4606">
        <v>702</v>
      </c>
      <c r="F4606">
        <v>43804.25</v>
      </c>
      <c r="G4606" s="60">
        <v>34971</v>
      </c>
      <c r="H4606" s="27">
        <v>40787</v>
      </c>
    </row>
    <row r="4607" spans="3:8" x14ac:dyDescent="0.3">
      <c r="C4607" t="s">
        <v>18</v>
      </c>
      <c r="D4607" t="s">
        <v>38</v>
      </c>
      <c r="E4607">
        <v>252.4</v>
      </c>
      <c r="F4607">
        <v>19755.53</v>
      </c>
      <c r="G4607" s="60">
        <v>36078</v>
      </c>
      <c r="H4607" s="27">
        <v>40787</v>
      </c>
    </row>
    <row r="4608" spans="3:8" x14ac:dyDescent="0.3">
      <c r="C4608" t="s">
        <v>18</v>
      </c>
      <c r="D4608" t="s">
        <v>38</v>
      </c>
      <c r="E4608">
        <v>252.4</v>
      </c>
      <c r="F4608">
        <v>14717.07</v>
      </c>
      <c r="G4608" s="60">
        <v>34731</v>
      </c>
      <c r="H4608" s="27">
        <v>40787</v>
      </c>
    </row>
    <row r="4609" spans="3:8" x14ac:dyDescent="0.3">
      <c r="C4609" t="s">
        <v>18</v>
      </c>
      <c r="D4609" t="s">
        <v>38</v>
      </c>
      <c r="E4609">
        <v>252.4</v>
      </c>
      <c r="F4609">
        <v>9309.66</v>
      </c>
      <c r="G4609" s="60">
        <v>33667</v>
      </c>
      <c r="H4609" s="27">
        <v>40787</v>
      </c>
    </row>
    <row r="4610" spans="3:8" x14ac:dyDescent="0.3">
      <c r="C4610" t="s">
        <v>18</v>
      </c>
      <c r="D4610" t="s">
        <v>38</v>
      </c>
      <c r="E4610">
        <v>252.4</v>
      </c>
      <c r="F4610">
        <v>5762.39</v>
      </c>
      <c r="G4610" s="60">
        <v>33100</v>
      </c>
      <c r="H4610" s="27">
        <v>40787</v>
      </c>
    </row>
    <row r="4611" spans="3:8" x14ac:dyDescent="0.3">
      <c r="C4611" t="s">
        <v>18</v>
      </c>
      <c r="D4611" t="s">
        <v>38</v>
      </c>
      <c r="E4611">
        <v>530.4</v>
      </c>
      <c r="F4611">
        <v>41441.699999999997</v>
      </c>
      <c r="G4611" s="60">
        <v>36067</v>
      </c>
      <c r="H4611" s="27">
        <v>40787</v>
      </c>
    </row>
    <row r="4612" spans="3:8" x14ac:dyDescent="0.3">
      <c r="C4612" t="s">
        <v>18</v>
      </c>
      <c r="D4612" t="s">
        <v>38</v>
      </c>
      <c r="E4612">
        <v>530.4</v>
      </c>
      <c r="F4612">
        <v>36533.769999999997</v>
      </c>
      <c r="G4612" s="60">
        <v>35385</v>
      </c>
      <c r="H4612" s="27">
        <v>40787</v>
      </c>
    </row>
    <row r="4613" spans="3:8" x14ac:dyDescent="0.3">
      <c r="C4613" t="s">
        <v>20</v>
      </c>
      <c r="D4613" t="s">
        <v>38</v>
      </c>
      <c r="E4613">
        <v>530.4</v>
      </c>
      <c r="F4613">
        <v>45250.79</v>
      </c>
      <c r="G4613" s="60">
        <v>36690</v>
      </c>
      <c r="H4613" s="27">
        <v>40787</v>
      </c>
    </row>
    <row r="4614" spans="3:8" x14ac:dyDescent="0.3">
      <c r="C4614" t="s">
        <v>18</v>
      </c>
      <c r="D4614" t="s">
        <v>38</v>
      </c>
      <c r="E4614">
        <v>367</v>
      </c>
      <c r="F4614">
        <v>13505.3</v>
      </c>
      <c r="G4614" s="60">
        <v>33663</v>
      </c>
      <c r="H4614" s="27">
        <v>40787</v>
      </c>
    </row>
    <row r="4615" spans="3:8" x14ac:dyDescent="0.3">
      <c r="C4615" t="s">
        <v>18</v>
      </c>
      <c r="D4615" t="s">
        <v>38</v>
      </c>
      <c r="E4615">
        <v>1106</v>
      </c>
      <c r="F4615">
        <v>20685.36</v>
      </c>
      <c r="G4615" s="60">
        <v>32949</v>
      </c>
      <c r="H4615" s="27">
        <v>40787</v>
      </c>
    </row>
    <row r="4616" spans="3:8" x14ac:dyDescent="0.3">
      <c r="C4616" t="s">
        <v>18</v>
      </c>
      <c r="D4616" t="s">
        <v>38</v>
      </c>
      <c r="E4616">
        <v>1106</v>
      </c>
      <c r="F4616">
        <v>63622.89</v>
      </c>
      <c r="G4616" s="60">
        <v>34684</v>
      </c>
      <c r="H4616" s="27">
        <v>40787</v>
      </c>
    </row>
    <row r="4617" spans="3:8" x14ac:dyDescent="0.3">
      <c r="C4617" t="s">
        <v>18</v>
      </c>
      <c r="D4617" t="s">
        <v>38</v>
      </c>
      <c r="E4617">
        <v>363.5</v>
      </c>
      <c r="F4617">
        <v>14505.13</v>
      </c>
      <c r="G4617" s="60">
        <v>33799</v>
      </c>
      <c r="H4617" s="27">
        <v>40787</v>
      </c>
    </row>
    <row r="4618" spans="3:8" x14ac:dyDescent="0.3">
      <c r="C4618" t="s">
        <v>18</v>
      </c>
      <c r="D4618" t="s">
        <v>38</v>
      </c>
      <c r="E4618">
        <v>1106</v>
      </c>
      <c r="F4618">
        <v>82404.19</v>
      </c>
      <c r="G4618" s="60">
        <v>35785</v>
      </c>
      <c r="H4618" s="27">
        <v>40787</v>
      </c>
    </row>
    <row r="4619" spans="3:8" x14ac:dyDescent="0.3">
      <c r="C4619" t="s">
        <v>20</v>
      </c>
      <c r="D4619" t="s">
        <v>38</v>
      </c>
      <c r="E4619">
        <v>363.5</v>
      </c>
      <c r="F4619">
        <v>21915.81</v>
      </c>
      <c r="G4619" s="60">
        <v>34842</v>
      </c>
      <c r="H4619" s="27">
        <v>40787</v>
      </c>
    </row>
    <row r="4620" spans="3:8" x14ac:dyDescent="0.3">
      <c r="C4620" t="s">
        <v>18</v>
      </c>
      <c r="D4620" t="s">
        <v>38</v>
      </c>
      <c r="E4620">
        <v>599.29999999999995</v>
      </c>
      <c r="F4620">
        <v>44799.62</v>
      </c>
      <c r="G4620" s="60">
        <v>35803</v>
      </c>
      <c r="H4620" s="27">
        <v>40787</v>
      </c>
    </row>
    <row r="4621" spans="3:8" x14ac:dyDescent="0.3">
      <c r="C4621" t="s">
        <v>18</v>
      </c>
      <c r="D4621" t="s">
        <v>38</v>
      </c>
      <c r="E4621">
        <v>1106</v>
      </c>
      <c r="F4621">
        <v>72884.45</v>
      </c>
      <c r="G4621" s="60">
        <v>35187</v>
      </c>
      <c r="H4621" s="27">
        <v>40787</v>
      </c>
    </row>
    <row r="4622" spans="3:8" x14ac:dyDescent="0.3">
      <c r="C4622" t="s">
        <v>18</v>
      </c>
      <c r="D4622" t="s">
        <v>38</v>
      </c>
      <c r="E4622">
        <v>599.29999999999995</v>
      </c>
      <c r="F4622">
        <v>30390.13</v>
      </c>
      <c r="G4622" s="60">
        <v>34318</v>
      </c>
      <c r="H4622" s="27">
        <v>40787</v>
      </c>
    </row>
    <row r="4623" spans="3:8" x14ac:dyDescent="0.3">
      <c r="C4623" t="s">
        <v>20</v>
      </c>
      <c r="D4623" t="s">
        <v>38</v>
      </c>
      <c r="E4623">
        <v>318</v>
      </c>
      <c r="F4623">
        <v>12053.03</v>
      </c>
      <c r="G4623" s="60">
        <v>33711</v>
      </c>
      <c r="H4623" s="27">
        <v>40787</v>
      </c>
    </row>
    <row r="4624" spans="3:8" x14ac:dyDescent="0.3">
      <c r="C4624" t="s">
        <v>20</v>
      </c>
      <c r="D4624" t="s">
        <v>38</v>
      </c>
      <c r="E4624">
        <v>599.29999999999995</v>
      </c>
      <c r="F4624">
        <v>30390.13</v>
      </c>
      <c r="G4624" s="60">
        <v>34318</v>
      </c>
      <c r="H4624" s="27">
        <v>40787</v>
      </c>
    </row>
    <row r="4625" spans="3:8" x14ac:dyDescent="0.3">
      <c r="C4625" t="s">
        <v>18</v>
      </c>
      <c r="D4625" t="s">
        <v>38</v>
      </c>
      <c r="E4625">
        <v>800</v>
      </c>
      <c r="F4625">
        <v>28198.93</v>
      </c>
      <c r="G4625" s="60">
        <v>33595</v>
      </c>
      <c r="H4625" s="27">
        <v>40787</v>
      </c>
    </row>
    <row r="4626" spans="3:8" x14ac:dyDescent="0.3">
      <c r="C4626" t="s">
        <v>20</v>
      </c>
      <c r="D4626" t="s">
        <v>38</v>
      </c>
      <c r="E4626">
        <v>800</v>
      </c>
      <c r="F4626">
        <v>42554.27</v>
      </c>
      <c r="G4626" s="60">
        <v>34448</v>
      </c>
      <c r="H4626" s="27">
        <v>40787</v>
      </c>
    </row>
    <row r="4627" spans="3:8" x14ac:dyDescent="0.3">
      <c r="C4627" t="s">
        <v>18</v>
      </c>
      <c r="D4627" t="s">
        <v>38</v>
      </c>
      <c r="E4627">
        <v>800</v>
      </c>
      <c r="F4627">
        <v>55540.27</v>
      </c>
      <c r="G4627" s="60">
        <v>35422</v>
      </c>
      <c r="H4627" s="27">
        <v>40787</v>
      </c>
    </row>
    <row r="4628" spans="3:8" x14ac:dyDescent="0.3">
      <c r="C4628" t="s">
        <v>20</v>
      </c>
      <c r="D4628" t="s">
        <v>38</v>
      </c>
      <c r="E4628">
        <v>800</v>
      </c>
      <c r="F4628">
        <v>55540.27</v>
      </c>
      <c r="G4628" s="60">
        <v>35422</v>
      </c>
      <c r="H4628" s="27">
        <v>40787</v>
      </c>
    </row>
    <row r="4629" spans="3:8" x14ac:dyDescent="0.3">
      <c r="C4629" t="s">
        <v>18</v>
      </c>
      <c r="D4629" t="s">
        <v>38</v>
      </c>
      <c r="E4629">
        <v>282</v>
      </c>
      <c r="F4629">
        <v>15332.2</v>
      </c>
      <c r="G4629" s="60">
        <v>34510</v>
      </c>
      <c r="H4629" s="27">
        <v>40787</v>
      </c>
    </row>
    <row r="4630" spans="3:8" x14ac:dyDescent="0.3">
      <c r="C4630" t="s">
        <v>18</v>
      </c>
      <c r="D4630" t="s">
        <v>38</v>
      </c>
      <c r="E4630">
        <v>282</v>
      </c>
      <c r="F4630">
        <v>8992.0300000000007</v>
      </c>
      <c r="G4630" s="60">
        <v>33455</v>
      </c>
      <c r="H4630" s="27">
        <v>40787</v>
      </c>
    </row>
    <row r="4631" spans="3:8" x14ac:dyDescent="0.3">
      <c r="C4631" t="s">
        <v>18</v>
      </c>
      <c r="D4631" t="s">
        <v>38</v>
      </c>
      <c r="E4631">
        <v>318</v>
      </c>
      <c r="F4631">
        <v>27938.34</v>
      </c>
      <c r="G4631" s="60">
        <v>36942</v>
      </c>
      <c r="H4631" s="27">
        <v>40787</v>
      </c>
    </row>
    <row r="4632" spans="3:8" x14ac:dyDescent="0.3">
      <c r="C4632" t="s">
        <v>18</v>
      </c>
      <c r="D4632" t="s">
        <v>38</v>
      </c>
      <c r="E4632">
        <v>318</v>
      </c>
      <c r="F4632">
        <v>25221.99</v>
      </c>
      <c r="G4632" s="60">
        <v>36162</v>
      </c>
      <c r="H4632" s="27">
        <v>40787</v>
      </c>
    </row>
    <row r="4633" spans="3:8" x14ac:dyDescent="0.3">
      <c r="C4633" t="s">
        <v>20</v>
      </c>
      <c r="D4633" t="s">
        <v>38</v>
      </c>
      <c r="E4633">
        <v>283.60000000000002</v>
      </c>
      <c r="F4633">
        <v>13695.25</v>
      </c>
      <c r="G4633" s="60">
        <v>34196</v>
      </c>
      <c r="H4633" s="27">
        <v>40787</v>
      </c>
    </row>
    <row r="4634" spans="3:8" x14ac:dyDescent="0.3">
      <c r="C4634" t="s">
        <v>18</v>
      </c>
      <c r="D4634" t="s">
        <v>38</v>
      </c>
      <c r="E4634">
        <v>283.60000000000002</v>
      </c>
      <c r="F4634">
        <v>22506.3</v>
      </c>
      <c r="G4634" s="60">
        <v>36167</v>
      </c>
      <c r="H4634" s="27">
        <v>40787</v>
      </c>
    </row>
    <row r="4635" spans="3:8" x14ac:dyDescent="0.3">
      <c r="C4635" t="s">
        <v>18</v>
      </c>
      <c r="D4635" t="s">
        <v>38</v>
      </c>
      <c r="E4635">
        <v>397.1</v>
      </c>
      <c r="F4635">
        <v>23076.880000000001</v>
      </c>
      <c r="G4635" s="60">
        <v>34720</v>
      </c>
      <c r="H4635" s="27">
        <v>40787</v>
      </c>
    </row>
    <row r="4636" spans="3:8" x14ac:dyDescent="0.3">
      <c r="C4636" t="s">
        <v>18</v>
      </c>
      <c r="D4636" t="s">
        <v>38</v>
      </c>
      <c r="E4636">
        <v>282</v>
      </c>
      <c r="F4636">
        <v>3609.09</v>
      </c>
      <c r="G4636" s="60">
        <v>32739</v>
      </c>
      <c r="H4636" s="27">
        <v>40787</v>
      </c>
    </row>
    <row r="4637" spans="3:8" x14ac:dyDescent="0.3">
      <c r="C4637" t="s">
        <v>18</v>
      </c>
      <c r="D4637" t="s">
        <v>38</v>
      </c>
      <c r="E4637">
        <v>781.8</v>
      </c>
      <c r="F4637">
        <v>30484.26</v>
      </c>
      <c r="G4637" s="60">
        <v>33757</v>
      </c>
      <c r="H4637" s="27">
        <v>40787</v>
      </c>
    </row>
    <row r="4638" spans="3:8" x14ac:dyDescent="0.3">
      <c r="C4638" t="s">
        <v>18</v>
      </c>
      <c r="D4638" t="s">
        <v>38</v>
      </c>
      <c r="E4638">
        <v>2526</v>
      </c>
      <c r="F4638">
        <v>125338.64</v>
      </c>
      <c r="G4638" s="60">
        <v>34262</v>
      </c>
      <c r="H4638" s="27">
        <v>40787</v>
      </c>
    </row>
    <row r="4639" spans="3:8" x14ac:dyDescent="0.3">
      <c r="C4639" t="s">
        <v>18</v>
      </c>
      <c r="D4639" t="s">
        <v>38</v>
      </c>
      <c r="E4639">
        <v>781.8</v>
      </c>
      <c r="F4639">
        <v>76965.490000000005</v>
      </c>
      <c r="G4639" s="60">
        <v>38187</v>
      </c>
      <c r="H4639" s="27">
        <v>40787</v>
      </c>
    </row>
    <row r="4640" spans="3:8" x14ac:dyDescent="0.3">
      <c r="C4640" t="s">
        <v>18</v>
      </c>
      <c r="D4640" t="s">
        <v>38</v>
      </c>
      <c r="E4640">
        <v>747</v>
      </c>
      <c r="F4640">
        <v>49953.09</v>
      </c>
      <c r="G4640" s="60">
        <v>35252</v>
      </c>
      <c r="H4640" s="27">
        <v>40787</v>
      </c>
    </row>
    <row r="4641" spans="3:8" x14ac:dyDescent="0.3">
      <c r="C4641" t="s">
        <v>18</v>
      </c>
      <c r="D4641" t="s">
        <v>38</v>
      </c>
      <c r="E4641">
        <v>747</v>
      </c>
      <c r="F4641">
        <v>39421.4</v>
      </c>
      <c r="G4641" s="60">
        <v>34426</v>
      </c>
      <c r="H4641" s="27">
        <v>40787</v>
      </c>
    </row>
    <row r="4642" spans="3:8" x14ac:dyDescent="0.3">
      <c r="C4642" t="s">
        <v>20</v>
      </c>
      <c r="D4642" t="s">
        <v>38</v>
      </c>
      <c r="E4642">
        <v>747</v>
      </c>
      <c r="F4642">
        <v>30482.25</v>
      </c>
      <c r="G4642" s="60">
        <v>33840</v>
      </c>
      <c r="H4642" s="27">
        <v>40787</v>
      </c>
    </row>
    <row r="4643" spans="3:8" x14ac:dyDescent="0.3">
      <c r="C4643" t="s">
        <v>18</v>
      </c>
      <c r="D4643" t="s">
        <v>38</v>
      </c>
      <c r="E4643">
        <v>602</v>
      </c>
      <c r="F4643">
        <v>48123.05</v>
      </c>
      <c r="G4643" s="60">
        <v>36215</v>
      </c>
      <c r="H4643" s="27">
        <v>40787</v>
      </c>
    </row>
    <row r="4644" spans="3:8" x14ac:dyDescent="0.3">
      <c r="C4644" t="s">
        <v>20</v>
      </c>
      <c r="D4644" t="s">
        <v>38</v>
      </c>
      <c r="E4644">
        <v>1216.8</v>
      </c>
      <c r="F4644">
        <v>8963.7800000000007</v>
      </c>
      <c r="G4644" s="60">
        <v>32560</v>
      </c>
      <c r="H4644" s="27">
        <v>40787</v>
      </c>
    </row>
    <row r="4645" spans="3:8" x14ac:dyDescent="0.3">
      <c r="C4645" t="s">
        <v>20</v>
      </c>
      <c r="D4645" t="s">
        <v>38</v>
      </c>
      <c r="E4645">
        <v>389.35</v>
      </c>
      <c r="F4645">
        <v>34247.99</v>
      </c>
      <c r="G4645" s="60">
        <v>36951</v>
      </c>
      <c r="H4645" s="27">
        <v>40787</v>
      </c>
    </row>
    <row r="4646" spans="3:8" x14ac:dyDescent="0.3">
      <c r="C4646" t="s">
        <v>18</v>
      </c>
      <c r="D4646" t="s">
        <v>38</v>
      </c>
      <c r="E4646">
        <v>389.35</v>
      </c>
      <c r="F4646">
        <v>36017.160000000003</v>
      </c>
      <c r="G4646" s="60">
        <v>37438</v>
      </c>
      <c r="H4646" s="27">
        <v>40787</v>
      </c>
    </row>
    <row r="4647" spans="3:8" x14ac:dyDescent="0.3">
      <c r="C4647" t="s">
        <v>20</v>
      </c>
      <c r="D4647" t="s">
        <v>38</v>
      </c>
      <c r="E4647">
        <v>443.6</v>
      </c>
      <c r="F4647">
        <v>29889.81</v>
      </c>
      <c r="G4647" s="60">
        <v>35285</v>
      </c>
      <c r="H4647" s="27">
        <v>40787</v>
      </c>
    </row>
    <row r="4648" spans="3:8" x14ac:dyDescent="0.3">
      <c r="C4648" t="s">
        <v>20</v>
      </c>
      <c r="D4648" t="s">
        <v>38</v>
      </c>
      <c r="E4648">
        <v>628</v>
      </c>
      <c r="F4648">
        <v>47708.81</v>
      </c>
      <c r="G4648" s="60">
        <v>35895</v>
      </c>
      <c r="H4648" s="27">
        <v>40787</v>
      </c>
    </row>
    <row r="4649" spans="3:8" x14ac:dyDescent="0.3">
      <c r="C4649" t="s">
        <v>18</v>
      </c>
      <c r="D4649" t="s">
        <v>38</v>
      </c>
      <c r="E4649">
        <v>571.4</v>
      </c>
      <c r="F4649">
        <v>34450.33</v>
      </c>
      <c r="G4649" s="60">
        <v>34842</v>
      </c>
      <c r="H4649" s="27">
        <v>40787</v>
      </c>
    </row>
    <row r="4650" spans="3:8" x14ac:dyDescent="0.3">
      <c r="C4650" t="s">
        <v>20</v>
      </c>
      <c r="D4650" t="s">
        <v>38</v>
      </c>
      <c r="E4650">
        <v>3681</v>
      </c>
      <c r="F4650">
        <v>240870.02</v>
      </c>
      <c r="G4650" s="60">
        <v>35158</v>
      </c>
      <c r="H4650" s="27">
        <v>40787</v>
      </c>
    </row>
    <row r="4651" spans="3:8" x14ac:dyDescent="0.3">
      <c r="C4651" t="s">
        <v>18</v>
      </c>
      <c r="D4651" t="s">
        <v>38</v>
      </c>
      <c r="E4651">
        <v>245.15</v>
      </c>
      <c r="F4651">
        <v>7144.33</v>
      </c>
      <c r="G4651" s="60">
        <v>33342</v>
      </c>
      <c r="H4651" s="27">
        <v>40787</v>
      </c>
    </row>
    <row r="4652" spans="3:8" x14ac:dyDescent="0.3">
      <c r="C4652" t="s">
        <v>20</v>
      </c>
      <c r="D4652" t="s">
        <v>38</v>
      </c>
      <c r="E4652">
        <v>625.25</v>
      </c>
      <c r="F4652">
        <v>4889.2299999999996</v>
      </c>
      <c r="G4652" s="60">
        <v>32575</v>
      </c>
      <c r="H4652" s="27">
        <v>40787</v>
      </c>
    </row>
    <row r="4653" spans="3:8" x14ac:dyDescent="0.3">
      <c r="C4653" t="s">
        <v>20</v>
      </c>
      <c r="D4653" t="s">
        <v>38</v>
      </c>
      <c r="E4653">
        <v>536.29999999999995</v>
      </c>
      <c r="F4653">
        <v>34559.230000000003</v>
      </c>
      <c r="G4653" s="60">
        <v>35097</v>
      </c>
      <c r="H4653" s="27">
        <v>40787</v>
      </c>
    </row>
    <row r="4654" spans="3:8" x14ac:dyDescent="0.3">
      <c r="C4654" t="s">
        <v>18</v>
      </c>
      <c r="D4654" t="s">
        <v>38</v>
      </c>
      <c r="E4654">
        <v>536.29999999999995</v>
      </c>
      <c r="F4654">
        <v>21488.9</v>
      </c>
      <c r="G4654" s="60">
        <v>33807</v>
      </c>
      <c r="H4654" s="27">
        <v>40787</v>
      </c>
    </row>
    <row r="4655" spans="3:8" x14ac:dyDescent="0.3">
      <c r="C4655" t="s">
        <v>18</v>
      </c>
      <c r="D4655" t="s">
        <v>38</v>
      </c>
      <c r="E4655">
        <v>200.3</v>
      </c>
      <c r="F4655">
        <v>4730.51</v>
      </c>
      <c r="G4655" s="60">
        <v>33131</v>
      </c>
      <c r="H4655" s="27">
        <v>40787</v>
      </c>
    </row>
    <row r="4656" spans="3:8" x14ac:dyDescent="0.3">
      <c r="C4656" t="s">
        <v>18</v>
      </c>
      <c r="D4656" t="s">
        <v>38</v>
      </c>
      <c r="E4656">
        <v>961</v>
      </c>
      <c r="F4656">
        <v>103607.31</v>
      </c>
      <c r="G4656" s="60">
        <v>39773</v>
      </c>
      <c r="H4656" s="27">
        <v>40787</v>
      </c>
    </row>
    <row r="4657" spans="3:8" x14ac:dyDescent="0.3">
      <c r="C4657" t="s">
        <v>18</v>
      </c>
      <c r="D4657" t="s">
        <v>38</v>
      </c>
      <c r="E4657">
        <v>1618</v>
      </c>
      <c r="F4657">
        <v>152034.63</v>
      </c>
      <c r="G4657" s="60">
        <v>37612</v>
      </c>
      <c r="H4657" s="27">
        <v>40787</v>
      </c>
    </row>
    <row r="4658" spans="3:8" x14ac:dyDescent="0.3">
      <c r="C4658" t="s">
        <v>18</v>
      </c>
      <c r="D4658" t="s">
        <v>38</v>
      </c>
      <c r="E4658">
        <v>1618</v>
      </c>
      <c r="F4658">
        <v>165050.32</v>
      </c>
      <c r="G4658" s="60">
        <v>38719</v>
      </c>
      <c r="H4658" s="27">
        <v>40787</v>
      </c>
    </row>
    <row r="4659" spans="3:8" x14ac:dyDescent="0.3">
      <c r="C4659" t="s">
        <v>20</v>
      </c>
      <c r="D4659" t="s">
        <v>38</v>
      </c>
      <c r="E4659">
        <v>245.15</v>
      </c>
      <c r="F4659">
        <v>17334.11</v>
      </c>
      <c r="G4659" s="60">
        <v>35509</v>
      </c>
      <c r="H4659" s="27">
        <v>40787</v>
      </c>
    </row>
    <row r="4660" spans="3:8" x14ac:dyDescent="0.3">
      <c r="C4660" t="s">
        <v>18</v>
      </c>
      <c r="D4660" t="s">
        <v>38</v>
      </c>
      <c r="E4660">
        <v>1470</v>
      </c>
      <c r="F4660">
        <v>98966.01</v>
      </c>
      <c r="G4660" s="60">
        <v>35282</v>
      </c>
      <c r="H4660" s="27">
        <v>40787</v>
      </c>
    </row>
    <row r="4661" spans="3:8" x14ac:dyDescent="0.3">
      <c r="C4661" t="s">
        <v>18</v>
      </c>
      <c r="D4661" t="s">
        <v>38</v>
      </c>
      <c r="E4661">
        <v>245.15</v>
      </c>
      <c r="F4661">
        <v>21008.68</v>
      </c>
      <c r="G4661" s="60">
        <v>36728</v>
      </c>
      <c r="H4661" s="27">
        <v>40787</v>
      </c>
    </row>
    <row r="4662" spans="3:8" x14ac:dyDescent="0.3">
      <c r="C4662" t="s">
        <v>18</v>
      </c>
      <c r="D4662" t="s">
        <v>38</v>
      </c>
      <c r="E4662">
        <v>318.39999999999998</v>
      </c>
      <c r="F4662">
        <v>10861.32</v>
      </c>
      <c r="G4662" s="60">
        <v>33549</v>
      </c>
      <c r="H4662" s="27">
        <v>40787</v>
      </c>
    </row>
    <row r="4663" spans="3:8" x14ac:dyDescent="0.3">
      <c r="C4663" t="s">
        <v>18</v>
      </c>
      <c r="D4663" t="s">
        <v>38</v>
      </c>
      <c r="E4663">
        <v>753.9</v>
      </c>
      <c r="F4663">
        <v>42469.69</v>
      </c>
      <c r="G4663" s="60">
        <v>34617</v>
      </c>
      <c r="H4663" s="27">
        <v>40787</v>
      </c>
    </row>
    <row r="4664" spans="3:8" x14ac:dyDescent="0.3">
      <c r="C4664" t="s">
        <v>18</v>
      </c>
      <c r="D4664" t="s">
        <v>38</v>
      </c>
      <c r="E4664">
        <v>753.9</v>
      </c>
      <c r="F4664">
        <v>28638.33</v>
      </c>
      <c r="G4664" s="60">
        <v>33715</v>
      </c>
      <c r="H4664" s="27">
        <v>40787</v>
      </c>
    </row>
    <row r="4665" spans="3:8" x14ac:dyDescent="0.3">
      <c r="C4665" t="s">
        <v>18</v>
      </c>
      <c r="D4665" t="s">
        <v>38</v>
      </c>
      <c r="E4665">
        <v>748.2</v>
      </c>
      <c r="F4665">
        <v>26955.59</v>
      </c>
      <c r="G4665" s="60">
        <v>33628</v>
      </c>
      <c r="H4665" s="27">
        <v>40787</v>
      </c>
    </row>
    <row r="4666" spans="3:8" x14ac:dyDescent="0.3">
      <c r="C4666" t="s">
        <v>20</v>
      </c>
      <c r="D4666" t="s">
        <v>38</v>
      </c>
      <c r="E4666">
        <v>748.2</v>
      </c>
      <c r="F4666">
        <v>43431.82</v>
      </c>
      <c r="G4666" s="60">
        <v>34714</v>
      </c>
      <c r="H4666" s="27">
        <v>40787</v>
      </c>
    </row>
    <row r="4667" spans="3:8" x14ac:dyDescent="0.3">
      <c r="C4667" t="s">
        <v>18</v>
      </c>
      <c r="D4667" t="s">
        <v>38</v>
      </c>
      <c r="E4667">
        <v>1676</v>
      </c>
      <c r="F4667">
        <v>155693.79999999999</v>
      </c>
      <c r="G4667" s="60">
        <v>37485</v>
      </c>
      <c r="H4667" s="27">
        <v>40787</v>
      </c>
    </row>
    <row r="4668" spans="3:8" x14ac:dyDescent="0.3">
      <c r="C4668" t="s">
        <v>20</v>
      </c>
      <c r="D4668" t="s">
        <v>38</v>
      </c>
      <c r="E4668">
        <v>1676</v>
      </c>
      <c r="F4668">
        <v>101784.68</v>
      </c>
      <c r="G4668" s="60">
        <v>34868</v>
      </c>
      <c r="H4668" s="27">
        <v>40787</v>
      </c>
    </row>
    <row r="4669" spans="3:8" x14ac:dyDescent="0.3">
      <c r="C4669" t="s">
        <v>18</v>
      </c>
      <c r="D4669" t="s">
        <v>38</v>
      </c>
      <c r="E4669">
        <v>1676</v>
      </c>
      <c r="F4669">
        <v>176683.05</v>
      </c>
      <c r="G4669" s="60">
        <v>39300</v>
      </c>
      <c r="H4669" s="27">
        <v>40787</v>
      </c>
    </row>
    <row r="4670" spans="3:8" x14ac:dyDescent="0.3">
      <c r="C4670" t="s">
        <v>20</v>
      </c>
      <c r="D4670" t="s">
        <v>38</v>
      </c>
      <c r="E4670">
        <v>1676</v>
      </c>
      <c r="F4670">
        <v>79303.02</v>
      </c>
      <c r="G4670" s="60">
        <v>34146</v>
      </c>
      <c r="H4670" s="27">
        <v>40787</v>
      </c>
    </row>
    <row r="4671" spans="3:8" x14ac:dyDescent="0.3">
      <c r="C4671" t="s">
        <v>20</v>
      </c>
      <c r="D4671" t="s">
        <v>38</v>
      </c>
      <c r="E4671">
        <v>714.2</v>
      </c>
      <c r="F4671">
        <v>68250.789999999994</v>
      </c>
      <c r="G4671" s="60">
        <v>37806</v>
      </c>
      <c r="H4671" s="27">
        <v>40787</v>
      </c>
    </row>
    <row r="4672" spans="3:8" x14ac:dyDescent="0.3">
      <c r="C4672" t="s">
        <v>20</v>
      </c>
      <c r="D4672" t="s">
        <v>38</v>
      </c>
      <c r="E4672">
        <v>714.2</v>
      </c>
      <c r="F4672">
        <v>24988.18</v>
      </c>
      <c r="G4672" s="60">
        <v>33585</v>
      </c>
      <c r="H4672" s="27">
        <v>40787</v>
      </c>
    </row>
    <row r="4673" spans="3:8" x14ac:dyDescent="0.3">
      <c r="C4673" t="s">
        <v>18</v>
      </c>
      <c r="D4673" t="s">
        <v>38</v>
      </c>
      <c r="E4673">
        <v>575.9</v>
      </c>
      <c r="F4673">
        <v>32210.93</v>
      </c>
      <c r="G4673" s="60">
        <v>37399</v>
      </c>
      <c r="H4673" s="27">
        <v>40787</v>
      </c>
    </row>
    <row r="4674" spans="3:8" x14ac:dyDescent="0.3">
      <c r="C4674" t="s">
        <v>18</v>
      </c>
      <c r="D4674" t="s">
        <v>38</v>
      </c>
      <c r="E4674">
        <v>575.9</v>
      </c>
      <c r="F4674">
        <v>10236.64</v>
      </c>
      <c r="G4674" s="60">
        <v>37552</v>
      </c>
      <c r="H4674" s="27">
        <v>40787</v>
      </c>
    </row>
    <row r="4675" spans="3:8" x14ac:dyDescent="0.3">
      <c r="C4675" t="s">
        <v>18</v>
      </c>
      <c r="D4675" t="s">
        <v>38</v>
      </c>
      <c r="E4675">
        <v>388</v>
      </c>
      <c r="F4675">
        <v>19309.07</v>
      </c>
      <c r="G4675" s="60">
        <v>34272</v>
      </c>
      <c r="H4675" s="27">
        <v>40787</v>
      </c>
    </row>
    <row r="4676" spans="3:8" x14ac:dyDescent="0.3">
      <c r="C4676" t="s">
        <v>18</v>
      </c>
      <c r="D4676" t="s">
        <v>38</v>
      </c>
      <c r="E4676">
        <v>388</v>
      </c>
      <c r="F4676">
        <v>19309.07</v>
      </c>
      <c r="G4676" s="60">
        <v>34272</v>
      </c>
      <c r="H4676" s="27">
        <v>40787</v>
      </c>
    </row>
    <row r="4677" spans="3:8" x14ac:dyDescent="0.3">
      <c r="C4677" t="s">
        <v>20</v>
      </c>
      <c r="D4677" t="s">
        <v>38</v>
      </c>
      <c r="E4677">
        <v>402</v>
      </c>
      <c r="F4677">
        <v>25976.05</v>
      </c>
      <c r="G4677" s="60">
        <v>35108</v>
      </c>
      <c r="H4677" s="27">
        <v>40787</v>
      </c>
    </row>
    <row r="4678" spans="3:8" x14ac:dyDescent="0.3">
      <c r="C4678" t="s">
        <v>20</v>
      </c>
      <c r="D4678" t="s">
        <v>38</v>
      </c>
      <c r="E4678">
        <v>402</v>
      </c>
      <c r="F4678">
        <v>31703.11</v>
      </c>
      <c r="G4678" s="60">
        <v>36125</v>
      </c>
      <c r="H4678" s="27">
        <v>40787</v>
      </c>
    </row>
    <row r="4679" spans="3:8" x14ac:dyDescent="0.3">
      <c r="C4679" t="s">
        <v>18</v>
      </c>
      <c r="D4679" t="s">
        <v>38</v>
      </c>
      <c r="E4679">
        <v>289</v>
      </c>
      <c r="F4679">
        <v>14903.79</v>
      </c>
      <c r="G4679" s="60">
        <v>34363</v>
      </c>
      <c r="H4679" s="27">
        <v>40787</v>
      </c>
    </row>
    <row r="4680" spans="3:8" x14ac:dyDescent="0.3">
      <c r="C4680" t="s">
        <v>18</v>
      </c>
      <c r="D4680" t="s">
        <v>38</v>
      </c>
      <c r="E4680">
        <v>289</v>
      </c>
      <c r="F4680">
        <v>20497.57</v>
      </c>
      <c r="G4680" s="60">
        <v>35527</v>
      </c>
      <c r="H4680" s="27">
        <v>40787</v>
      </c>
    </row>
    <row r="4681" spans="3:8" x14ac:dyDescent="0.3">
      <c r="C4681" t="s">
        <v>20</v>
      </c>
      <c r="D4681" t="s">
        <v>38</v>
      </c>
      <c r="E4681">
        <v>289</v>
      </c>
      <c r="F4681">
        <v>9628.64</v>
      </c>
      <c r="G4681" s="60">
        <v>33513</v>
      </c>
      <c r="H4681" s="27">
        <v>40787</v>
      </c>
    </row>
    <row r="4682" spans="3:8" x14ac:dyDescent="0.3">
      <c r="C4682" t="s">
        <v>20</v>
      </c>
      <c r="D4682" t="s">
        <v>38</v>
      </c>
      <c r="E4682">
        <v>289</v>
      </c>
      <c r="F4682">
        <v>2194.4899999999998</v>
      </c>
      <c r="G4682" s="60">
        <v>32566</v>
      </c>
      <c r="H4682" s="27">
        <v>40787</v>
      </c>
    </row>
    <row r="4683" spans="3:8" x14ac:dyDescent="0.3">
      <c r="C4683" t="s">
        <v>18</v>
      </c>
      <c r="D4683" t="s">
        <v>38</v>
      </c>
      <c r="E4683">
        <v>168.8</v>
      </c>
      <c r="F4683">
        <v>3534.28</v>
      </c>
      <c r="G4683" s="60">
        <v>33028</v>
      </c>
      <c r="H4683" s="27">
        <v>40787</v>
      </c>
    </row>
    <row r="4684" spans="3:8" x14ac:dyDescent="0.3">
      <c r="C4684" t="s">
        <v>18</v>
      </c>
      <c r="D4684" t="s">
        <v>38</v>
      </c>
      <c r="E4684">
        <v>168.8</v>
      </c>
      <c r="F4684">
        <v>8288.99</v>
      </c>
      <c r="G4684" s="60">
        <v>34239</v>
      </c>
      <c r="H4684" s="27">
        <v>40787</v>
      </c>
    </row>
    <row r="4685" spans="3:8" x14ac:dyDescent="0.3">
      <c r="C4685" t="s">
        <v>20</v>
      </c>
      <c r="D4685" t="s">
        <v>38</v>
      </c>
      <c r="E4685">
        <v>168.8</v>
      </c>
      <c r="F4685">
        <v>10522.68</v>
      </c>
      <c r="G4685" s="60">
        <v>34968</v>
      </c>
      <c r="H4685" s="27">
        <v>40787</v>
      </c>
    </row>
    <row r="4686" spans="3:8" x14ac:dyDescent="0.3">
      <c r="C4686" t="s">
        <v>20</v>
      </c>
      <c r="D4686" t="s">
        <v>38</v>
      </c>
      <c r="E4686">
        <v>329.4</v>
      </c>
      <c r="F4686">
        <v>32704.93</v>
      </c>
      <c r="G4686" s="60">
        <v>38306</v>
      </c>
      <c r="H4686" s="27">
        <v>40787</v>
      </c>
    </row>
    <row r="4687" spans="3:8" x14ac:dyDescent="0.3">
      <c r="C4687" t="s">
        <v>20</v>
      </c>
      <c r="D4687" t="s">
        <v>38</v>
      </c>
      <c r="E4687">
        <v>397.1</v>
      </c>
      <c r="F4687">
        <v>11462.91</v>
      </c>
      <c r="G4687" s="60">
        <v>33332</v>
      </c>
      <c r="H4687" s="27">
        <v>40787</v>
      </c>
    </row>
    <row r="4688" spans="3:8" x14ac:dyDescent="0.3">
      <c r="C4688" t="s">
        <v>20</v>
      </c>
      <c r="D4688" t="s">
        <v>38</v>
      </c>
      <c r="E4688">
        <v>329.4</v>
      </c>
      <c r="F4688">
        <v>29179.66</v>
      </c>
      <c r="G4688" s="60">
        <v>37015</v>
      </c>
      <c r="H4688" s="27">
        <v>40787</v>
      </c>
    </row>
    <row r="4689" spans="3:8" x14ac:dyDescent="0.3">
      <c r="C4689" t="s">
        <v>20</v>
      </c>
      <c r="D4689" t="s">
        <v>38</v>
      </c>
      <c r="E4689">
        <v>397.1</v>
      </c>
      <c r="F4689">
        <v>29369.33</v>
      </c>
      <c r="G4689" s="60">
        <v>35744</v>
      </c>
      <c r="H4689" s="27">
        <v>40787</v>
      </c>
    </row>
    <row r="4690" spans="3:8" x14ac:dyDescent="0.3">
      <c r="C4690" t="s">
        <v>20</v>
      </c>
      <c r="D4690" t="s">
        <v>38</v>
      </c>
      <c r="E4690">
        <v>781.75</v>
      </c>
      <c r="F4690">
        <v>37110.050000000003</v>
      </c>
      <c r="G4690" s="60">
        <v>34156</v>
      </c>
      <c r="H4690" s="27">
        <v>40787</v>
      </c>
    </row>
    <row r="4691" spans="3:8" x14ac:dyDescent="0.3">
      <c r="C4691" t="s">
        <v>18</v>
      </c>
      <c r="D4691" t="s">
        <v>38</v>
      </c>
      <c r="E4691">
        <v>329.4</v>
      </c>
      <c r="F4691">
        <v>15084.8</v>
      </c>
      <c r="G4691" s="60">
        <v>34074</v>
      </c>
      <c r="H4691" s="27">
        <v>40787</v>
      </c>
    </row>
    <row r="4692" spans="3:8" x14ac:dyDescent="0.3">
      <c r="C4692" t="s">
        <v>18</v>
      </c>
      <c r="D4692" t="s">
        <v>38</v>
      </c>
      <c r="E4692">
        <v>781.8</v>
      </c>
      <c r="F4692">
        <v>51968.66</v>
      </c>
      <c r="G4692" s="60">
        <v>35226</v>
      </c>
      <c r="H4692" s="27">
        <v>40787</v>
      </c>
    </row>
    <row r="4693" spans="3:8" x14ac:dyDescent="0.3">
      <c r="C4693" t="s">
        <v>20</v>
      </c>
      <c r="D4693" t="s">
        <v>38</v>
      </c>
      <c r="E4693">
        <v>747</v>
      </c>
      <c r="F4693">
        <v>30482.25</v>
      </c>
      <c r="G4693" s="60">
        <v>33840</v>
      </c>
      <c r="H4693" s="27">
        <v>40787</v>
      </c>
    </row>
    <row r="4694" spans="3:8" x14ac:dyDescent="0.3">
      <c r="C4694" t="s">
        <v>18</v>
      </c>
      <c r="D4694" t="s">
        <v>38</v>
      </c>
      <c r="E4694">
        <v>358.2</v>
      </c>
      <c r="F4694">
        <v>23769.7</v>
      </c>
      <c r="G4694" s="60">
        <v>35217</v>
      </c>
      <c r="H4694" s="27">
        <v>40787</v>
      </c>
    </row>
    <row r="4695" spans="3:8" x14ac:dyDescent="0.3">
      <c r="C4695" t="s">
        <v>20</v>
      </c>
      <c r="D4695" t="s">
        <v>38</v>
      </c>
      <c r="E4695">
        <v>602</v>
      </c>
      <c r="F4695">
        <v>54074.720000000001</v>
      </c>
      <c r="G4695" s="60">
        <v>37145</v>
      </c>
      <c r="H4695" s="27">
        <v>40787</v>
      </c>
    </row>
    <row r="4696" spans="3:8" x14ac:dyDescent="0.3">
      <c r="C4696" t="s">
        <v>18</v>
      </c>
      <c r="D4696" t="s">
        <v>38</v>
      </c>
      <c r="E4696">
        <v>502.25</v>
      </c>
      <c r="F4696">
        <v>30752.55</v>
      </c>
      <c r="G4696" s="60">
        <v>34900</v>
      </c>
      <c r="H4696" s="27">
        <v>40787</v>
      </c>
    </row>
    <row r="4697" spans="3:8" x14ac:dyDescent="0.3">
      <c r="C4697" t="s">
        <v>18</v>
      </c>
      <c r="D4697" t="s">
        <v>38</v>
      </c>
      <c r="E4697">
        <v>571.4</v>
      </c>
      <c r="F4697">
        <v>25858.81</v>
      </c>
      <c r="G4697" s="60">
        <v>34048</v>
      </c>
      <c r="H4697" s="27">
        <v>40787</v>
      </c>
    </row>
    <row r="4698" spans="3:8" x14ac:dyDescent="0.3">
      <c r="C4698" t="s">
        <v>18</v>
      </c>
      <c r="D4698" t="s">
        <v>38</v>
      </c>
      <c r="E4698">
        <v>502.25</v>
      </c>
      <c r="F4698">
        <v>43809.62</v>
      </c>
      <c r="G4698" s="60">
        <v>36876</v>
      </c>
      <c r="H4698" s="27">
        <v>40787</v>
      </c>
    </row>
    <row r="4699" spans="3:8" x14ac:dyDescent="0.3">
      <c r="C4699" t="s">
        <v>18</v>
      </c>
      <c r="D4699" t="s">
        <v>38</v>
      </c>
      <c r="E4699">
        <v>245.15</v>
      </c>
      <c r="F4699">
        <v>12658.88</v>
      </c>
      <c r="G4699" s="60">
        <v>34368</v>
      </c>
      <c r="H4699" s="27">
        <v>40787</v>
      </c>
    </row>
    <row r="4700" spans="3:8" x14ac:dyDescent="0.3">
      <c r="C4700" t="s">
        <v>18</v>
      </c>
      <c r="D4700" t="s">
        <v>38</v>
      </c>
      <c r="E4700">
        <v>502.25</v>
      </c>
      <c r="F4700">
        <v>46864.29</v>
      </c>
      <c r="G4700" s="60">
        <v>37534</v>
      </c>
      <c r="H4700" s="27">
        <v>40787</v>
      </c>
    </row>
    <row r="4701" spans="3:8" x14ac:dyDescent="0.3">
      <c r="C4701" t="s">
        <v>18</v>
      </c>
      <c r="D4701" t="s">
        <v>38</v>
      </c>
      <c r="E4701">
        <v>753.9</v>
      </c>
      <c r="F4701">
        <v>56133.14</v>
      </c>
      <c r="G4701" s="60">
        <v>35780</v>
      </c>
      <c r="H4701" s="27">
        <v>40787</v>
      </c>
    </row>
    <row r="4702" spans="3:8" x14ac:dyDescent="0.3">
      <c r="C4702" t="s">
        <v>18</v>
      </c>
      <c r="D4702" t="s">
        <v>38</v>
      </c>
      <c r="E4702">
        <v>748.2</v>
      </c>
      <c r="F4702">
        <v>54005.45</v>
      </c>
      <c r="G4702" s="60">
        <v>35615</v>
      </c>
      <c r="H4702" s="27">
        <v>40787</v>
      </c>
    </row>
    <row r="4703" spans="3:8" x14ac:dyDescent="0.3">
      <c r="C4703" t="s">
        <v>20</v>
      </c>
      <c r="D4703" t="s">
        <v>38</v>
      </c>
      <c r="E4703">
        <v>402</v>
      </c>
      <c r="F4703">
        <v>18991.05</v>
      </c>
      <c r="G4703" s="60">
        <v>34143</v>
      </c>
      <c r="H4703" s="27">
        <v>40787</v>
      </c>
    </row>
    <row r="4704" spans="3:8" x14ac:dyDescent="0.3">
      <c r="C4704" t="s">
        <v>20</v>
      </c>
      <c r="D4704" t="s">
        <v>38</v>
      </c>
      <c r="E4704">
        <v>402</v>
      </c>
      <c r="F4704">
        <v>14204.87</v>
      </c>
      <c r="G4704" s="60">
        <v>33600</v>
      </c>
      <c r="H4704" s="27">
        <v>40787</v>
      </c>
    </row>
    <row r="4705" spans="3:8" x14ac:dyDescent="0.3">
      <c r="C4705" t="s">
        <v>20</v>
      </c>
      <c r="D4705" t="s">
        <v>38</v>
      </c>
      <c r="E4705">
        <v>291.14999999999998</v>
      </c>
      <c r="F4705">
        <v>11133.01</v>
      </c>
      <c r="G4705" s="60">
        <v>33725</v>
      </c>
      <c r="H4705" s="27">
        <v>40787</v>
      </c>
    </row>
    <row r="4706" spans="3:8" x14ac:dyDescent="0.3">
      <c r="C4706" t="s">
        <v>20</v>
      </c>
      <c r="D4706" t="s">
        <v>38</v>
      </c>
      <c r="E4706">
        <v>291.14999999999998</v>
      </c>
      <c r="F4706">
        <v>17589.8</v>
      </c>
      <c r="G4706" s="60">
        <v>34851</v>
      </c>
      <c r="H4706" s="27">
        <v>40787</v>
      </c>
    </row>
    <row r="4707" spans="3:8" x14ac:dyDescent="0.3">
      <c r="C4707" t="s">
        <v>20</v>
      </c>
      <c r="D4707" t="s">
        <v>38</v>
      </c>
      <c r="E4707">
        <v>291.14999999999998</v>
      </c>
      <c r="F4707">
        <v>19860.97</v>
      </c>
      <c r="G4707" s="60">
        <v>35339</v>
      </c>
      <c r="H4707" s="27">
        <v>40787</v>
      </c>
    </row>
    <row r="4708" spans="3:8" x14ac:dyDescent="0.3">
      <c r="C4708" t="s">
        <v>18</v>
      </c>
      <c r="D4708" t="s">
        <v>38</v>
      </c>
      <c r="E4708">
        <v>168.8</v>
      </c>
      <c r="F4708">
        <v>12322.59</v>
      </c>
      <c r="G4708" s="60">
        <v>35672</v>
      </c>
      <c r="H4708" s="27">
        <v>40787</v>
      </c>
    </row>
    <row r="4709" spans="3:8" x14ac:dyDescent="0.3">
      <c r="C4709" t="s">
        <v>20</v>
      </c>
      <c r="D4709" t="s">
        <v>38</v>
      </c>
      <c r="E4709">
        <v>249</v>
      </c>
      <c r="F4709">
        <v>10840.37</v>
      </c>
      <c r="G4709" s="60">
        <v>33966</v>
      </c>
      <c r="H4709" s="27">
        <v>40787</v>
      </c>
    </row>
    <row r="4710" spans="3:8" x14ac:dyDescent="0.3">
      <c r="C4710" t="s">
        <v>20</v>
      </c>
      <c r="D4710" t="s">
        <v>38</v>
      </c>
      <c r="E4710">
        <v>639.54999999999995</v>
      </c>
      <c r="F4710">
        <v>50554.41</v>
      </c>
      <c r="G4710" s="60">
        <v>36140</v>
      </c>
      <c r="H4710" s="27">
        <v>40787</v>
      </c>
    </row>
    <row r="4711" spans="3:8" x14ac:dyDescent="0.3">
      <c r="C4711" t="s">
        <v>20</v>
      </c>
      <c r="D4711" t="s">
        <v>38</v>
      </c>
      <c r="E4711">
        <v>283.60000000000002</v>
      </c>
      <c r="F4711">
        <v>7193.66</v>
      </c>
      <c r="G4711" s="60">
        <v>33195</v>
      </c>
      <c r="H4711" s="27">
        <v>40787</v>
      </c>
    </row>
    <row r="4712" spans="3:8" x14ac:dyDescent="0.3">
      <c r="C4712" t="s">
        <v>18</v>
      </c>
      <c r="D4712" t="s">
        <v>38</v>
      </c>
      <c r="E4712">
        <v>318</v>
      </c>
      <c r="F4712">
        <v>18209.349999999999</v>
      </c>
      <c r="G4712" s="60">
        <v>34670</v>
      </c>
      <c r="H4712" s="27">
        <v>40787</v>
      </c>
    </row>
    <row r="4713" spans="3:8" x14ac:dyDescent="0.3">
      <c r="C4713" t="s">
        <v>20</v>
      </c>
      <c r="D4713" t="s">
        <v>38</v>
      </c>
      <c r="E4713">
        <v>816</v>
      </c>
      <c r="F4713">
        <v>30790.720000000001</v>
      </c>
      <c r="G4713" s="60">
        <v>33701</v>
      </c>
      <c r="H4713" s="27">
        <v>40787</v>
      </c>
    </row>
    <row r="4714" spans="3:8" x14ac:dyDescent="0.3">
      <c r="C4714" t="s">
        <v>18</v>
      </c>
      <c r="D4714" t="s">
        <v>38</v>
      </c>
      <c r="E4714">
        <v>351</v>
      </c>
      <c r="F4714">
        <v>22157.61</v>
      </c>
      <c r="G4714" s="60">
        <v>35015</v>
      </c>
      <c r="H4714" s="27">
        <v>40787</v>
      </c>
    </row>
    <row r="4715" spans="3:8" x14ac:dyDescent="0.3">
      <c r="C4715" t="s">
        <v>18</v>
      </c>
      <c r="D4715" t="s">
        <v>38</v>
      </c>
      <c r="E4715">
        <v>351</v>
      </c>
      <c r="F4715">
        <v>14236.95</v>
      </c>
      <c r="G4715" s="60">
        <v>33828</v>
      </c>
      <c r="H4715" s="27">
        <v>40787</v>
      </c>
    </row>
    <row r="4716" spans="3:8" x14ac:dyDescent="0.3">
      <c r="C4716" t="s">
        <v>18</v>
      </c>
      <c r="D4716" t="s">
        <v>38</v>
      </c>
      <c r="E4716">
        <v>617.70000000000005</v>
      </c>
      <c r="F4716">
        <v>42343.18</v>
      </c>
      <c r="G4716" s="60">
        <v>35361</v>
      </c>
      <c r="H4716" s="27">
        <v>40787</v>
      </c>
    </row>
    <row r="4717" spans="3:8" x14ac:dyDescent="0.3">
      <c r="C4717" t="s">
        <v>18</v>
      </c>
      <c r="D4717" t="s">
        <v>38</v>
      </c>
      <c r="E4717">
        <v>249</v>
      </c>
      <c r="F4717">
        <v>7001.88</v>
      </c>
      <c r="G4717" s="60">
        <v>33300</v>
      </c>
      <c r="H4717" s="27">
        <v>40787</v>
      </c>
    </row>
    <row r="4718" spans="3:8" x14ac:dyDescent="0.3">
      <c r="C4718" t="s">
        <v>20</v>
      </c>
      <c r="D4718" t="s">
        <v>38</v>
      </c>
      <c r="E4718">
        <v>903</v>
      </c>
      <c r="F4718">
        <v>61400.11</v>
      </c>
      <c r="G4718" s="60">
        <v>35327</v>
      </c>
      <c r="H4718" s="27">
        <v>40787</v>
      </c>
    </row>
    <row r="4719" spans="3:8" x14ac:dyDescent="0.3">
      <c r="C4719" t="s">
        <v>18</v>
      </c>
      <c r="D4719" t="s">
        <v>38</v>
      </c>
      <c r="E4719">
        <v>903</v>
      </c>
      <c r="F4719">
        <v>48159.03</v>
      </c>
      <c r="G4719" s="60">
        <v>34456</v>
      </c>
      <c r="H4719" s="27">
        <v>40787</v>
      </c>
    </row>
    <row r="4720" spans="3:8" x14ac:dyDescent="0.3">
      <c r="C4720" t="s">
        <v>18</v>
      </c>
      <c r="D4720" t="s">
        <v>38</v>
      </c>
      <c r="E4720">
        <v>466</v>
      </c>
      <c r="F4720">
        <v>39517.81</v>
      </c>
      <c r="G4720" s="60">
        <v>36643</v>
      </c>
      <c r="H4720" s="27">
        <v>40787</v>
      </c>
    </row>
    <row r="4721" spans="3:8" x14ac:dyDescent="0.3">
      <c r="C4721" t="s">
        <v>20</v>
      </c>
      <c r="D4721" t="s">
        <v>38</v>
      </c>
      <c r="E4721">
        <v>466</v>
      </c>
      <c r="F4721">
        <v>30843.05</v>
      </c>
      <c r="G4721" s="60">
        <v>35207</v>
      </c>
      <c r="H4721" s="27">
        <v>40787</v>
      </c>
    </row>
    <row r="4722" spans="3:8" x14ac:dyDescent="0.3">
      <c r="C4722" t="s">
        <v>18</v>
      </c>
      <c r="D4722" t="s">
        <v>38</v>
      </c>
      <c r="E4722">
        <v>466</v>
      </c>
      <c r="F4722">
        <v>6215.65</v>
      </c>
      <c r="G4722" s="60">
        <v>32761</v>
      </c>
      <c r="H4722" s="27">
        <v>40787</v>
      </c>
    </row>
    <row r="4723" spans="3:8" x14ac:dyDescent="0.3">
      <c r="C4723" t="s">
        <v>18</v>
      </c>
      <c r="D4723" t="s">
        <v>38</v>
      </c>
      <c r="E4723">
        <v>1349</v>
      </c>
      <c r="F4723">
        <v>141026.54</v>
      </c>
      <c r="G4723" s="60">
        <v>39142</v>
      </c>
      <c r="H4723" s="27">
        <v>40787</v>
      </c>
    </row>
    <row r="4724" spans="3:8" x14ac:dyDescent="0.3">
      <c r="C4724" t="s">
        <v>20</v>
      </c>
      <c r="D4724" t="s">
        <v>38</v>
      </c>
      <c r="E4724">
        <v>1349</v>
      </c>
      <c r="F4724">
        <v>136752.03</v>
      </c>
      <c r="G4724" s="60">
        <v>38619</v>
      </c>
      <c r="H4724" s="27">
        <v>40787</v>
      </c>
    </row>
    <row r="4725" spans="3:8" x14ac:dyDescent="0.3">
      <c r="C4725" t="s">
        <v>20</v>
      </c>
      <c r="D4725" t="s">
        <v>38</v>
      </c>
      <c r="E4725">
        <v>732.1</v>
      </c>
      <c r="F4725">
        <v>20000</v>
      </c>
      <c r="G4725" s="60">
        <v>35986</v>
      </c>
      <c r="H4725" s="27">
        <v>40787</v>
      </c>
    </row>
    <row r="4726" spans="3:8" x14ac:dyDescent="0.3">
      <c r="C4726" t="s">
        <v>20</v>
      </c>
      <c r="D4726" t="s">
        <v>38</v>
      </c>
      <c r="E4726">
        <v>732</v>
      </c>
      <c r="F4726">
        <v>20000</v>
      </c>
      <c r="G4726" s="60">
        <v>37956</v>
      </c>
      <c r="H4726" s="27">
        <v>40787</v>
      </c>
    </row>
    <row r="4727" spans="3:8" x14ac:dyDescent="0.3">
      <c r="C4727" t="s">
        <v>18</v>
      </c>
      <c r="D4727" t="s">
        <v>38</v>
      </c>
      <c r="E4727">
        <v>240.9</v>
      </c>
      <c r="F4727">
        <v>12713.01</v>
      </c>
      <c r="G4727" s="60">
        <v>34427</v>
      </c>
      <c r="H4727" s="27">
        <v>40787</v>
      </c>
    </row>
    <row r="4728" spans="3:8" x14ac:dyDescent="0.3">
      <c r="C4728" t="s">
        <v>20</v>
      </c>
      <c r="D4728" t="s">
        <v>38</v>
      </c>
      <c r="E4728">
        <v>329.4</v>
      </c>
      <c r="F4728">
        <v>25400.05</v>
      </c>
      <c r="G4728" s="60">
        <v>35986</v>
      </c>
      <c r="H4728" s="27">
        <v>40787</v>
      </c>
    </row>
    <row r="4729" spans="3:8" x14ac:dyDescent="0.3">
      <c r="C4729" t="s">
        <v>18</v>
      </c>
      <c r="D4729" t="s">
        <v>38</v>
      </c>
      <c r="E4729">
        <v>240.9</v>
      </c>
      <c r="F4729">
        <v>7789.74</v>
      </c>
      <c r="G4729" s="60">
        <v>33472</v>
      </c>
      <c r="H4729" s="27">
        <v>40787</v>
      </c>
    </row>
    <row r="4730" spans="3:8" x14ac:dyDescent="0.3">
      <c r="C4730" t="s">
        <v>18</v>
      </c>
      <c r="D4730" t="s">
        <v>38</v>
      </c>
      <c r="E4730">
        <v>639.54999999999995</v>
      </c>
      <c r="F4730">
        <v>32616.41</v>
      </c>
      <c r="G4730" s="60">
        <v>34334</v>
      </c>
      <c r="H4730" s="27">
        <v>40787</v>
      </c>
    </row>
    <row r="4731" spans="3:8" x14ac:dyDescent="0.3">
      <c r="C4731" t="s">
        <v>18</v>
      </c>
      <c r="D4731" t="s">
        <v>38</v>
      </c>
      <c r="E4731">
        <v>639.54999999999995</v>
      </c>
      <c r="F4731">
        <v>38073.980000000003</v>
      </c>
      <c r="G4731" s="60">
        <v>34801</v>
      </c>
      <c r="H4731" s="27">
        <v>40787</v>
      </c>
    </row>
    <row r="4732" spans="3:8" x14ac:dyDescent="0.3">
      <c r="C4732" t="s">
        <v>18</v>
      </c>
      <c r="D4732" t="s">
        <v>38</v>
      </c>
      <c r="E4732">
        <v>903</v>
      </c>
      <c r="F4732">
        <v>90391.2</v>
      </c>
      <c r="G4732" s="60">
        <v>38426</v>
      </c>
      <c r="H4732" s="27">
        <v>40787</v>
      </c>
    </row>
    <row r="4733" spans="3:8" x14ac:dyDescent="0.3">
      <c r="C4733" t="s">
        <v>18</v>
      </c>
      <c r="D4733" t="s">
        <v>38</v>
      </c>
      <c r="E4733">
        <v>903</v>
      </c>
      <c r="F4733">
        <v>67988.62</v>
      </c>
      <c r="G4733" s="60">
        <v>35847</v>
      </c>
      <c r="H4733" s="27">
        <v>40787</v>
      </c>
    </row>
    <row r="4734" spans="3:8" x14ac:dyDescent="0.3">
      <c r="C4734" t="s">
        <v>18</v>
      </c>
      <c r="D4734" t="s">
        <v>38</v>
      </c>
      <c r="E4734">
        <v>1529</v>
      </c>
      <c r="F4734">
        <v>20000</v>
      </c>
      <c r="G4734" s="60">
        <v>36319</v>
      </c>
      <c r="H4734" s="27">
        <v>40787</v>
      </c>
    </row>
    <row r="4735" spans="3:8" x14ac:dyDescent="0.3">
      <c r="C4735" t="s">
        <v>20</v>
      </c>
      <c r="D4735" t="s">
        <v>38</v>
      </c>
      <c r="E4735">
        <v>983</v>
      </c>
      <c r="F4735">
        <v>20000</v>
      </c>
      <c r="G4735" s="60">
        <v>37174</v>
      </c>
      <c r="H4735" s="27">
        <v>40787</v>
      </c>
    </row>
    <row r="4736" spans="3:8" x14ac:dyDescent="0.3">
      <c r="C4736" t="s">
        <v>18</v>
      </c>
      <c r="D4736" t="s">
        <v>38</v>
      </c>
      <c r="E4736">
        <v>983</v>
      </c>
      <c r="F4736">
        <v>20000</v>
      </c>
      <c r="G4736" s="60">
        <v>38108</v>
      </c>
      <c r="H4736" s="27">
        <v>40787</v>
      </c>
    </row>
    <row r="4737" spans="3:8" x14ac:dyDescent="0.3">
      <c r="C4737" t="s">
        <v>18</v>
      </c>
      <c r="D4737" t="s">
        <v>38</v>
      </c>
      <c r="E4737">
        <v>983</v>
      </c>
      <c r="F4737">
        <v>20000</v>
      </c>
      <c r="G4737" s="60">
        <v>37022</v>
      </c>
      <c r="H4737" s="27">
        <v>40787</v>
      </c>
    </row>
    <row r="4738" spans="3:8" x14ac:dyDescent="0.3">
      <c r="C4738" t="s">
        <v>18</v>
      </c>
      <c r="D4738" t="s">
        <v>38</v>
      </c>
      <c r="E4738">
        <v>644.35</v>
      </c>
      <c r="F4738">
        <v>20000</v>
      </c>
      <c r="G4738" s="60">
        <v>36561</v>
      </c>
      <c r="H4738" s="27">
        <v>40787</v>
      </c>
    </row>
    <row r="4739" spans="3:8" x14ac:dyDescent="0.3">
      <c r="C4739" t="s">
        <v>20</v>
      </c>
      <c r="D4739" t="s">
        <v>38</v>
      </c>
      <c r="E4739">
        <v>644.35</v>
      </c>
      <c r="F4739">
        <v>20000</v>
      </c>
      <c r="G4739" s="60">
        <v>35918</v>
      </c>
      <c r="H4739" s="27">
        <v>40787</v>
      </c>
    </row>
    <row r="4740" spans="3:8" x14ac:dyDescent="0.3">
      <c r="C4740" t="s">
        <v>18</v>
      </c>
      <c r="D4740" t="s">
        <v>38</v>
      </c>
      <c r="E4740">
        <v>644.35</v>
      </c>
      <c r="F4740">
        <v>19963.23</v>
      </c>
      <c r="G4740" s="60">
        <v>33417</v>
      </c>
      <c r="H4740" s="27">
        <v>40787</v>
      </c>
    </row>
    <row r="4741" spans="3:8" x14ac:dyDescent="0.3">
      <c r="C4741" t="s">
        <v>18</v>
      </c>
      <c r="D4741" t="s">
        <v>38</v>
      </c>
      <c r="E4741">
        <v>628</v>
      </c>
      <c r="F4741">
        <v>20000</v>
      </c>
      <c r="G4741" s="60">
        <v>33961</v>
      </c>
      <c r="H4741" s="27">
        <v>40787</v>
      </c>
    </row>
    <row r="4742" spans="3:8" x14ac:dyDescent="0.3">
      <c r="C4742" t="s">
        <v>18</v>
      </c>
      <c r="D4742" t="s">
        <v>38</v>
      </c>
      <c r="E4742">
        <v>577.79999999999995</v>
      </c>
      <c r="F4742">
        <v>20000</v>
      </c>
      <c r="G4742" s="60">
        <v>33800</v>
      </c>
      <c r="H4742" s="27">
        <v>40787</v>
      </c>
    </row>
    <row r="4743" spans="3:8" x14ac:dyDescent="0.3">
      <c r="C4743" t="s">
        <v>20</v>
      </c>
      <c r="D4743" t="s">
        <v>37</v>
      </c>
      <c r="E4743">
        <v>12874</v>
      </c>
      <c r="F4743">
        <v>500000</v>
      </c>
      <c r="G4743" s="60">
        <v>29221</v>
      </c>
      <c r="H4743" s="27">
        <v>40787</v>
      </c>
    </row>
    <row r="4744" spans="3:8" x14ac:dyDescent="0.3">
      <c r="C4744" t="s">
        <v>18</v>
      </c>
      <c r="D4744" t="s">
        <v>38</v>
      </c>
      <c r="E4744">
        <v>577.79999999999995</v>
      </c>
      <c r="F4744">
        <v>20000</v>
      </c>
      <c r="G4744" s="60">
        <v>36410</v>
      </c>
      <c r="H4744" s="27">
        <v>40787</v>
      </c>
    </row>
    <row r="4745" spans="3:8" x14ac:dyDescent="0.3">
      <c r="C4745" t="s">
        <v>18</v>
      </c>
      <c r="D4745" t="s">
        <v>38</v>
      </c>
      <c r="E4745">
        <v>379.65</v>
      </c>
      <c r="F4745">
        <v>19604.66</v>
      </c>
      <c r="G4745" s="60">
        <v>34367</v>
      </c>
      <c r="H4745" s="27">
        <v>40787</v>
      </c>
    </row>
    <row r="4746" spans="3:8" x14ac:dyDescent="0.3">
      <c r="C4746" t="s">
        <v>18</v>
      </c>
      <c r="D4746" t="s">
        <v>38</v>
      </c>
      <c r="E4746">
        <v>214.6</v>
      </c>
      <c r="F4746">
        <v>8913.91</v>
      </c>
      <c r="G4746" s="60">
        <v>33874</v>
      </c>
      <c r="H4746" s="27">
        <v>40787</v>
      </c>
    </row>
    <row r="4747" spans="3:8" x14ac:dyDescent="0.3">
      <c r="C4747" t="s">
        <v>18</v>
      </c>
      <c r="D4747" t="s">
        <v>38</v>
      </c>
      <c r="E4747">
        <v>495</v>
      </c>
      <c r="F4747">
        <v>20000</v>
      </c>
      <c r="G4747" s="60">
        <v>35675</v>
      </c>
      <c r="H4747" s="27">
        <v>40787</v>
      </c>
    </row>
    <row r="4748" spans="3:8" x14ac:dyDescent="0.3">
      <c r="C4748" t="s">
        <v>18</v>
      </c>
      <c r="D4748" t="s">
        <v>38</v>
      </c>
      <c r="E4748">
        <v>495</v>
      </c>
      <c r="F4748">
        <v>20000</v>
      </c>
      <c r="G4748" s="60">
        <v>36409</v>
      </c>
      <c r="H4748" s="27">
        <v>40787</v>
      </c>
    </row>
    <row r="4749" spans="3:8" x14ac:dyDescent="0.3">
      <c r="C4749" t="s">
        <v>20</v>
      </c>
      <c r="D4749" t="s">
        <v>38</v>
      </c>
      <c r="E4749">
        <v>495</v>
      </c>
      <c r="F4749">
        <v>20000</v>
      </c>
      <c r="G4749" s="60">
        <v>36789</v>
      </c>
      <c r="H4749" s="27">
        <v>40787</v>
      </c>
    </row>
    <row r="4750" spans="3:8" x14ac:dyDescent="0.3">
      <c r="C4750" t="s">
        <v>20</v>
      </c>
      <c r="D4750" t="s">
        <v>38</v>
      </c>
      <c r="E4750">
        <v>353.5</v>
      </c>
      <c r="F4750">
        <v>8659.01</v>
      </c>
      <c r="G4750" s="60">
        <v>33164</v>
      </c>
      <c r="H4750" s="27">
        <v>40787</v>
      </c>
    </row>
    <row r="4751" spans="3:8" x14ac:dyDescent="0.3">
      <c r="C4751" t="s">
        <v>18</v>
      </c>
      <c r="D4751" t="s">
        <v>38</v>
      </c>
      <c r="E4751">
        <v>659.8</v>
      </c>
      <c r="F4751">
        <v>20000</v>
      </c>
      <c r="G4751" s="60">
        <v>34448</v>
      </c>
      <c r="H4751" s="27">
        <v>40787</v>
      </c>
    </row>
    <row r="4752" spans="3:8" x14ac:dyDescent="0.3">
      <c r="C4752" t="s">
        <v>18</v>
      </c>
      <c r="D4752" t="s">
        <v>38</v>
      </c>
      <c r="E4752">
        <v>659.8</v>
      </c>
      <c r="F4752">
        <v>20000</v>
      </c>
      <c r="G4752" s="60">
        <v>35436</v>
      </c>
      <c r="H4752" s="27">
        <v>40787</v>
      </c>
    </row>
    <row r="4753" spans="3:8" x14ac:dyDescent="0.3">
      <c r="C4753" t="s">
        <v>20</v>
      </c>
      <c r="D4753" t="s">
        <v>38</v>
      </c>
      <c r="E4753">
        <v>659.8</v>
      </c>
      <c r="F4753">
        <v>20000</v>
      </c>
      <c r="G4753" s="60">
        <v>37190</v>
      </c>
      <c r="H4753" s="27">
        <v>40787</v>
      </c>
    </row>
    <row r="4754" spans="3:8" x14ac:dyDescent="0.3">
      <c r="C4754" t="s">
        <v>18</v>
      </c>
      <c r="D4754" t="s">
        <v>38</v>
      </c>
      <c r="E4754">
        <v>790</v>
      </c>
      <c r="F4754">
        <v>20000</v>
      </c>
      <c r="G4754" s="60">
        <v>37444</v>
      </c>
      <c r="H4754" s="27">
        <v>40787</v>
      </c>
    </row>
    <row r="4755" spans="3:8" x14ac:dyDescent="0.3">
      <c r="C4755" t="s">
        <v>18</v>
      </c>
      <c r="D4755" t="s">
        <v>38</v>
      </c>
      <c r="E4755">
        <v>2390.6999999999998</v>
      </c>
      <c r="F4755">
        <v>189724.27</v>
      </c>
      <c r="G4755" s="60">
        <v>36166</v>
      </c>
      <c r="H4755" s="27">
        <v>40787</v>
      </c>
    </row>
    <row r="4756" spans="3:8" x14ac:dyDescent="0.3">
      <c r="C4756" t="s">
        <v>18</v>
      </c>
      <c r="D4756" t="s">
        <v>38</v>
      </c>
      <c r="E4756">
        <v>2390.6999999999998</v>
      </c>
      <c r="F4756">
        <v>245624.57</v>
      </c>
      <c r="G4756" s="60">
        <v>38837</v>
      </c>
      <c r="H4756" s="27">
        <v>40787</v>
      </c>
    </row>
    <row r="4757" spans="3:8" x14ac:dyDescent="0.3">
      <c r="C4757" t="s">
        <v>18</v>
      </c>
      <c r="D4757" t="s">
        <v>38</v>
      </c>
      <c r="E4757">
        <v>1456.75</v>
      </c>
      <c r="F4757">
        <v>143798.31</v>
      </c>
      <c r="G4757" s="60">
        <v>38225</v>
      </c>
      <c r="H4757" s="27">
        <v>40787</v>
      </c>
    </row>
    <row r="4758" spans="3:8" x14ac:dyDescent="0.3">
      <c r="C4758" t="s">
        <v>18</v>
      </c>
      <c r="D4758" t="s">
        <v>38</v>
      </c>
      <c r="E4758">
        <v>1456.75</v>
      </c>
      <c r="F4758">
        <v>132206.54999999999</v>
      </c>
      <c r="G4758" s="60">
        <v>37246</v>
      </c>
      <c r="H4758" s="27">
        <v>40787</v>
      </c>
    </row>
    <row r="4759" spans="3:8" x14ac:dyDescent="0.3">
      <c r="C4759" t="s">
        <v>20</v>
      </c>
      <c r="D4759" t="s">
        <v>38</v>
      </c>
      <c r="E4759">
        <v>369.4</v>
      </c>
      <c r="F4759">
        <v>17255.23</v>
      </c>
      <c r="G4759" s="60">
        <v>34119</v>
      </c>
      <c r="H4759" s="27">
        <v>40787</v>
      </c>
    </row>
    <row r="4760" spans="3:8" x14ac:dyDescent="0.3">
      <c r="C4760" t="s">
        <v>20</v>
      </c>
      <c r="D4760" t="s">
        <v>38</v>
      </c>
      <c r="E4760">
        <v>994.2</v>
      </c>
      <c r="F4760">
        <v>32593.09</v>
      </c>
      <c r="G4760" s="60">
        <v>33493</v>
      </c>
      <c r="H4760" s="27">
        <v>40787</v>
      </c>
    </row>
    <row r="4761" spans="3:8" x14ac:dyDescent="0.3">
      <c r="C4761" t="s">
        <v>20</v>
      </c>
      <c r="D4761" t="s">
        <v>38</v>
      </c>
      <c r="E4761">
        <v>994.2</v>
      </c>
      <c r="F4761">
        <v>60997.84</v>
      </c>
      <c r="G4761" s="60">
        <v>34907</v>
      </c>
      <c r="H4761" s="27">
        <v>40787</v>
      </c>
    </row>
    <row r="4762" spans="3:8" x14ac:dyDescent="0.3">
      <c r="C4762" t="s">
        <v>18</v>
      </c>
      <c r="D4762" t="s">
        <v>38</v>
      </c>
      <c r="E4762">
        <v>782.75</v>
      </c>
      <c r="F4762">
        <v>61659.37</v>
      </c>
      <c r="G4762" s="60">
        <v>36119</v>
      </c>
      <c r="H4762" s="27">
        <v>40787</v>
      </c>
    </row>
    <row r="4763" spans="3:8" x14ac:dyDescent="0.3">
      <c r="C4763" t="s">
        <v>20</v>
      </c>
      <c r="D4763" t="s">
        <v>38</v>
      </c>
      <c r="E4763">
        <v>782.75</v>
      </c>
      <c r="F4763">
        <v>66626.25</v>
      </c>
      <c r="G4763" s="60">
        <v>36671</v>
      </c>
      <c r="H4763" s="27">
        <v>40787</v>
      </c>
    </row>
    <row r="4764" spans="3:8" x14ac:dyDescent="0.3">
      <c r="C4764" t="s">
        <v>18</v>
      </c>
      <c r="D4764" t="s">
        <v>38</v>
      </c>
      <c r="E4764">
        <v>424.3</v>
      </c>
      <c r="F4764">
        <v>9854.16</v>
      </c>
      <c r="G4764" s="60">
        <v>33113</v>
      </c>
      <c r="H4764" s="27">
        <v>40787</v>
      </c>
    </row>
    <row r="4765" spans="3:8" x14ac:dyDescent="0.3">
      <c r="C4765" t="s">
        <v>20</v>
      </c>
      <c r="D4765" t="s">
        <v>36</v>
      </c>
      <c r="E4765">
        <v>50262</v>
      </c>
      <c r="F4765">
        <v>302194.46999999997</v>
      </c>
      <c r="G4765" s="60">
        <v>27941</v>
      </c>
      <c r="H4765" s="27">
        <v>40787</v>
      </c>
    </row>
    <row r="4766" spans="3:8" x14ac:dyDescent="0.3">
      <c r="C4766" t="s">
        <v>20</v>
      </c>
      <c r="D4766" t="s">
        <v>36</v>
      </c>
      <c r="E4766">
        <v>1047</v>
      </c>
      <c r="F4766">
        <v>114093.72</v>
      </c>
      <c r="G4766" s="60">
        <v>24294</v>
      </c>
      <c r="H4766" s="27">
        <v>40787</v>
      </c>
    </row>
    <row r="4767" spans="3:8" x14ac:dyDescent="0.3">
      <c r="C4767" t="s">
        <v>20</v>
      </c>
      <c r="D4767" t="s">
        <v>36</v>
      </c>
      <c r="E4767">
        <v>7716</v>
      </c>
      <c r="F4767">
        <v>68380.009999999995</v>
      </c>
      <c r="G4767" s="60">
        <v>19175</v>
      </c>
      <c r="H4767" s="27">
        <v>40787</v>
      </c>
    </row>
    <row r="4768" spans="3:8" x14ac:dyDescent="0.3">
      <c r="C4768" t="s">
        <v>20</v>
      </c>
      <c r="D4768" t="s">
        <v>36</v>
      </c>
      <c r="E4768">
        <v>12864</v>
      </c>
      <c r="F4768">
        <v>120483.28</v>
      </c>
      <c r="G4768" s="60">
        <v>21001</v>
      </c>
      <c r="H4768" s="27">
        <v>40787</v>
      </c>
    </row>
    <row r="4769" spans="3:8" x14ac:dyDescent="0.3">
      <c r="C4769" t="s">
        <v>20</v>
      </c>
      <c r="D4769" t="s">
        <v>36</v>
      </c>
      <c r="E4769">
        <v>6431.95</v>
      </c>
      <c r="F4769">
        <v>60241.64</v>
      </c>
      <c r="G4769" s="60">
        <v>19725</v>
      </c>
      <c r="H4769" s="27">
        <v>40787</v>
      </c>
    </row>
    <row r="4770" spans="3:8" x14ac:dyDescent="0.3">
      <c r="C4770" t="s">
        <v>20</v>
      </c>
      <c r="D4770" t="s">
        <v>36</v>
      </c>
      <c r="E4770">
        <v>12240</v>
      </c>
      <c r="F4770">
        <v>117567.96</v>
      </c>
      <c r="G4770" s="60">
        <v>22097</v>
      </c>
      <c r="H4770" s="27">
        <v>40787</v>
      </c>
    </row>
    <row r="4771" spans="3:8" x14ac:dyDescent="0.3">
      <c r="C4771" t="s">
        <v>20</v>
      </c>
      <c r="D4771" t="s">
        <v>36</v>
      </c>
      <c r="E4771">
        <v>2479.8000000000002</v>
      </c>
      <c r="F4771">
        <v>49447.66</v>
      </c>
      <c r="G4771" s="60">
        <v>24288</v>
      </c>
      <c r="H4771" s="27">
        <v>40787</v>
      </c>
    </row>
    <row r="4772" spans="3:8" x14ac:dyDescent="0.3">
      <c r="C4772" t="s">
        <v>20</v>
      </c>
      <c r="D4772" t="s">
        <v>36</v>
      </c>
      <c r="E4772">
        <v>2479.8000000000002</v>
      </c>
      <c r="F4772">
        <v>51124.63</v>
      </c>
      <c r="G4772" s="60">
        <v>27575</v>
      </c>
      <c r="H4772" s="27">
        <v>40787</v>
      </c>
    </row>
    <row r="4773" spans="3:8" x14ac:dyDescent="0.3">
      <c r="C4773" t="s">
        <v>20</v>
      </c>
      <c r="D4773" t="s">
        <v>36</v>
      </c>
      <c r="E4773">
        <v>2169.6</v>
      </c>
      <c r="F4773">
        <v>18419.22</v>
      </c>
      <c r="G4773" s="60">
        <v>18079</v>
      </c>
      <c r="H4773" s="27">
        <v>40787</v>
      </c>
    </row>
    <row r="4774" spans="3:8" x14ac:dyDescent="0.3">
      <c r="C4774" t="s">
        <v>20</v>
      </c>
      <c r="D4774" t="s">
        <v>36</v>
      </c>
      <c r="E4774">
        <v>8371.2000000000007</v>
      </c>
      <c r="F4774">
        <v>76856.41</v>
      </c>
      <c r="G4774" s="60">
        <v>20270</v>
      </c>
      <c r="H4774" s="27">
        <v>40787</v>
      </c>
    </row>
    <row r="4775" spans="3:8" x14ac:dyDescent="0.3">
      <c r="C4775" t="s">
        <v>20</v>
      </c>
      <c r="D4775" t="s">
        <v>36</v>
      </c>
      <c r="E4775">
        <v>24040.799999999999</v>
      </c>
      <c r="F4775">
        <v>244814.66</v>
      </c>
      <c r="G4775" s="60">
        <v>26114</v>
      </c>
      <c r="H4775" s="27">
        <v>40787</v>
      </c>
    </row>
    <row r="4776" spans="3:8" x14ac:dyDescent="0.3">
      <c r="C4776" t="s">
        <v>20</v>
      </c>
      <c r="D4776" t="s">
        <v>36</v>
      </c>
      <c r="E4776">
        <v>25426.799999999999</v>
      </c>
      <c r="F4776">
        <v>262104.94</v>
      </c>
      <c r="G4776" s="60">
        <v>27575</v>
      </c>
      <c r="H4776" s="27">
        <v>40787</v>
      </c>
    </row>
    <row r="4777" spans="3:8" x14ac:dyDescent="0.3">
      <c r="C4777" t="s">
        <v>20</v>
      </c>
      <c r="D4777" t="s">
        <v>36</v>
      </c>
      <c r="E4777">
        <v>5304</v>
      </c>
      <c r="F4777">
        <v>49677</v>
      </c>
      <c r="G4777" s="60">
        <v>21186</v>
      </c>
      <c r="H4777" s="27">
        <v>40787</v>
      </c>
    </row>
    <row r="4778" spans="3:8" x14ac:dyDescent="0.3">
      <c r="C4778" t="s">
        <v>20</v>
      </c>
      <c r="D4778" t="s">
        <v>36</v>
      </c>
      <c r="E4778">
        <v>5304.05</v>
      </c>
      <c r="F4778">
        <v>47005</v>
      </c>
      <c r="G4778" s="60">
        <v>19360</v>
      </c>
      <c r="H4778" s="27">
        <v>40787</v>
      </c>
    </row>
    <row r="4779" spans="3:8" x14ac:dyDescent="0.3">
      <c r="C4779" t="s">
        <v>20</v>
      </c>
      <c r="D4779" t="s">
        <v>36</v>
      </c>
      <c r="E4779">
        <v>6251.95</v>
      </c>
      <c r="F4779">
        <v>56774.43</v>
      </c>
      <c r="G4779" s="60">
        <v>20821</v>
      </c>
      <c r="H4779" s="27">
        <v>40787</v>
      </c>
    </row>
    <row r="4780" spans="3:8" x14ac:dyDescent="0.3">
      <c r="C4780" t="s">
        <v>18</v>
      </c>
      <c r="D4780" t="s">
        <v>36</v>
      </c>
      <c r="E4780">
        <v>34376.400000000001</v>
      </c>
      <c r="F4780">
        <v>346676</v>
      </c>
      <c r="G4780" s="60">
        <v>27030</v>
      </c>
      <c r="H4780" s="27">
        <v>40787</v>
      </c>
    </row>
    <row r="4781" spans="3:8" x14ac:dyDescent="0.3">
      <c r="C4781" t="s">
        <v>20</v>
      </c>
      <c r="D4781" t="s">
        <v>38</v>
      </c>
      <c r="E4781">
        <v>1349</v>
      </c>
      <c r="F4781">
        <v>129504.51</v>
      </c>
      <c r="G4781" s="60">
        <v>37859</v>
      </c>
      <c r="H4781" s="27">
        <v>40787</v>
      </c>
    </row>
    <row r="4782" spans="3:8" x14ac:dyDescent="0.3">
      <c r="C4782" t="s">
        <v>18</v>
      </c>
      <c r="D4782" t="s">
        <v>38</v>
      </c>
      <c r="E4782">
        <v>732.1</v>
      </c>
      <c r="F4782">
        <v>41436.83</v>
      </c>
      <c r="G4782" s="60">
        <v>34633</v>
      </c>
      <c r="H4782" s="27">
        <v>40787</v>
      </c>
    </row>
    <row r="4783" spans="3:8" x14ac:dyDescent="0.3">
      <c r="C4783" t="s">
        <v>18</v>
      </c>
      <c r="D4783" t="s">
        <v>38</v>
      </c>
      <c r="E4783">
        <v>2390.6999999999998</v>
      </c>
      <c r="F4783">
        <v>257234.77</v>
      </c>
      <c r="G4783" s="60">
        <v>39729</v>
      </c>
      <c r="H4783" s="27">
        <v>40787</v>
      </c>
    </row>
    <row r="4784" spans="3:8" x14ac:dyDescent="0.3">
      <c r="C4784" t="s">
        <v>18</v>
      </c>
      <c r="D4784" t="s">
        <v>38</v>
      </c>
      <c r="E4784">
        <v>782.75</v>
      </c>
      <c r="F4784">
        <v>55434.35</v>
      </c>
      <c r="G4784" s="60">
        <v>35516</v>
      </c>
      <c r="H4784" s="27">
        <v>40787</v>
      </c>
    </row>
    <row r="4785" spans="3:8" x14ac:dyDescent="0.3">
      <c r="C4785" t="s">
        <v>18</v>
      </c>
      <c r="D4785" t="s">
        <v>38</v>
      </c>
      <c r="E4785">
        <v>782.75</v>
      </c>
      <c r="F4785">
        <v>54597.01</v>
      </c>
      <c r="G4785" s="60">
        <v>35444</v>
      </c>
      <c r="H4785" s="27">
        <v>40787</v>
      </c>
    </row>
    <row r="4786" spans="3:8" x14ac:dyDescent="0.3">
      <c r="C4786" t="s">
        <v>18</v>
      </c>
      <c r="D4786" t="s">
        <v>38</v>
      </c>
      <c r="E4786">
        <v>424.3</v>
      </c>
      <c r="F4786">
        <v>9854.16</v>
      </c>
      <c r="G4786" s="60">
        <v>33113</v>
      </c>
      <c r="H4786" s="27">
        <v>40787</v>
      </c>
    </row>
    <row r="4787" spans="3:8" x14ac:dyDescent="0.3">
      <c r="C4787" t="s">
        <v>20</v>
      </c>
      <c r="D4787" t="s">
        <v>38</v>
      </c>
      <c r="E4787">
        <v>4844.3999999999996</v>
      </c>
      <c r="F4787">
        <v>26973.15</v>
      </c>
      <c r="G4787" s="60">
        <v>35247</v>
      </c>
      <c r="H4787" s="27">
        <v>40787</v>
      </c>
    </row>
    <row r="4788" spans="3:8" x14ac:dyDescent="0.3">
      <c r="C4788" t="s">
        <v>20</v>
      </c>
      <c r="D4788" t="s">
        <v>38</v>
      </c>
      <c r="E4788">
        <v>768</v>
      </c>
      <c r="F4788">
        <v>1320.68</v>
      </c>
      <c r="G4788" s="60">
        <v>33018</v>
      </c>
      <c r="H4788" s="27">
        <v>40787</v>
      </c>
    </row>
    <row r="4789" spans="3:8" x14ac:dyDescent="0.3">
      <c r="C4789" t="s">
        <v>18</v>
      </c>
      <c r="D4789" t="s">
        <v>38</v>
      </c>
      <c r="E4789">
        <v>12565.2</v>
      </c>
      <c r="F4789">
        <v>24009.03</v>
      </c>
      <c r="G4789" s="60">
        <v>33105</v>
      </c>
      <c r="H4789" s="27">
        <v>40787</v>
      </c>
    </row>
    <row r="4790" spans="3:8" x14ac:dyDescent="0.3">
      <c r="C4790" t="s">
        <v>18</v>
      </c>
      <c r="D4790" t="s">
        <v>38</v>
      </c>
      <c r="E4790">
        <v>768</v>
      </c>
      <c r="F4790">
        <v>2648.03</v>
      </c>
      <c r="G4790" s="60">
        <v>33868</v>
      </c>
      <c r="H4790" s="27">
        <v>40787</v>
      </c>
    </row>
    <row r="4791" spans="3:8" x14ac:dyDescent="0.3">
      <c r="C4791" t="s">
        <v>18</v>
      </c>
      <c r="D4791" t="s">
        <v>38</v>
      </c>
      <c r="E4791">
        <v>12565.2</v>
      </c>
      <c r="F4791">
        <v>70553.7</v>
      </c>
      <c r="G4791" s="60">
        <v>35283</v>
      </c>
      <c r="H4791" s="27">
        <v>40787</v>
      </c>
    </row>
    <row r="4792" spans="3:8" x14ac:dyDescent="0.3">
      <c r="C4792" t="s">
        <v>18</v>
      </c>
      <c r="D4792" t="s">
        <v>38</v>
      </c>
      <c r="E4792">
        <v>3216</v>
      </c>
      <c r="F4792">
        <v>9118.48</v>
      </c>
      <c r="G4792" s="60">
        <v>33543</v>
      </c>
      <c r="H4792" s="27">
        <v>40787</v>
      </c>
    </row>
    <row r="4793" spans="3:8" x14ac:dyDescent="0.3">
      <c r="C4793" t="s">
        <v>18</v>
      </c>
      <c r="D4793" t="s">
        <v>38</v>
      </c>
      <c r="E4793">
        <v>3216</v>
      </c>
      <c r="F4793">
        <v>21494.560000000001</v>
      </c>
      <c r="G4793" s="60">
        <v>36236</v>
      </c>
      <c r="H4793" s="27">
        <v>40787</v>
      </c>
    </row>
    <row r="4794" spans="3:8" x14ac:dyDescent="0.3">
      <c r="C4794" t="s">
        <v>20</v>
      </c>
      <c r="D4794" t="s">
        <v>38</v>
      </c>
      <c r="E4794">
        <v>768</v>
      </c>
      <c r="F4794">
        <v>3906.75</v>
      </c>
      <c r="G4794" s="60">
        <v>34887</v>
      </c>
      <c r="H4794" s="27">
        <v>40787</v>
      </c>
    </row>
    <row r="4795" spans="3:8" x14ac:dyDescent="0.3">
      <c r="C4795" t="s">
        <v>20</v>
      </c>
      <c r="D4795" t="s">
        <v>38</v>
      </c>
      <c r="E4795">
        <v>3060</v>
      </c>
      <c r="F4795">
        <v>15911.8</v>
      </c>
      <c r="G4795" s="60">
        <v>34969</v>
      </c>
      <c r="H4795" s="27">
        <v>40787</v>
      </c>
    </row>
    <row r="4796" spans="3:8" x14ac:dyDescent="0.3">
      <c r="C4796" t="s">
        <v>20</v>
      </c>
      <c r="D4796" t="s">
        <v>38</v>
      </c>
      <c r="E4796">
        <v>2919.55</v>
      </c>
      <c r="F4796">
        <v>11658.07</v>
      </c>
      <c r="G4796" s="60">
        <v>34070</v>
      </c>
      <c r="H4796" s="27">
        <v>40787</v>
      </c>
    </row>
    <row r="4797" spans="3:8" x14ac:dyDescent="0.3">
      <c r="C4797" t="s">
        <v>18</v>
      </c>
      <c r="D4797" t="s">
        <v>38</v>
      </c>
      <c r="E4797">
        <v>211.5</v>
      </c>
      <c r="F4797">
        <v>10134.85</v>
      </c>
      <c r="G4797" s="60">
        <v>34235</v>
      </c>
      <c r="H4797" s="27">
        <v>40787</v>
      </c>
    </row>
    <row r="4798" spans="3:8" x14ac:dyDescent="0.3">
      <c r="C4798" t="s">
        <v>20</v>
      </c>
      <c r="D4798" t="s">
        <v>38</v>
      </c>
      <c r="E4798">
        <v>1240.2</v>
      </c>
      <c r="F4798">
        <v>12732.97</v>
      </c>
      <c r="G4798" s="60">
        <v>34920</v>
      </c>
      <c r="H4798" s="27">
        <v>40787</v>
      </c>
    </row>
    <row r="4799" spans="3:8" x14ac:dyDescent="0.3">
      <c r="C4799" t="s">
        <v>18</v>
      </c>
      <c r="D4799" t="s">
        <v>38</v>
      </c>
      <c r="E4799">
        <v>542.4</v>
      </c>
      <c r="F4799">
        <v>414.4</v>
      </c>
      <c r="G4799" s="60">
        <v>32618</v>
      </c>
      <c r="H4799" s="27">
        <v>40787</v>
      </c>
    </row>
    <row r="4800" spans="3:8" x14ac:dyDescent="0.3">
      <c r="C4800" t="s">
        <v>20</v>
      </c>
      <c r="D4800" t="s">
        <v>38</v>
      </c>
      <c r="E4800">
        <v>4065.6</v>
      </c>
      <c r="F4800">
        <v>10311.120000000001</v>
      </c>
      <c r="G4800" s="60">
        <v>33395</v>
      </c>
      <c r="H4800" s="27">
        <v>40787</v>
      </c>
    </row>
    <row r="4801" spans="3:8" x14ac:dyDescent="0.3">
      <c r="C4801" t="s">
        <v>20</v>
      </c>
      <c r="D4801" t="s">
        <v>38</v>
      </c>
      <c r="E4801">
        <v>24612</v>
      </c>
      <c r="F4801">
        <v>122749.31</v>
      </c>
      <c r="G4801" s="60">
        <v>34819</v>
      </c>
      <c r="H4801" s="27">
        <v>40787</v>
      </c>
    </row>
    <row r="4802" spans="3:8" x14ac:dyDescent="0.3">
      <c r="C4802" t="s">
        <v>18</v>
      </c>
      <c r="D4802" t="s">
        <v>38</v>
      </c>
      <c r="E4802">
        <v>3414</v>
      </c>
      <c r="F4802">
        <v>21964.51</v>
      </c>
      <c r="G4802" s="60">
        <v>35990</v>
      </c>
      <c r="H4802" s="27">
        <v>40787</v>
      </c>
    </row>
    <row r="4803" spans="3:8" x14ac:dyDescent="0.3">
      <c r="C4803" t="s">
        <v>20</v>
      </c>
      <c r="D4803" t="s">
        <v>38</v>
      </c>
      <c r="E4803">
        <v>4065.6</v>
      </c>
      <c r="F4803">
        <v>2341.7800000000002</v>
      </c>
      <c r="G4803" s="60">
        <v>32546</v>
      </c>
      <c r="H4803" s="27">
        <v>40787</v>
      </c>
    </row>
    <row r="4804" spans="3:8" x14ac:dyDescent="0.3">
      <c r="C4804" t="s">
        <v>18</v>
      </c>
      <c r="D4804" t="s">
        <v>38</v>
      </c>
      <c r="E4804">
        <v>3414</v>
      </c>
      <c r="F4804">
        <v>10614.74</v>
      </c>
      <c r="G4804" s="60">
        <v>33685</v>
      </c>
      <c r="H4804" s="27">
        <v>40787</v>
      </c>
    </row>
    <row r="4805" spans="3:8" x14ac:dyDescent="0.3">
      <c r="C4805" t="s">
        <v>18</v>
      </c>
      <c r="D4805" t="s">
        <v>38</v>
      </c>
      <c r="E4805">
        <v>4584</v>
      </c>
      <c r="F4805">
        <v>29864.34</v>
      </c>
      <c r="G4805" s="60">
        <v>36069</v>
      </c>
      <c r="H4805" s="27">
        <v>40787</v>
      </c>
    </row>
    <row r="4806" spans="3:8" x14ac:dyDescent="0.3">
      <c r="C4806" t="s">
        <v>18</v>
      </c>
      <c r="D4806" t="s">
        <v>38</v>
      </c>
      <c r="E4806">
        <v>4584</v>
      </c>
      <c r="F4806">
        <v>27073.46</v>
      </c>
      <c r="G4806" s="60">
        <v>35521</v>
      </c>
      <c r="H4806" s="27">
        <v>40787</v>
      </c>
    </row>
    <row r="4807" spans="3:8" x14ac:dyDescent="0.3">
      <c r="C4807" t="s">
        <v>18</v>
      </c>
      <c r="D4807" t="s">
        <v>38</v>
      </c>
      <c r="E4807">
        <v>4065.6</v>
      </c>
      <c r="F4807">
        <v>14803.34</v>
      </c>
      <c r="G4807" s="60">
        <v>33973</v>
      </c>
      <c r="H4807" s="27">
        <v>40787</v>
      </c>
    </row>
    <row r="4808" spans="3:8" x14ac:dyDescent="0.3">
      <c r="C4808" t="s">
        <v>20</v>
      </c>
      <c r="D4808" t="s">
        <v>38</v>
      </c>
      <c r="E4808">
        <v>4584</v>
      </c>
      <c r="F4808">
        <v>21442.68</v>
      </c>
      <c r="G4808" s="60">
        <v>34608</v>
      </c>
      <c r="H4808" s="27">
        <v>40787</v>
      </c>
    </row>
    <row r="4809" spans="3:8" x14ac:dyDescent="0.3">
      <c r="C4809" t="s">
        <v>18</v>
      </c>
      <c r="D4809" t="s">
        <v>38</v>
      </c>
      <c r="E4809">
        <v>7956</v>
      </c>
      <c r="F4809">
        <v>7836.33</v>
      </c>
      <c r="G4809" s="60">
        <v>32706</v>
      </c>
      <c r="H4809" s="27">
        <v>40787</v>
      </c>
    </row>
    <row r="4810" spans="3:8" x14ac:dyDescent="0.3">
      <c r="C4810" t="s">
        <v>20</v>
      </c>
      <c r="D4810" t="s">
        <v>38</v>
      </c>
      <c r="E4810">
        <v>2148.9</v>
      </c>
      <c r="F4810">
        <v>4102.4399999999996</v>
      </c>
      <c r="G4810" s="60">
        <v>33041</v>
      </c>
      <c r="H4810" s="27">
        <v>40787</v>
      </c>
    </row>
    <row r="4811" spans="3:8" x14ac:dyDescent="0.3">
      <c r="C4811" t="s">
        <v>20</v>
      </c>
      <c r="D4811" t="s">
        <v>38</v>
      </c>
      <c r="E4811">
        <v>3615</v>
      </c>
      <c r="F4811">
        <v>4083.71</v>
      </c>
      <c r="G4811" s="60">
        <v>32768</v>
      </c>
      <c r="H4811" s="27">
        <v>40787</v>
      </c>
    </row>
    <row r="4812" spans="3:8" x14ac:dyDescent="0.3">
      <c r="C4812" t="s">
        <v>20</v>
      </c>
      <c r="D4812" t="s">
        <v>38</v>
      </c>
      <c r="E4812">
        <v>3615.6</v>
      </c>
      <c r="F4812">
        <v>11521.52</v>
      </c>
      <c r="G4812" s="60">
        <v>33724</v>
      </c>
      <c r="H4812" s="27">
        <v>40787</v>
      </c>
    </row>
    <row r="4813" spans="3:8" x14ac:dyDescent="0.3">
      <c r="C4813" t="s">
        <v>18</v>
      </c>
      <c r="D4813" t="s">
        <v>38</v>
      </c>
      <c r="E4813">
        <v>2244</v>
      </c>
      <c r="F4813">
        <v>7291.58</v>
      </c>
      <c r="G4813" s="60">
        <v>33758</v>
      </c>
      <c r="H4813" s="27">
        <v>40787</v>
      </c>
    </row>
    <row r="4814" spans="3:8" x14ac:dyDescent="0.3">
      <c r="C4814" t="s">
        <v>20</v>
      </c>
      <c r="D4814" t="s">
        <v>38</v>
      </c>
      <c r="E4814">
        <v>4060.8</v>
      </c>
      <c r="F4814">
        <v>6812.14</v>
      </c>
      <c r="G4814" s="60">
        <v>33000</v>
      </c>
      <c r="H4814" s="27">
        <v>40787</v>
      </c>
    </row>
    <row r="4815" spans="3:8" x14ac:dyDescent="0.3">
      <c r="C4815" t="s">
        <v>20</v>
      </c>
      <c r="D4815" t="s">
        <v>38</v>
      </c>
      <c r="E4815">
        <v>9216</v>
      </c>
      <c r="F4815">
        <v>53402</v>
      </c>
      <c r="G4815" s="60">
        <v>35428</v>
      </c>
      <c r="H4815" s="27">
        <v>40787</v>
      </c>
    </row>
    <row r="4816" spans="3:8" x14ac:dyDescent="0.3">
      <c r="C4816" t="s">
        <v>18</v>
      </c>
      <c r="D4816" t="s">
        <v>38</v>
      </c>
      <c r="E4816">
        <v>5112</v>
      </c>
      <c r="F4816">
        <v>12297.16</v>
      </c>
      <c r="G4816" s="60">
        <v>33332</v>
      </c>
      <c r="H4816" s="27">
        <v>40787</v>
      </c>
    </row>
    <row r="4817" spans="3:8" x14ac:dyDescent="0.3">
      <c r="C4817" t="s">
        <v>20</v>
      </c>
      <c r="D4817" t="s">
        <v>38</v>
      </c>
      <c r="E4817">
        <v>2794.8</v>
      </c>
      <c r="F4817">
        <v>3405.96</v>
      </c>
      <c r="G4817" s="60">
        <v>32805</v>
      </c>
      <c r="H4817" s="27">
        <v>40787</v>
      </c>
    </row>
    <row r="4818" spans="3:8" x14ac:dyDescent="0.3">
      <c r="C4818" t="s">
        <v>18</v>
      </c>
      <c r="D4818" t="s">
        <v>38</v>
      </c>
      <c r="E4818">
        <v>2794.8</v>
      </c>
      <c r="F4818">
        <v>4923.16</v>
      </c>
      <c r="G4818" s="60">
        <v>33036</v>
      </c>
      <c r="H4818" s="27">
        <v>40787</v>
      </c>
    </row>
    <row r="4819" spans="3:8" x14ac:dyDescent="0.3">
      <c r="C4819" t="s">
        <v>18</v>
      </c>
      <c r="D4819" t="s">
        <v>38</v>
      </c>
      <c r="E4819">
        <v>2794.8</v>
      </c>
      <c r="F4819">
        <v>7173.18</v>
      </c>
      <c r="G4819" s="60">
        <v>33412</v>
      </c>
      <c r="H4819" s="27">
        <v>40787</v>
      </c>
    </row>
    <row r="4820" spans="3:8" x14ac:dyDescent="0.3">
      <c r="C4820" t="s">
        <v>18</v>
      </c>
      <c r="D4820" t="s">
        <v>38</v>
      </c>
      <c r="E4820">
        <v>10044</v>
      </c>
      <c r="F4820">
        <v>17440.66</v>
      </c>
      <c r="G4820" s="60">
        <v>34852</v>
      </c>
      <c r="H4820" s="27">
        <v>40787</v>
      </c>
    </row>
    <row r="4821" spans="3:8" x14ac:dyDescent="0.3">
      <c r="C4821" t="s">
        <v>18</v>
      </c>
      <c r="D4821" t="s">
        <v>38</v>
      </c>
      <c r="E4821">
        <v>6010.8</v>
      </c>
      <c r="F4821">
        <v>11187.92</v>
      </c>
      <c r="G4821" s="60">
        <v>33079</v>
      </c>
      <c r="H4821" s="27">
        <v>40787</v>
      </c>
    </row>
    <row r="4822" spans="3:8" x14ac:dyDescent="0.3">
      <c r="C4822" t="s">
        <v>18</v>
      </c>
      <c r="D4822" t="s">
        <v>38</v>
      </c>
      <c r="E4822">
        <v>6010.8</v>
      </c>
      <c r="F4822">
        <v>17916.43</v>
      </c>
      <c r="G4822" s="60">
        <v>33618</v>
      </c>
      <c r="H4822" s="27">
        <v>40787</v>
      </c>
    </row>
    <row r="4823" spans="3:8" x14ac:dyDescent="0.3">
      <c r="C4823" t="s">
        <v>18</v>
      </c>
      <c r="D4823" t="s">
        <v>38</v>
      </c>
      <c r="E4823">
        <v>3528</v>
      </c>
      <c r="F4823">
        <v>11876.81</v>
      </c>
      <c r="G4823" s="60">
        <v>33820</v>
      </c>
      <c r="H4823" s="27">
        <v>40787</v>
      </c>
    </row>
    <row r="4824" spans="3:8" x14ac:dyDescent="0.3">
      <c r="C4824" t="s">
        <v>18</v>
      </c>
      <c r="D4824" t="s">
        <v>38</v>
      </c>
      <c r="E4824">
        <v>6010.8</v>
      </c>
      <c r="F4824">
        <v>31891.08</v>
      </c>
      <c r="G4824" s="60">
        <v>35048</v>
      </c>
      <c r="H4824" s="27">
        <v>40787</v>
      </c>
    </row>
    <row r="4825" spans="3:8" x14ac:dyDescent="0.3">
      <c r="C4825" t="s">
        <v>18</v>
      </c>
      <c r="D4825" t="s">
        <v>38</v>
      </c>
      <c r="E4825">
        <v>4692</v>
      </c>
      <c r="F4825">
        <v>16618.46</v>
      </c>
      <c r="G4825" s="60">
        <v>33919</v>
      </c>
      <c r="H4825" s="27">
        <v>40787</v>
      </c>
    </row>
    <row r="4826" spans="3:8" x14ac:dyDescent="0.3">
      <c r="C4826" t="s">
        <v>20</v>
      </c>
      <c r="D4826" t="s">
        <v>38</v>
      </c>
      <c r="E4826">
        <v>3528</v>
      </c>
      <c r="F4826">
        <v>17199.87</v>
      </c>
      <c r="G4826" s="60">
        <v>34740</v>
      </c>
      <c r="H4826" s="27">
        <v>40787</v>
      </c>
    </row>
    <row r="4827" spans="3:8" x14ac:dyDescent="0.3">
      <c r="C4827" t="s">
        <v>20</v>
      </c>
      <c r="D4827" t="s">
        <v>38</v>
      </c>
      <c r="E4827">
        <v>6356.4</v>
      </c>
      <c r="F4827">
        <v>8975.01</v>
      </c>
      <c r="G4827" s="60">
        <v>32885</v>
      </c>
      <c r="H4827" s="27">
        <v>40787</v>
      </c>
    </row>
    <row r="4828" spans="3:8" x14ac:dyDescent="0.3">
      <c r="C4828" t="s">
        <v>18</v>
      </c>
      <c r="D4828" t="s">
        <v>38</v>
      </c>
      <c r="E4828">
        <v>4242</v>
      </c>
      <c r="F4828">
        <v>10269.99</v>
      </c>
      <c r="G4828" s="60">
        <v>33341</v>
      </c>
      <c r="H4828" s="27">
        <v>40787</v>
      </c>
    </row>
    <row r="4829" spans="3:8" x14ac:dyDescent="0.3">
      <c r="C4829" t="s">
        <v>18</v>
      </c>
      <c r="D4829" t="s">
        <v>38</v>
      </c>
      <c r="E4829">
        <v>4692</v>
      </c>
      <c r="F4829">
        <v>16304.3</v>
      </c>
      <c r="G4829" s="60">
        <v>33882</v>
      </c>
      <c r="H4829" s="27">
        <v>40787</v>
      </c>
    </row>
    <row r="4830" spans="3:8" x14ac:dyDescent="0.3">
      <c r="C4830" t="s">
        <v>18</v>
      </c>
      <c r="D4830" t="s">
        <v>38</v>
      </c>
      <c r="E4830">
        <v>3654</v>
      </c>
      <c r="F4830">
        <v>9928.1</v>
      </c>
      <c r="G4830" s="60">
        <v>33486</v>
      </c>
      <c r="H4830" s="27">
        <v>40787</v>
      </c>
    </row>
    <row r="4831" spans="3:8" x14ac:dyDescent="0.3">
      <c r="C4831" t="s">
        <v>18</v>
      </c>
      <c r="D4831" t="s">
        <v>38</v>
      </c>
      <c r="E4831">
        <v>4692</v>
      </c>
      <c r="F4831">
        <v>29420.09</v>
      </c>
      <c r="G4831" s="60">
        <v>35842</v>
      </c>
      <c r="H4831" s="27">
        <v>40787</v>
      </c>
    </row>
    <row r="4832" spans="3:8" x14ac:dyDescent="0.3">
      <c r="C4832" t="s">
        <v>18</v>
      </c>
      <c r="D4832" t="s">
        <v>38</v>
      </c>
      <c r="E4832">
        <v>11503.1</v>
      </c>
      <c r="F4832">
        <v>39038.19</v>
      </c>
      <c r="G4832" s="60">
        <v>33838</v>
      </c>
      <c r="H4832" s="27">
        <v>40787</v>
      </c>
    </row>
    <row r="4833" spans="3:8" x14ac:dyDescent="0.3">
      <c r="C4833" t="s">
        <v>18</v>
      </c>
      <c r="D4833" t="s">
        <v>38</v>
      </c>
      <c r="E4833">
        <v>8594.4</v>
      </c>
      <c r="F4833">
        <v>45897.49</v>
      </c>
      <c r="G4833" s="60">
        <v>35076</v>
      </c>
      <c r="H4833" s="27">
        <v>40787</v>
      </c>
    </row>
    <row r="4834" spans="3:8" x14ac:dyDescent="0.3">
      <c r="C4834" t="s">
        <v>20</v>
      </c>
      <c r="D4834" t="s">
        <v>38</v>
      </c>
      <c r="E4834">
        <v>2256</v>
      </c>
      <c r="F4834">
        <v>2283.5700000000002</v>
      </c>
      <c r="G4834" s="60">
        <v>32718</v>
      </c>
      <c r="H4834" s="27">
        <v>40787</v>
      </c>
    </row>
    <row r="4835" spans="3:8" x14ac:dyDescent="0.3">
      <c r="C4835" t="s">
        <v>18</v>
      </c>
      <c r="D4835" t="s">
        <v>38</v>
      </c>
      <c r="E4835">
        <v>3804</v>
      </c>
      <c r="F4835">
        <v>15496.25</v>
      </c>
      <c r="G4835" s="60">
        <v>34225</v>
      </c>
      <c r="H4835" s="27">
        <v>40787</v>
      </c>
    </row>
    <row r="4836" spans="3:8" x14ac:dyDescent="0.3">
      <c r="C4836" t="s">
        <v>18</v>
      </c>
      <c r="D4836" t="s">
        <v>38</v>
      </c>
      <c r="E4836">
        <v>8594.4</v>
      </c>
      <c r="F4836">
        <v>29633.07</v>
      </c>
      <c r="G4836" s="60">
        <v>33868</v>
      </c>
      <c r="H4836" s="27">
        <v>40787</v>
      </c>
    </row>
    <row r="4837" spans="3:8" x14ac:dyDescent="0.3">
      <c r="C4837" t="s">
        <v>20</v>
      </c>
      <c r="D4837" t="s">
        <v>38</v>
      </c>
      <c r="E4837">
        <v>4844.3999999999996</v>
      </c>
      <c r="F4837">
        <v>20587.66</v>
      </c>
      <c r="G4837" s="60">
        <v>34335</v>
      </c>
      <c r="H4837" s="27">
        <v>40787</v>
      </c>
    </row>
    <row r="4838" spans="3:8" x14ac:dyDescent="0.3">
      <c r="C4838" t="s">
        <v>20</v>
      </c>
      <c r="D4838" t="s">
        <v>36</v>
      </c>
      <c r="E4838">
        <v>6372</v>
      </c>
      <c r="F4838">
        <v>56469.34</v>
      </c>
      <c r="G4838" s="60">
        <v>19175</v>
      </c>
      <c r="H4838" s="27">
        <v>40787</v>
      </c>
    </row>
    <row r="4839" spans="3:8" x14ac:dyDescent="0.3">
      <c r="C4839" t="s">
        <v>20</v>
      </c>
      <c r="D4839" t="s">
        <v>36</v>
      </c>
      <c r="E4839">
        <v>10380</v>
      </c>
      <c r="F4839">
        <v>98100.37</v>
      </c>
      <c r="G4839" s="60">
        <v>21366</v>
      </c>
      <c r="H4839" s="27">
        <v>40787</v>
      </c>
    </row>
    <row r="4840" spans="3:8" x14ac:dyDescent="0.3">
      <c r="C4840" t="s">
        <v>20</v>
      </c>
      <c r="D4840" t="s">
        <v>36</v>
      </c>
      <c r="E4840">
        <v>11176.8</v>
      </c>
      <c r="F4840">
        <v>102614.76</v>
      </c>
      <c r="G4840" s="60">
        <v>20270</v>
      </c>
      <c r="H4840" s="27">
        <v>40787</v>
      </c>
    </row>
    <row r="4841" spans="3:8" x14ac:dyDescent="0.3">
      <c r="C4841" t="s">
        <v>18</v>
      </c>
      <c r="D4841" t="s">
        <v>37</v>
      </c>
      <c r="E4841">
        <v>20043.650000000001</v>
      </c>
      <c r="F4841">
        <v>2191162.75</v>
      </c>
      <c r="G4841" s="60">
        <v>18848</v>
      </c>
      <c r="H4841" s="27">
        <v>40787</v>
      </c>
    </row>
    <row r="4842" spans="3:8" x14ac:dyDescent="0.3">
      <c r="C4842" t="s">
        <v>20</v>
      </c>
      <c r="D4842" t="s">
        <v>38</v>
      </c>
      <c r="E4842">
        <v>4836</v>
      </c>
      <c r="F4842">
        <v>33021.870000000003</v>
      </c>
      <c r="G4842" s="60">
        <v>36100</v>
      </c>
      <c r="H4842" s="27">
        <v>40787</v>
      </c>
    </row>
    <row r="4843" spans="3:8" x14ac:dyDescent="0.3">
      <c r="C4843" t="s">
        <v>20</v>
      </c>
      <c r="D4843" t="s">
        <v>38</v>
      </c>
      <c r="E4843">
        <v>644.35</v>
      </c>
      <c r="F4843">
        <v>41901.379999999997</v>
      </c>
      <c r="G4843" s="60">
        <v>35133</v>
      </c>
      <c r="H4843" s="27">
        <v>40787</v>
      </c>
    </row>
    <row r="4844" spans="3:8" x14ac:dyDescent="0.3">
      <c r="C4844" t="s">
        <v>20</v>
      </c>
      <c r="D4844" t="s">
        <v>36</v>
      </c>
      <c r="E4844">
        <v>8593</v>
      </c>
      <c r="F4844">
        <v>1060101</v>
      </c>
      <c r="G4844" s="60">
        <v>27030</v>
      </c>
      <c r="H4844" s="27">
        <v>40787</v>
      </c>
    </row>
    <row r="4845" spans="3:8" x14ac:dyDescent="0.3">
      <c r="C4845" t="s">
        <v>18</v>
      </c>
      <c r="D4845" t="s">
        <v>38</v>
      </c>
      <c r="E4845">
        <v>367</v>
      </c>
      <c r="F4845">
        <v>9590.81</v>
      </c>
      <c r="G4845" s="60">
        <v>33227</v>
      </c>
      <c r="H4845" s="27">
        <v>40787</v>
      </c>
    </row>
    <row r="4846" spans="3:8" x14ac:dyDescent="0.3">
      <c r="C4846" t="s">
        <v>18</v>
      </c>
      <c r="D4846" t="s">
        <v>38</v>
      </c>
      <c r="E4846">
        <v>732.1</v>
      </c>
      <c r="F4846">
        <v>20000</v>
      </c>
      <c r="G4846" s="60">
        <v>38933</v>
      </c>
      <c r="H4846" s="27">
        <v>40787</v>
      </c>
    </row>
    <row r="4847" spans="3:8" x14ac:dyDescent="0.3">
      <c r="C4847" t="s">
        <v>18</v>
      </c>
      <c r="D4847" t="s">
        <v>38</v>
      </c>
      <c r="E4847">
        <v>1043</v>
      </c>
      <c r="F4847">
        <v>20000</v>
      </c>
      <c r="G4847" s="60">
        <v>38194</v>
      </c>
      <c r="H4847" s="27">
        <v>40787</v>
      </c>
    </row>
    <row r="4848" spans="3:8" x14ac:dyDescent="0.3">
      <c r="C4848" t="s">
        <v>18</v>
      </c>
      <c r="D4848" t="s">
        <v>38</v>
      </c>
      <c r="E4848">
        <v>1043</v>
      </c>
      <c r="F4848">
        <v>20000</v>
      </c>
      <c r="G4848" s="60">
        <v>36952</v>
      </c>
      <c r="H4848" s="27">
        <v>40787</v>
      </c>
    </row>
    <row r="4849" spans="3:8" x14ac:dyDescent="0.3">
      <c r="C4849" t="s">
        <v>18</v>
      </c>
      <c r="D4849" t="s">
        <v>38</v>
      </c>
      <c r="E4849">
        <v>1529</v>
      </c>
      <c r="F4849">
        <v>20000</v>
      </c>
      <c r="G4849" s="60">
        <v>36078</v>
      </c>
      <c r="H4849" s="27">
        <v>40787</v>
      </c>
    </row>
    <row r="4850" spans="3:8" x14ac:dyDescent="0.3">
      <c r="C4850" t="s">
        <v>18</v>
      </c>
      <c r="D4850" t="s">
        <v>38</v>
      </c>
      <c r="E4850">
        <v>983</v>
      </c>
      <c r="F4850">
        <v>20000</v>
      </c>
      <c r="G4850" s="60">
        <v>39268</v>
      </c>
      <c r="H4850" s="27">
        <v>40787</v>
      </c>
    </row>
    <row r="4851" spans="3:8" x14ac:dyDescent="0.3">
      <c r="C4851" t="s">
        <v>18</v>
      </c>
      <c r="D4851" t="s">
        <v>38</v>
      </c>
      <c r="E4851">
        <v>363.3</v>
      </c>
      <c r="F4851">
        <v>20000</v>
      </c>
      <c r="G4851" s="60">
        <v>36456</v>
      </c>
      <c r="H4851" s="27">
        <v>40787</v>
      </c>
    </row>
    <row r="4852" spans="3:8" x14ac:dyDescent="0.3">
      <c r="C4852" t="s">
        <v>18</v>
      </c>
      <c r="D4852" t="s">
        <v>38</v>
      </c>
      <c r="E4852">
        <v>274.75</v>
      </c>
      <c r="F4852">
        <v>20000</v>
      </c>
      <c r="G4852" s="60">
        <v>37473</v>
      </c>
      <c r="H4852" s="27">
        <v>40787</v>
      </c>
    </row>
    <row r="4853" spans="3:8" x14ac:dyDescent="0.3">
      <c r="C4853" t="s">
        <v>18</v>
      </c>
      <c r="D4853" t="s">
        <v>38</v>
      </c>
      <c r="E4853">
        <v>495</v>
      </c>
      <c r="F4853">
        <v>20000</v>
      </c>
      <c r="G4853" s="60">
        <v>36789</v>
      </c>
      <c r="H4853" s="27">
        <v>40787</v>
      </c>
    </row>
    <row r="4854" spans="3:8" x14ac:dyDescent="0.3">
      <c r="C4854" t="s">
        <v>20</v>
      </c>
      <c r="D4854" t="s">
        <v>38</v>
      </c>
      <c r="E4854">
        <v>353.5</v>
      </c>
      <c r="F4854">
        <v>20000</v>
      </c>
      <c r="G4854" s="60">
        <v>35918</v>
      </c>
      <c r="H4854" s="27">
        <v>40787</v>
      </c>
    </row>
    <row r="4855" spans="3:8" x14ac:dyDescent="0.3">
      <c r="C4855" t="s">
        <v>20</v>
      </c>
      <c r="D4855" t="s">
        <v>38</v>
      </c>
      <c r="E4855">
        <v>659.8</v>
      </c>
      <c r="F4855">
        <v>14737.05</v>
      </c>
      <c r="G4855" s="60">
        <v>33081</v>
      </c>
      <c r="H4855" s="27">
        <v>40787</v>
      </c>
    </row>
    <row r="4856" spans="3:8" x14ac:dyDescent="0.3">
      <c r="C4856" t="s">
        <v>18</v>
      </c>
      <c r="D4856" t="s">
        <v>38</v>
      </c>
      <c r="E4856">
        <v>790</v>
      </c>
      <c r="F4856">
        <v>20000</v>
      </c>
      <c r="G4856" s="60">
        <v>36451</v>
      </c>
      <c r="H4856" s="27">
        <v>40787</v>
      </c>
    </row>
    <row r="4857" spans="3:8" x14ac:dyDescent="0.3">
      <c r="C4857" t="s">
        <v>20</v>
      </c>
      <c r="D4857" t="s">
        <v>38</v>
      </c>
      <c r="E4857">
        <v>792.9</v>
      </c>
      <c r="F4857">
        <v>38789.760000000002</v>
      </c>
      <c r="G4857" s="60">
        <v>32874</v>
      </c>
      <c r="H4857" s="27">
        <v>40787</v>
      </c>
    </row>
    <row r="4858" spans="3:8" x14ac:dyDescent="0.3">
      <c r="C4858" t="s">
        <v>18</v>
      </c>
      <c r="D4858" t="s">
        <v>38</v>
      </c>
      <c r="E4858">
        <v>792.9</v>
      </c>
      <c r="F4858">
        <v>38789.760000000002</v>
      </c>
      <c r="G4858" s="60">
        <v>32874</v>
      </c>
      <c r="H4858" s="27">
        <v>40787</v>
      </c>
    </row>
    <row r="4859" spans="3:8" x14ac:dyDescent="0.3">
      <c r="C4859" t="s">
        <v>18</v>
      </c>
      <c r="D4859" t="s">
        <v>38</v>
      </c>
      <c r="E4859">
        <v>577.79999999999995</v>
      </c>
      <c r="F4859">
        <v>20000</v>
      </c>
      <c r="G4859" s="60">
        <v>35544</v>
      </c>
      <c r="H4859" s="27">
        <v>40787</v>
      </c>
    </row>
    <row r="4860" spans="3:8" x14ac:dyDescent="0.3">
      <c r="C4860" t="s">
        <v>18</v>
      </c>
      <c r="D4860" t="s">
        <v>38</v>
      </c>
      <c r="E4860">
        <v>379.65</v>
      </c>
      <c r="F4860">
        <v>20000</v>
      </c>
      <c r="G4860" s="60">
        <v>34927</v>
      </c>
      <c r="H4860" s="27">
        <v>40787</v>
      </c>
    </row>
    <row r="4861" spans="3:8" x14ac:dyDescent="0.3">
      <c r="C4861" t="s">
        <v>18</v>
      </c>
      <c r="D4861" t="s">
        <v>38</v>
      </c>
      <c r="E4861">
        <v>379.65</v>
      </c>
      <c r="F4861">
        <v>20000</v>
      </c>
      <c r="G4861" s="60">
        <v>37075</v>
      </c>
      <c r="H4861" s="27">
        <v>40787</v>
      </c>
    </row>
    <row r="4862" spans="3:8" x14ac:dyDescent="0.3">
      <c r="C4862" t="s">
        <v>18</v>
      </c>
      <c r="D4862" t="s">
        <v>38</v>
      </c>
      <c r="E4862">
        <v>790</v>
      </c>
      <c r="F4862">
        <v>20000</v>
      </c>
      <c r="G4862" s="60">
        <v>33786</v>
      </c>
      <c r="H4862" s="27">
        <v>40787</v>
      </c>
    </row>
    <row r="4863" spans="3:8" x14ac:dyDescent="0.3">
      <c r="C4863" t="s">
        <v>18</v>
      </c>
      <c r="D4863" t="s">
        <v>38</v>
      </c>
      <c r="E4863">
        <v>577.79999999999995</v>
      </c>
      <c r="F4863">
        <v>18319.900000000001</v>
      </c>
      <c r="G4863" s="60">
        <v>33447</v>
      </c>
      <c r="H4863" s="27">
        <v>40787</v>
      </c>
    </row>
    <row r="4864" spans="3:8" x14ac:dyDescent="0.3">
      <c r="C4864" t="s">
        <v>18</v>
      </c>
      <c r="D4864" t="s">
        <v>36</v>
      </c>
      <c r="E4864">
        <v>21269</v>
      </c>
      <c r="F4864">
        <v>744062</v>
      </c>
      <c r="G4864" s="60">
        <v>20797</v>
      </c>
      <c r="H4864" s="27">
        <v>40787</v>
      </c>
    </row>
    <row r="4865" spans="3:8" x14ac:dyDescent="0.3">
      <c r="C4865" t="s">
        <v>18</v>
      </c>
      <c r="D4865" t="s">
        <v>36</v>
      </c>
      <c r="E4865">
        <v>60000</v>
      </c>
      <c r="F4865">
        <v>6557974</v>
      </c>
      <c r="G4865" s="60">
        <v>21794</v>
      </c>
      <c r="H4865" s="27">
        <v>40787</v>
      </c>
    </row>
    <row r="4866" spans="3:8" x14ac:dyDescent="0.3">
      <c r="C4866" t="s">
        <v>18</v>
      </c>
      <c r="D4866" t="s">
        <v>36</v>
      </c>
      <c r="E4866">
        <v>8251.7999999999993</v>
      </c>
      <c r="F4866">
        <v>928908</v>
      </c>
      <c r="G4866" s="60">
        <v>22270</v>
      </c>
      <c r="H4866" s="27">
        <v>40787</v>
      </c>
    </row>
    <row r="4867" spans="3:8" x14ac:dyDescent="0.3">
      <c r="C4867" t="s">
        <v>18</v>
      </c>
      <c r="D4867" t="s">
        <v>36</v>
      </c>
      <c r="E4867">
        <v>16025.35</v>
      </c>
      <c r="F4867">
        <v>1923043</v>
      </c>
      <c r="G4867" s="60">
        <v>22297</v>
      </c>
      <c r="H4867" s="27">
        <v>40787</v>
      </c>
    </row>
    <row r="4868" spans="3:8" x14ac:dyDescent="0.3">
      <c r="C4868" t="s">
        <v>20</v>
      </c>
      <c r="D4868" t="s">
        <v>38</v>
      </c>
      <c r="E4868">
        <v>680679.6</v>
      </c>
      <c r="F4868">
        <v>2718043</v>
      </c>
      <c r="G4868" s="60">
        <v>31331</v>
      </c>
      <c r="H4868" s="27">
        <v>40787</v>
      </c>
    </row>
    <row r="4869" spans="3:8" x14ac:dyDescent="0.3">
      <c r="C4869" t="s">
        <v>18</v>
      </c>
      <c r="D4869" t="s">
        <v>38</v>
      </c>
      <c r="E4869">
        <v>28361.65</v>
      </c>
      <c r="F4869">
        <v>1359022</v>
      </c>
      <c r="G4869" s="60">
        <v>27109</v>
      </c>
      <c r="H4869" s="27">
        <v>40787</v>
      </c>
    </row>
    <row r="4870" spans="3:8" x14ac:dyDescent="0.3">
      <c r="C4870" t="s">
        <v>20</v>
      </c>
      <c r="D4870" t="s">
        <v>38</v>
      </c>
      <c r="E4870">
        <v>340339.8</v>
      </c>
      <c r="F4870">
        <v>1359022</v>
      </c>
      <c r="G4870" s="60">
        <v>26673</v>
      </c>
      <c r="H4870" s="27">
        <v>40787</v>
      </c>
    </row>
    <row r="4871" spans="3:8" x14ac:dyDescent="0.3">
      <c r="C4871" t="s">
        <v>18</v>
      </c>
      <c r="D4871" t="s">
        <v>37</v>
      </c>
      <c r="E4871">
        <v>252126</v>
      </c>
      <c r="F4871">
        <v>2501997.0299999998</v>
      </c>
      <c r="G4871" s="60">
        <v>18886</v>
      </c>
      <c r="H4871" s="27">
        <v>40787</v>
      </c>
    </row>
    <row r="4872" spans="3:8" x14ac:dyDescent="0.3">
      <c r="C4872" t="s">
        <v>20</v>
      </c>
      <c r="D4872" t="s">
        <v>38</v>
      </c>
      <c r="E4872">
        <v>337654.6</v>
      </c>
      <c r="F4872">
        <v>1359022</v>
      </c>
      <c r="G4872" s="60">
        <v>26331</v>
      </c>
      <c r="H4872" s="27">
        <v>40787</v>
      </c>
    </row>
    <row r="4873" spans="3:8" x14ac:dyDescent="0.3">
      <c r="C4873" t="s">
        <v>20</v>
      </c>
      <c r="D4873" t="s">
        <v>36</v>
      </c>
      <c r="E4873">
        <v>1765.1</v>
      </c>
      <c r="F4873">
        <v>191979</v>
      </c>
      <c r="G4873" s="60">
        <v>20455</v>
      </c>
      <c r="H4873" s="27">
        <v>40787</v>
      </c>
    </row>
    <row r="4874" spans="3:8" x14ac:dyDescent="0.3">
      <c r="C4874" t="s">
        <v>18</v>
      </c>
      <c r="D4874" t="s">
        <v>36</v>
      </c>
      <c r="E4874">
        <v>19599.05</v>
      </c>
      <c r="F4874">
        <v>2192694</v>
      </c>
      <c r="G4874" s="60">
        <v>22465</v>
      </c>
      <c r="H4874" s="27">
        <v>40787</v>
      </c>
    </row>
    <row r="4875" spans="3:8" x14ac:dyDescent="0.3">
      <c r="C4875" t="s">
        <v>20</v>
      </c>
      <c r="D4875" t="s">
        <v>36</v>
      </c>
      <c r="E4875">
        <v>11464.65</v>
      </c>
      <c r="F4875">
        <v>1163236</v>
      </c>
      <c r="G4875" s="60">
        <v>18860</v>
      </c>
      <c r="H4875" s="27">
        <v>40787</v>
      </c>
    </row>
    <row r="4876" spans="3:8" x14ac:dyDescent="0.3">
      <c r="C4876" t="s">
        <v>20</v>
      </c>
      <c r="D4876" t="s">
        <v>38</v>
      </c>
      <c r="E4876">
        <v>379.65</v>
      </c>
      <c r="F4876">
        <v>29990.47</v>
      </c>
      <c r="G4876" s="60">
        <v>36136</v>
      </c>
      <c r="H4876" s="27">
        <v>40787</v>
      </c>
    </row>
    <row r="4877" spans="3:8" x14ac:dyDescent="0.3">
      <c r="C4877" t="s">
        <v>18</v>
      </c>
      <c r="D4877" t="s">
        <v>38</v>
      </c>
      <c r="E4877">
        <v>7824</v>
      </c>
      <c r="F4877">
        <v>12127.31</v>
      </c>
      <c r="G4877" s="60">
        <v>32942</v>
      </c>
      <c r="H4877" s="27">
        <v>40787</v>
      </c>
    </row>
    <row r="4878" spans="3:8" x14ac:dyDescent="0.3">
      <c r="C4878" t="s">
        <v>18</v>
      </c>
      <c r="D4878" t="s">
        <v>37</v>
      </c>
      <c r="E4878">
        <v>65469.24</v>
      </c>
      <c r="F4878">
        <v>7810698.5899999999</v>
      </c>
      <c r="G4878" s="60">
        <v>20681</v>
      </c>
      <c r="H4878" s="27">
        <v>40787</v>
      </c>
    </row>
    <row r="4879" spans="3:8" x14ac:dyDescent="0.3">
      <c r="C4879" t="s">
        <v>18</v>
      </c>
      <c r="D4879" t="s">
        <v>38</v>
      </c>
      <c r="E4879">
        <v>792.9</v>
      </c>
      <c r="F4879">
        <v>38789.760000000002</v>
      </c>
      <c r="G4879" s="60">
        <v>32874</v>
      </c>
      <c r="H4879" s="27">
        <v>40789</v>
      </c>
    </row>
    <row r="4880" spans="3:8" x14ac:dyDescent="0.3">
      <c r="C4880" t="s">
        <v>18</v>
      </c>
      <c r="D4880" t="s">
        <v>38</v>
      </c>
      <c r="E4880">
        <v>792.9</v>
      </c>
      <c r="F4880">
        <v>38789.760000000002</v>
      </c>
      <c r="G4880" s="60">
        <v>32874</v>
      </c>
      <c r="H4880" s="27">
        <v>40789</v>
      </c>
    </row>
    <row r="4881" spans="3:8" x14ac:dyDescent="0.3">
      <c r="C4881" t="s">
        <v>18</v>
      </c>
      <c r="D4881" t="s">
        <v>36</v>
      </c>
      <c r="E4881">
        <v>10927.75</v>
      </c>
      <c r="F4881">
        <v>1240264</v>
      </c>
      <c r="G4881" s="60">
        <v>22262</v>
      </c>
      <c r="H4881" s="27">
        <v>40817</v>
      </c>
    </row>
    <row r="4882" spans="3:8" x14ac:dyDescent="0.3">
      <c r="C4882" t="s">
        <v>18</v>
      </c>
      <c r="D4882" t="s">
        <v>36</v>
      </c>
      <c r="E4882">
        <v>16424.7</v>
      </c>
      <c r="F4882">
        <v>1769425</v>
      </c>
      <c r="G4882" s="60">
        <v>22426</v>
      </c>
      <c r="H4882" s="27">
        <v>40817</v>
      </c>
    </row>
    <row r="4883" spans="3:8" x14ac:dyDescent="0.3">
      <c r="C4883" t="s">
        <v>18</v>
      </c>
      <c r="D4883" t="s">
        <v>36</v>
      </c>
      <c r="E4883">
        <v>12808.16</v>
      </c>
      <c r="F4883">
        <v>1133303</v>
      </c>
      <c r="G4883" s="60">
        <v>16040</v>
      </c>
      <c r="H4883" s="27">
        <v>40817</v>
      </c>
    </row>
    <row r="4884" spans="3:8" x14ac:dyDescent="0.3">
      <c r="C4884" t="s">
        <v>18</v>
      </c>
      <c r="D4884" t="s">
        <v>38</v>
      </c>
      <c r="E4884">
        <v>1426</v>
      </c>
      <c r="F4884">
        <v>85434</v>
      </c>
      <c r="G4884" s="60">
        <v>34483</v>
      </c>
      <c r="H4884" s="27">
        <v>40817</v>
      </c>
    </row>
    <row r="4885" spans="3:8" x14ac:dyDescent="0.3">
      <c r="C4885" t="s">
        <v>18</v>
      </c>
      <c r="D4885" t="s">
        <v>38</v>
      </c>
      <c r="E4885">
        <v>1307</v>
      </c>
      <c r="F4885">
        <v>90881</v>
      </c>
      <c r="G4885" s="60">
        <v>35422</v>
      </c>
      <c r="H4885" s="27">
        <v>40817</v>
      </c>
    </row>
    <row r="4886" spans="3:8" x14ac:dyDescent="0.3">
      <c r="C4886" t="s">
        <v>18</v>
      </c>
      <c r="D4886" t="s">
        <v>38</v>
      </c>
      <c r="E4886">
        <v>1307</v>
      </c>
      <c r="F4886">
        <v>103664</v>
      </c>
      <c r="G4886" s="60">
        <v>36153</v>
      </c>
      <c r="H4886" s="27">
        <v>40817</v>
      </c>
    </row>
    <row r="4887" spans="3:8" x14ac:dyDescent="0.3">
      <c r="C4887" t="s">
        <v>20</v>
      </c>
      <c r="D4887" t="s">
        <v>36</v>
      </c>
      <c r="E4887">
        <v>5229</v>
      </c>
      <c r="F4887">
        <v>645090</v>
      </c>
      <c r="G4887" s="60">
        <v>27030</v>
      </c>
      <c r="H4887" s="27">
        <v>40817</v>
      </c>
    </row>
    <row r="4888" spans="3:8" x14ac:dyDescent="0.3">
      <c r="C4888" t="s">
        <v>18</v>
      </c>
      <c r="D4888" t="s">
        <v>38</v>
      </c>
      <c r="E4888">
        <v>1307</v>
      </c>
      <c r="F4888">
        <v>118393</v>
      </c>
      <c r="G4888" s="60">
        <v>36835</v>
      </c>
      <c r="H4888" s="27">
        <v>40817</v>
      </c>
    </row>
    <row r="4889" spans="3:8" x14ac:dyDescent="0.3">
      <c r="C4889" t="s">
        <v>18</v>
      </c>
      <c r="D4889" t="s">
        <v>38</v>
      </c>
      <c r="E4889">
        <v>1307</v>
      </c>
      <c r="F4889">
        <v>125812</v>
      </c>
      <c r="G4889" s="60">
        <v>37508</v>
      </c>
      <c r="H4889" s="27">
        <v>40817</v>
      </c>
    </row>
    <row r="4890" spans="3:8" x14ac:dyDescent="0.3">
      <c r="C4890" t="s">
        <v>18</v>
      </c>
      <c r="D4890" t="s">
        <v>38</v>
      </c>
      <c r="E4890">
        <v>1074</v>
      </c>
      <c r="F4890">
        <v>67603.899999999994</v>
      </c>
      <c r="G4890" s="60">
        <v>34608</v>
      </c>
      <c r="H4890" s="27">
        <v>40817</v>
      </c>
    </row>
    <row r="4891" spans="3:8" x14ac:dyDescent="0.3">
      <c r="C4891" t="s">
        <v>18</v>
      </c>
      <c r="D4891" t="s">
        <v>38</v>
      </c>
      <c r="E4891">
        <v>1074</v>
      </c>
      <c r="F4891">
        <v>67603.899999999994</v>
      </c>
      <c r="G4891" s="60">
        <v>34608</v>
      </c>
      <c r="H4891" s="27">
        <v>40817</v>
      </c>
    </row>
    <row r="4892" spans="3:8" x14ac:dyDescent="0.3">
      <c r="C4892" t="s">
        <v>20</v>
      </c>
      <c r="D4892" t="s">
        <v>38</v>
      </c>
      <c r="E4892">
        <v>1074</v>
      </c>
      <c r="F4892">
        <v>78838.89</v>
      </c>
      <c r="G4892" s="60">
        <v>35311</v>
      </c>
      <c r="H4892" s="27">
        <v>40817</v>
      </c>
    </row>
    <row r="4893" spans="3:8" x14ac:dyDescent="0.3">
      <c r="C4893" t="s">
        <v>18</v>
      </c>
      <c r="D4893" t="s">
        <v>38</v>
      </c>
      <c r="E4893">
        <v>1074</v>
      </c>
      <c r="F4893">
        <v>102093</v>
      </c>
      <c r="G4893" s="60">
        <v>35311</v>
      </c>
      <c r="H4893" s="27">
        <v>40817</v>
      </c>
    </row>
    <row r="4894" spans="3:8" x14ac:dyDescent="0.3">
      <c r="C4894" t="s">
        <v>20</v>
      </c>
      <c r="D4894" t="s">
        <v>36</v>
      </c>
      <c r="E4894">
        <v>2852</v>
      </c>
      <c r="F4894">
        <v>355980.86</v>
      </c>
      <c r="G4894" s="60">
        <v>29221</v>
      </c>
      <c r="H4894" s="27">
        <v>40817</v>
      </c>
    </row>
    <row r="4895" spans="3:8" x14ac:dyDescent="0.3">
      <c r="C4895" t="s">
        <v>20</v>
      </c>
      <c r="D4895" t="s">
        <v>36</v>
      </c>
      <c r="E4895">
        <v>2852</v>
      </c>
      <c r="F4895">
        <v>351845</v>
      </c>
      <c r="G4895" s="60">
        <v>27030</v>
      </c>
      <c r="H4895" s="27">
        <v>40817</v>
      </c>
    </row>
    <row r="4896" spans="3:8" x14ac:dyDescent="0.3">
      <c r="C4896" t="s">
        <v>20</v>
      </c>
      <c r="D4896" t="s">
        <v>36</v>
      </c>
      <c r="E4896">
        <v>4626</v>
      </c>
      <c r="F4896">
        <v>561010.61</v>
      </c>
      <c r="G4896" s="60">
        <v>25204</v>
      </c>
      <c r="H4896" s="27">
        <v>40817</v>
      </c>
    </row>
    <row r="4897" spans="3:8" x14ac:dyDescent="0.3">
      <c r="C4897" t="s">
        <v>18</v>
      </c>
      <c r="D4897" t="s">
        <v>36</v>
      </c>
      <c r="E4897">
        <v>8964.7000000000007</v>
      </c>
      <c r="F4897">
        <v>1009160</v>
      </c>
      <c r="G4897" s="60">
        <v>21776</v>
      </c>
      <c r="H4897" s="27">
        <v>40817</v>
      </c>
    </row>
    <row r="4898" spans="3:8" x14ac:dyDescent="0.3">
      <c r="C4898" t="s">
        <v>18</v>
      </c>
      <c r="D4898" t="s">
        <v>36</v>
      </c>
      <c r="E4898">
        <v>47351.5</v>
      </c>
      <c r="F4898">
        <v>4434005</v>
      </c>
      <c r="G4898" s="60">
        <v>16794</v>
      </c>
      <c r="H4898" s="27">
        <v>40817</v>
      </c>
    </row>
    <row r="4899" spans="3:8" x14ac:dyDescent="0.3">
      <c r="C4899" t="s">
        <v>18</v>
      </c>
      <c r="D4899" t="s">
        <v>36</v>
      </c>
      <c r="E4899">
        <v>35944.6</v>
      </c>
      <c r="F4899">
        <v>3281612</v>
      </c>
      <c r="G4899" s="60">
        <v>16130</v>
      </c>
      <c r="H4899" s="27">
        <v>40817</v>
      </c>
    </row>
    <row r="4900" spans="3:8" x14ac:dyDescent="0.3">
      <c r="C4900" t="s">
        <v>18</v>
      </c>
      <c r="D4900" t="s">
        <v>36</v>
      </c>
      <c r="E4900">
        <v>11197.75</v>
      </c>
      <c r="F4900">
        <v>1101510</v>
      </c>
      <c r="G4900" s="60">
        <v>18353</v>
      </c>
      <c r="H4900" s="27">
        <v>40817</v>
      </c>
    </row>
    <row r="4901" spans="3:8" x14ac:dyDescent="0.3">
      <c r="C4901" t="s">
        <v>18</v>
      </c>
      <c r="D4901" t="s">
        <v>36</v>
      </c>
      <c r="E4901">
        <v>6069.35</v>
      </c>
      <c r="F4901">
        <v>582749.79</v>
      </c>
      <c r="G4901" s="60">
        <v>17533</v>
      </c>
      <c r="H4901" s="27">
        <v>40817</v>
      </c>
    </row>
    <row r="4902" spans="3:8" x14ac:dyDescent="0.3">
      <c r="C4902" t="s">
        <v>18</v>
      </c>
      <c r="D4902" t="s">
        <v>36</v>
      </c>
      <c r="E4902">
        <v>2624.05</v>
      </c>
      <c r="F4902">
        <v>275396</v>
      </c>
      <c r="G4902" s="60">
        <v>20703</v>
      </c>
      <c r="H4902" s="27">
        <v>40817</v>
      </c>
    </row>
    <row r="4903" spans="3:8" x14ac:dyDescent="0.3">
      <c r="C4903" t="s">
        <v>18</v>
      </c>
      <c r="D4903" t="s">
        <v>36</v>
      </c>
      <c r="E4903">
        <v>37098.25</v>
      </c>
      <c r="F4903">
        <v>3605854</v>
      </c>
      <c r="G4903" s="60">
        <v>18043</v>
      </c>
      <c r="H4903" s="27">
        <v>40817</v>
      </c>
    </row>
    <row r="4904" spans="3:8" x14ac:dyDescent="0.3">
      <c r="C4904" t="s">
        <v>18</v>
      </c>
      <c r="D4904" t="s">
        <v>36</v>
      </c>
      <c r="E4904">
        <v>6867.9</v>
      </c>
      <c r="F4904">
        <v>765084.15</v>
      </c>
      <c r="G4904" s="60">
        <v>22463</v>
      </c>
      <c r="H4904" s="27">
        <v>40848</v>
      </c>
    </row>
    <row r="4905" spans="3:8" x14ac:dyDescent="0.3">
      <c r="C4905" t="s">
        <v>20</v>
      </c>
      <c r="D4905" t="s">
        <v>36</v>
      </c>
      <c r="E4905">
        <v>9369.75</v>
      </c>
      <c r="F4905">
        <v>990893.6</v>
      </c>
      <c r="G4905" s="60">
        <v>18935</v>
      </c>
      <c r="H4905" s="27">
        <v>40848</v>
      </c>
    </row>
    <row r="4906" spans="3:8" x14ac:dyDescent="0.3">
      <c r="C4906" t="s">
        <v>18</v>
      </c>
      <c r="D4906" t="s">
        <v>36</v>
      </c>
      <c r="E4906">
        <v>16646.349999999999</v>
      </c>
      <c r="F4906">
        <v>1707024.15</v>
      </c>
      <c r="G4906" s="60">
        <v>18602</v>
      </c>
      <c r="H4906" s="27">
        <v>40848</v>
      </c>
    </row>
    <row r="4907" spans="3:8" x14ac:dyDescent="0.3">
      <c r="C4907" t="s">
        <v>18</v>
      </c>
      <c r="D4907" t="s">
        <v>36</v>
      </c>
      <c r="E4907">
        <v>10506.7</v>
      </c>
      <c r="F4907">
        <v>1015714.3</v>
      </c>
      <c r="G4907" s="60">
        <v>18629</v>
      </c>
      <c r="H4907" s="27">
        <v>40848</v>
      </c>
    </row>
    <row r="4908" spans="3:8" x14ac:dyDescent="0.3">
      <c r="C4908" t="s">
        <v>20</v>
      </c>
      <c r="D4908" t="s">
        <v>36</v>
      </c>
      <c r="E4908">
        <v>3072</v>
      </c>
      <c r="F4908">
        <v>380945</v>
      </c>
      <c r="G4908" s="60">
        <v>27760</v>
      </c>
      <c r="H4908" s="27">
        <v>40848</v>
      </c>
    </row>
    <row r="4909" spans="3:8" x14ac:dyDescent="0.3">
      <c r="C4909" t="s">
        <v>20</v>
      </c>
      <c r="D4909" t="s">
        <v>38</v>
      </c>
      <c r="E4909">
        <v>1253</v>
      </c>
      <c r="F4909">
        <v>90311.67</v>
      </c>
      <c r="G4909" s="60">
        <v>35634</v>
      </c>
      <c r="H4909" s="27">
        <v>40848</v>
      </c>
    </row>
    <row r="4910" spans="3:8" x14ac:dyDescent="0.3">
      <c r="C4910" t="s">
        <v>20</v>
      </c>
      <c r="D4910" t="s">
        <v>38</v>
      </c>
      <c r="E4910">
        <v>1253</v>
      </c>
      <c r="F4910">
        <v>77108.899999999994</v>
      </c>
      <c r="G4910" s="60">
        <v>34924</v>
      </c>
      <c r="H4910" s="27">
        <v>40848</v>
      </c>
    </row>
    <row r="4911" spans="3:8" x14ac:dyDescent="0.3">
      <c r="C4911" t="s">
        <v>20</v>
      </c>
      <c r="D4911" t="s">
        <v>38</v>
      </c>
      <c r="E4911">
        <v>1253</v>
      </c>
      <c r="F4911">
        <v>27488.47</v>
      </c>
      <c r="G4911" s="60">
        <v>33275</v>
      </c>
      <c r="H4911" s="27">
        <v>40848</v>
      </c>
    </row>
    <row r="4912" spans="3:8" x14ac:dyDescent="0.3">
      <c r="C4912" t="s">
        <v>18</v>
      </c>
      <c r="D4912" t="s">
        <v>36</v>
      </c>
      <c r="E4912">
        <v>11476.65</v>
      </c>
      <c r="F4912">
        <v>1128945.3899999999</v>
      </c>
      <c r="G4912" s="60">
        <v>18924</v>
      </c>
      <c r="H4912" s="27">
        <v>40878</v>
      </c>
    </row>
    <row r="4913" spans="3:8" x14ac:dyDescent="0.3">
      <c r="C4913" t="s">
        <v>20</v>
      </c>
      <c r="D4913" t="s">
        <v>36</v>
      </c>
      <c r="E4913">
        <v>6646</v>
      </c>
      <c r="F4913">
        <v>725548.35</v>
      </c>
      <c r="G4913" s="60">
        <v>20797</v>
      </c>
      <c r="H4913" s="27">
        <v>40878</v>
      </c>
    </row>
    <row r="4914" spans="3:8" x14ac:dyDescent="0.3">
      <c r="C4914" t="s">
        <v>18</v>
      </c>
      <c r="D4914" t="s">
        <v>36</v>
      </c>
      <c r="E4914">
        <v>30180.45</v>
      </c>
      <c r="F4914">
        <v>2665137</v>
      </c>
      <c r="G4914" s="60">
        <v>15559</v>
      </c>
      <c r="H4914" s="27">
        <v>40878</v>
      </c>
    </row>
    <row r="4915" spans="3:8" x14ac:dyDescent="0.3">
      <c r="C4915" t="s">
        <v>18</v>
      </c>
      <c r="D4915" t="s">
        <v>36</v>
      </c>
      <c r="E4915">
        <v>230356.9</v>
      </c>
      <c r="F4915">
        <v>2102756</v>
      </c>
      <c r="G4915" s="60">
        <v>22283</v>
      </c>
      <c r="H4915" s="27">
        <v>40878</v>
      </c>
    </row>
    <row r="4916" spans="3:8" x14ac:dyDescent="0.3">
      <c r="C4916" t="s">
        <v>20</v>
      </c>
      <c r="D4916" t="s">
        <v>36</v>
      </c>
      <c r="E4916">
        <v>295557.40000000002</v>
      </c>
      <c r="F4916">
        <v>2452962.2000000002</v>
      </c>
      <c r="G4916" s="60">
        <v>18629</v>
      </c>
      <c r="H4916" s="27">
        <v>40878</v>
      </c>
    </row>
    <row r="4917" spans="3:8" x14ac:dyDescent="0.3">
      <c r="C4917" t="s">
        <v>18</v>
      </c>
      <c r="D4917" t="s">
        <v>36</v>
      </c>
      <c r="E4917">
        <v>12984.55</v>
      </c>
      <c r="F4917">
        <v>1292314.55</v>
      </c>
      <c r="G4917" s="60">
        <v>18809</v>
      </c>
      <c r="H4917" s="27">
        <v>40878</v>
      </c>
    </row>
    <row r="4918" spans="3:8" x14ac:dyDescent="0.3">
      <c r="C4918" t="s">
        <v>18</v>
      </c>
      <c r="D4918" t="s">
        <v>36</v>
      </c>
      <c r="E4918">
        <v>207887.4</v>
      </c>
      <c r="F4918">
        <v>1673273.7</v>
      </c>
      <c r="G4918" s="60">
        <v>18981</v>
      </c>
      <c r="H4918" s="27">
        <v>40878</v>
      </c>
    </row>
    <row r="4919" spans="3:8" x14ac:dyDescent="0.3">
      <c r="C4919" t="s">
        <v>20</v>
      </c>
      <c r="D4919" t="s">
        <v>36</v>
      </c>
      <c r="E4919">
        <v>6894.7</v>
      </c>
      <c r="F4919">
        <v>768428</v>
      </c>
      <c r="G4919" s="60">
        <v>27395</v>
      </c>
      <c r="H4919" s="27">
        <v>40878</v>
      </c>
    </row>
    <row r="4920" spans="3:8" x14ac:dyDescent="0.3">
      <c r="C4920" t="s">
        <v>20</v>
      </c>
      <c r="D4920" t="s">
        <v>36</v>
      </c>
      <c r="E4920">
        <v>112044.2</v>
      </c>
      <c r="F4920">
        <v>11115494</v>
      </c>
      <c r="G4920" s="60">
        <v>18893</v>
      </c>
      <c r="H4920" s="27">
        <v>40878</v>
      </c>
    </row>
    <row r="4921" spans="3:8" x14ac:dyDescent="0.3">
      <c r="C4921" t="s">
        <v>18</v>
      </c>
      <c r="D4921" t="s">
        <v>36</v>
      </c>
      <c r="E4921">
        <v>7036.45</v>
      </c>
      <c r="F4921">
        <v>700318.7</v>
      </c>
      <c r="G4921" s="60">
        <v>18963</v>
      </c>
      <c r="H4921" s="27">
        <v>40878</v>
      </c>
    </row>
    <row r="4922" spans="3:8" x14ac:dyDescent="0.3">
      <c r="C4922" t="s">
        <v>18</v>
      </c>
      <c r="D4922" t="s">
        <v>36</v>
      </c>
      <c r="E4922">
        <v>7626.5</v>
      </c>
      <c r="F4922">
        <v>737396</v>
      </c>
      <c r="G4922" s="60">
        <v>18622</v>
      </c>
      <c r="H4922" s="27">
        <v>40878</v>
      </c>
    </row>
    <row r="4923" spans="3:8" x14ac:dyDescent="0.3">
      <c r="C4923" t="s">
        <v>18</v>
      </c>
      <c r="D4923" t="s">
        <v>36</v>
      </c>
      <c r="E4923">
        <v>10757.25</v>
      </c>
      <c r="F4923">
        <v>1001993</v>
      </c>
      <c r="G4923" s="60">
        <v>17107</v>
      </c>
      <c r="H4923" s="27">
        <v>40878</v>
      </c>
    </row>
    <row r="4924" spans="3:8" x14ac:dyDescent="0.3">
      <c r="C4924" t="s">
        <v>18</v>
      </c>
      <c r="D4924" t="s">
        <v>36</v>
      </c>
      <c r="E4924">
        <v>46944.15</v>
      </c>
      <c r="F4924">
        <v>5142216</v>
      </c>
      <c r="G4924" s="60">
        <v>20880</v>
      </c>
      <c r="H4924" s="27">
        <v>40878</v>
      </c>
    </row>
    <row r="4925" spans="3:8" x14ac:dyDescent="0.3">
      <c r="C4925" t="s">
        <v>20</v>
      </c>
      <c r="D4925" t="s">
        <v>36</v>
      </c>
      <c r="E4925">
        <v>7300.7</v>
      </c>
      <c r="F4925">
        <v>738685.4</v>
      </c>
      <c r="G4925" s="60">
        <v>18629</v>
      </c>
      <c r="H4925" s="27">
        <v>40909</v>
      </c>
    </row>
    <row r="4926" spans="3:8" x14ac:dyDescent="0.3">
      <c r="C4926" t="s">
        <v>20</v>
      </c>
      <c r="D4926" t="s">
        <v>36</v>
      </c>
      <c r="E4926">
        <v>10005.5</v>
      </c>
      <c r="F4926">
        <v>1015185.75</v>
      </c>
      <c r="G4926" s="60">
        <v>18943</v>
      </c>
      <c r="H4926" s="27">
        <v>40909</v>
      </c>
    </row>
    <row r="4927" spans="3:8" x14ac:dyDescent="0.3">
      <c r="C4927" t="s">
        <v>18</v>
      </c>
      <c r="D4927" t="s">
        <v>36</v>
      </c>
      <c r="E4927">
        <v>15305.65</v>
      </c>
      <c r="F4927">
        <v>1479641.65</v>
      </c>
      <c r="G4927" s="60">
        <v>18994</v>
      </c>
      <c r="H4927" s="27">
        <v>40909</v>
      </c>
    </row>
    <row r="4928" spans="3:8" x14ac:dyDescent="0.3">
      <c r="C4928" t="s">
        <v>18</v>
      </c>
      <c r="D4928" t="s">
        <v>36</v>
      </c>
      <c r="E4928">
        <v>21539.1</v>
      </c>
      <c r="F4928">
        <v>2156425.2999999998</v>
      </c>
      <c r="G4928" s="60">
        <v>18958</v>
      </c>
      <c r="H4928" s="27">
        <v>40909</v>
      </c>
    </row>
    <row r="4929" spans="3:8" x14ac:dyDescent="0.3">
      <c r="C4929" t="s">
        <v>18</v>
      </c>
      <c r="D4929" t="s">
        <v>36</v>
      </c>
      <c r="E4929">
        <v>16340.65</v>
      </c>
      <c r="F4929">
        <v>1731152</v>
      </c>
      <c r="G4929" s="60">
        <v>21031</v>
      </c>
      <c r="H4929" s="27">
        <v>40909</v>
      </c>
    </row>
    <row r="4930" spans="3:8" x14ac:dyDescent="0.3">
      <c r="C4930" t="s">
        <v>18</v>
      </c>
      <c r="D4930" t="s">
        <v>36</v>
      </c>
      <c r="E4930">
        <v>79914.2</v>
      </c>
      <c r="F4930">
        <v>7833807.9299999997</v>
      </c>
      <c r="G4930" s="60">
        <v>18568</v>
      </c>
      <c r="H4930" s="27">
        <v>40909</v>
      </c>
    </row>
    <row r="4931" spans="3:8" x14ac:dyDescent="0.3">
      <c r="C4931" t="s">
        <v>18</v>
      </c>
      <c r="D4931" t="s">
        <v>36</v>
      </c>
      <c r="E4931">
        <v>9007.5</v>
      </c>
      <c r="F4931">
        <v>870778.25</v>
      </c>
      <c r="G4931" s="60">
        <v>18993</v>
      </c>
      <c r="H4931" s="27">
        <v>40909</v>
      </c>
    </row>
    <row r="4932" spans="3:8" x14ac:dyDescent="0.3">
      <c r="C4932" t="s">
        <v>20</v>
      </c>
      <c r="D4932" t="s">
        <v>36</v>
      </c>
      <c r="E4932">
        <v>13005.4</v>
      </c>
      <c r="F4932">
        <v>1288939.1000000001</v>
      </c>
      <c r="G4932" s="60">
        <v>18937</v>
      </c>
      <c r="H4932" s="27">
        <v>40909</v>
      </c>
    </row>
    <row r="4933" spans="3:8" x14ac:dyDescent="0.3">
      <c r="C4933" t="s">
        <v>18</v>
      </c>
      <c r="D4933" t="s">
        <v>37</v>
      </c>
      <c r="E4933">
        <v>104650.85</v>
      </c>
      <c r="F4933">
        <v>10483430</v>
      </c>
      <c r="G4933" s="60">
        <v>18264</v>
      </c>
      <c r="H4933" s="27">
        <v>40909</v>
      </c>
    </row>
    <row r="4934" spans="3:8" x14ac:dyDescent="0.3">
      <c r="C4934" t="s">
        <v>18</v>
      </c>
      <c r="D4934" t="s">
        <v>36</v>
      </c>
      <c r="E4934">
        <v>376116</v>
      </c>
      <c r="F4934">
        <v>3126483</v>
      </c>
      <c r="G4934" s="60">
        <v>19822</v>
      </c>
      <c r="H4934" s="27">
        <v>40909</v>
      </c>
    </row>
    <row r="4935" spans="3:8" x14ac:dyDescent="0.3">
      <c r="C4935" t="s">
        <v>18</v>
      </c>
      <c r="D4935" t="s">
        <v>36</v>
      </c>
      <c r="E4935">
        <v>96689.3</v>
      </c>
      <c r="F4935">
        <v>8820004</v>
      </c>
      <c r="G4935" s="60">
        <v>17168</v>
      </c>
      <c r="H4935" s="27">
        <v>40909</v>
      </c>
    </row>
    <row r="4936" spans="3:8" x14ac:dyDescent="0.3">
      <c r="C4936" t="s">
        <v>20</v>
      </c>
      <c r="D4936" t="s">
        <v>36</v>
      </c>
      <c r="E4936">
        <v>15332.15</v>
      </c>
      <c r="F4936">
        <v>1540791</v>
      </c>
      <c r="G4936" s="60">
        <v>18637</v>
      </c>
      <c r="H4936" s="27">
        <v>40909</v>
      </c>
    </row>
    <row r="4937" spans="3:8" x14ac:dyDescent="0.3">
      <c r="C4937" t="s">
        <v>18</v>
      </c>
      <c r="D4937" t="s">
        <v>37</v>
      </c>
      <c r="E4937">
        <v>28520.55</v>
      </c>
      <c r="F4937">
        <v>1088674.72</v>
      </c>
      <c r="G4937" s="60">
        <v>22199</v>
      </c>
      <c r="H4937" s="27">
        <v>40909</v>
      </c>
    </row>
    <row r="4938" spans="3:8" x14ac:dyDescent="0.3">
      <c r="C4938" t="s">
        <v>18</v>
      </c>
      <c r="D4938" t="s">
        <v>37</v>
      </c>
      <c r="E4938">
        <v>77132.800000000003</v>
      </c>
      <c r="F4938">
        <v>8122101.3899999997</v>
      </c>
      <c r="G4938" s="60">
        <v>18264</v>
      </c>
      <c r="H4938" s="27">
        <v>40909</v>
      </c>
    </row>
    <row r="4939" spans="3:8" x14ac:dyDescent="0.3">
      <c r="C4939" t="s">
        <v>18</v>
      </c>
      <c r="D4939" t="s">
        <v>36</v>
      </c>
      <c r="E4939">
        <v>384322.2</v>
      </c>
      <c r="F4939">
        <v>3096125</v>
      </c>
      <c r="G4939" s="60">
        <v>19133</v>
      </c>
      <c r="H4939" s="27">
        <v>40909</v>
      </c>
    </row>
    <row r="4940" spans="3:8" x14ac:dyDescent="0.3">
      <c r="C4940" t="s">
        <v>18</v>
      </c>
      <c r="D4940" t="s">
        <v>36</v>
      </c>
      <c r="E4940">
        <v>17335.099999999999</v>
      </c>
      <c r="F4940">
        <v>1675831</v>
      </c>
      <c r="G4940" s="60">
        <v>18994</v>
      </c>
      <c r="H4940" s="27">
        <v>40909</v>
      </c>
    </row>
    <row r="4941" spans="3:8" x14ac:dyDescent="0.3">
      <c r="C4941" t="s">
        <v>18</v>
      </c>
      <c r="D4941" t="s">
        <v>36</v>
      </c>
      <c r="E4941">
        <v>12591.65</v>
      </c>
      <c r="F4941">
        <v>1217271.6299999999</v>
      </c>
      <c r="G4941" s="60">
        <v>18994</v>
      </c>
      <c r="H4941" s="27">
        <v>40909</v>
      </c>
    </row>
    <row r="4942" spans="3:8" x14ac:dyDescent="0.3">
      <c r="C4942" t="s">
        <v>18</v>
      </c>
      <c r="D4942" t="s">
        <v>36</v>
      </c>
      <c r="E4942">
        <v>25913.4</v>
      </c>
      <c r="F4942">
        <v>2505121.2400000002</v>
      </c>
      <c r="G4942" s="60">
        <v>18994</v>
      </c>
      <c r="H4942" s="27">
        <v>40909</v>
      </c>
    </row>
    <row r="4943" spans="3:8" x14ac:dyDescent="0.3">
      <c r="C4943" t="s">
        <v>18</v>
      </c>
      <c r="D4943" t="s">
        <v>36</v>
      </c>
      <c r="E4943">
        <v>31725.25</v>
      </c>
      <c r="F4943">
        <v>3066969.17</v>
      </c>
      <c r="G4943" s="60">
        <v>18994</v>
      </c>
      <c r="H4943" s="27">
        <v>40909</v>
      </c>
    </row>
    <row r="4944" spans="3:8" x14ac:dyDescent="0.3">
      <c r="C4944" t="s">
        <v>18</v>
      </c>
      <c r="D4944" t="s">
        <v>36</v>
      </c>
      <c r="E4944">
        <v>39832.800000000003</v>
      </c>
      <c r="F4944">
        <v>3850751</v>
      </c>
      <c r="G4944" s="60">
        <v>19052</v>
      </c>
      <c r="H4944" s="27">
        <v>40909</v>
      </c>
    </row>
    <row r="4945" spans="3:8" x14ac:dyDescent="0.3">
      <c r="C4945" t="s">
        <v>18</v>
      </c>
      <c r="D4945" t="s">
        <v>36</v>
      </c>
      <c r="E4945">
        <v>175771.2</v>
      </c>
      <c r="F4945">
        <v>1416025.83</v>
      </c>
      <c r="G4945" s="60">
        <v>18994</v>
      </c>
      <c r="H4945" s="27">
        <v>40909</v>
      </c>
    </row>
    <row r="4946" spans="3:8" x14ac:dyDescent="0.3">
      <c r="C4946" t="s">
        <v>18</v>
      </c>
      <c r="D4946" t="s">
        <v>36</v>
      </c>
      <c r="E4946">
        <v>17871.900000000001</v>
      </c>
      <c r="F4946">
        <v>1727725</v>
      </c>
      <c r="G4946" s="60">
        <v>19133</v>
      </c>
      <c r="H4946" s="27">
        <v>40909</v>
      </c>
    </row>
    <row r="4947" spans="3:8" x14ac:dyDescent="0.3">
      <c r="C4947" t="s">
        <v>18</v>
      </c>
      <c r="D4947" t="s">
        <v>36</v>
      </c>
      <c r="E4947">
        <v>6231.25</v>
      </c>
      <c r="F4947">
        <v>633418</v>
      </c>
      <c r="G4947" s="60">
        <v>20455</v>
      </c>
      <c r="H4947" s="27">
        <v>40909</v>
      </c>
    </row>
    <row r="4948" spans="3:8" x14ac:dyDescent="0.3">
      <c r="C4948" t="s">
        <v>20</v>
      </c>
      <c r="D4948" t="s">
        <v>38</v>
      </c>
      <c r="E4948">
        <v>8673.85</v>
      </c>
      <c r="F4948">
        <v>648928.15</v>
      </c>
      <c r="G4948" s="60">
        <v>26355</v>
      </c>
      <c r="H4948" s="27">
        <v>40909</v>
      </c>
    </row>
    <row r="4949" spans="3:8" x14ac:dyDescent="0.3">
      <c r="C4949" t="s">
        <v>18</v>
      </c>
      <c r="D4949" t="s">
        <v>36</v>
      </c>
      <c r="E4949">
        <v>8355.35</v>
      </c>
      <c r="F4949">
        <v>908189.5</v>
      </c>
      <c r="G4949" s="60">
        <v>22054</v>
      </c>
      <c r="H4949" s="27">
        <v>40909</v>
      </c>
    </row>
    <row r="4950" spans="3:8" x14ac:dyDescent="0.3">
      <c r="C4950" t="s">
        <v>18</v>
      </c>
      <c r="D4950" t="s">
        <v>36</v>
      </c>
      <c r="E4950">
        <v>15388</v>
      </c>
      <c r="F4950">
        <v>1713602.25</v>
      </c>
      <c r="G4950" s="60">
        <v>20090</v>
      </c>
      <c r="H4950" s="27">
        <v>40909</v>
      </c>
    </row>
    <row r="4951" spans="3:8" x14ac:dyDescent="0.3">
      <c r="C4951" t="s">
        <v>18</v>
      </c>
      <c r="D4951" t="s">
        <v>36</v>
      </c>
      <c r="E4951">
        <v>7360</v>
      </c>
      <c r="F4951">
        <v>800000</v>
      </c>
      <c r="G4951" s="60">
        <v>22282</v>
      </c>
      <c r="H4951" s="27">
        <v>40940</v>
      </c>
    </row>
    <row r="4952" spans="3:8" x14ac:dyDescent="0.3">
      <c r="C4952" t="s">
        <v>20</v>
      </c>
      <c r="D4952" t="s">
        <v>36</v>
      </c>
      <c r="E4952">
        <v>138717.6</v>
      </c>
      <c r="F4952">
        <v>1233266.6000000001</v>
      </c>
      <c r="G4952" s="60">
        <v>23743</v>
      </c>
      <c r="H4952" s="27">
        <v>40940</v>
      </c>
    </row>
    <row r="4953" spans="3:8" x14ac:dyDescent="0.3">
      <c r="C4953" t="s">
        <v>20</v>
      </c>
      <c r="D4953" t="s">
        <v>36</v>
      </c>
      <c r="E4953">
        <v>16294.55</v>
      </c>
      <c r="F4953">
        <v>1685062</v>
      </c>
      <c r="G4953" s="60">
        <v>20175</v>
      </c>
      <c r="H4953" s="27">
        <v>40940</v>
      </c>
    </row>
    <row r="4954" spans="3:8" x14ac:dyDescent="0.3">
      <c r="C4954" t="s">
        <v>20</v>
      </c>
      <c r="D4954" t="s">
        <v>36</v>
      </c>
      <c r="E4954">
        <v>9535.4500000000007</v>
      </c>
      <c r="F4954">
        <v>1026971.8</v>
      </c>
      <c r="G4954" s="60">
        <v>22313</v>
      </c>
      <c r="H4954" s="27">
        <v>40940</v>
      </c>
    </row>
    <row r="4955" spans="3:8" x14ac:dyDescent="0.3">
      <c r="C4955" t="s">
        <v>20</v>
      </c>
      <c r="D4955" t="s">
        <v>36</v>
      </c>
      <c r="E4955">
        <v>587373.6</v>
      </c>
      <c r="F4955">
        <v>5186522</v>
      </c>
      <c r="G4955" s="60">
        <v>20640</v>
      </c>
      <c r="H4955" s="27">
        <v>40940</v>
      </c>
    </row>
    <row r="4956" spans="3:8" x14ac:dyDescent="0.3">
      <c r="C4956" t="s">
        <v>20</v>
      </c>
      <c r="D4956" t="s">
        <v>36</v>
      </c>
      <c r="E4956">
        <v>15601.9</v>
      </c>
      <c r="F4956">
        <v>1563445.55</v>
      </c>
      <c r="G4956" s="60">
        <v>19045</v>
      </c>
      <c r="H4956" s="27">
        <v>40940</v>
      </c>
    </row>
    <row r="4957" spans="3:8" x14ac:dyDescent="0.3">
      <c r="C4957" t="s">
        <v>18</v>
      </c>
      <c r="D4957" t="s">
        <v>36</v>
      </c>
      <c r="E4957">
        <v>36216.85</v>
      </c>
      <c r="F4957">
        <v>1231028.5</v>
      </c>
      <c r="G4957" s="60">
        <v>20428</v>
      </c>
      <c r="H4957" s="27">
        <v>40940</v>
      </c>
    </row>
    <row r="4958" spans="3:8" x14ac:dyDescent="0.3">
      <c r="C4958" t="s">
        <v>18</v>
      </c>
      <c r="D4958" t="s">
        <v>36</v>
      </c>
      <c r="E4958">
        <v>11146.75</v>
      </c>
      <c r="F4958">
        <v>1130977.55</v>
      </c>
      <c r="G4958" s="60">
        <v>19029</v>
      </c>
      <c r="H4958" s="27">
        <v>40940</v>
      </c>
    </row>
    <row r="4959" spans="3:8" x14ac:dyDescent="0.3">
      <c r="C4959" t="s">
        <v>18</v>
      </c>
      <c r="D4959" t="s">
        <v>36</v>
      </c>
      <c r="E4959">
        <v>20328.38</v>
      </c>
      <c r="F4959">
        <v>2084605.6</v>
      </c>
      <c r="G4959" s="60">
        <v>19041</v>
      </c>
      <c r="H4959" s="27">
        <v>40969</v>
      </c>
    </row>
    <row r="4960" spans="3:8" x14ac:dyDescent="0.3">
      <c r="C4960" t="s">
        <v>18</v>
      </c>
      <c r="D4960" t="s">
        <v>36</v>
      </c>
      <c r="E4960">
        <v>38343.199999999997</v>
      </c>
      <c r="F4960">
        <v>3706745.3</v>
      </c>
      <c r="G4960" s="60">
        <v>19015</v>
      </c>
      <c r="H4960" s="27">
        <v>40969</v>
      </c>
    </row>
    <row r="4961" spans="3:8" x14ac:dyDescent="0.3">
      <c r="C4961" t="s">
        <v>20</v>
      </c>
      <c r="D4961" t="s">
        <v>36</v>
      </c>
      <c r="E4961">
        <v>2807.05</v>
      </c>
      <c r="F4961">
        <v>344177</v>
      </c>
      <c r="G4961" s="60">
        <v>26665</v>
      </c>
      <c r="H4961" s="27">
        <v>40969</v>
      </c>
    </row>
    <row r="4962" spans="3:8" x14ac:dyDescent="0.3">
      <c r="C4962" t="s">
        <v>20</v>
      </c>
      <c r="D4962" t="s">
        <v>36</v>
      </c>
      <c r="E4962">
        <v>2807.05</v>
      </c>
      <c r="F4962">
        <v>344177</v>
      </c>
      <c r="G4962" s="60">
        <v>26665</v>
      </c>
      <c r="H4962" s="27">
        <v>40969</v>
      </c>
    </row>
    <row r="4963" spans="3:8" x14ac:dyDescent="0.3">
      <c r="C4963" t="s">
        <v>20</v>
      </c>
      <c r="D4963" t="s">
        <v>38</v>
      </c>
      <c r="E4963">
        <v>2321</v>
      </c>
      <c r="F4963">
        <v>190556.52</v>
      </c>
      <c r="G4963" s="60">
        <v>38388</v>
      </c>
      <c r="H4963" s="27">
        <v>40969</v>
      </c>
    </row>
    <row r="4964" spans="3:8" x14ac:dyDescent="0.3">
      <c r="C4964" t="s">
        <v>18</v>
      </c>
      <c r="D4964" t="s">
        <v>38</v>
      </c>
      <c r="E4964">
        <v>1404</v>
      </c>
      <c r="F4964">
        <v>138849.84</v>
      </c>
      <c r="G4964" s="60">
        <v>40151</v>
      </c>
      <c r="H4964" s="27">
        <v>40969</v>
      </c>
    </row>
    <row r="4965" spans="3:8" x14ac:dyDescent="0.3">
      <c r="C4965" t="s">
        <v>20</v>
      </c>
      <c r="D4965" t="s">
        <v>38</v>
      </c>
      <c r="E4965">
        <v>1404</v>
      </c>
      <c r="F4965">
        <v>102207.24</v>
      </c>
      <c r="G4965" s="60">
        <v>37433</v>
      </c>
      <c r="H4965" s="27">
        <v>40969</v>
      </c>
    </row>
    <row r="4966" spans="3:8" x14ac:dyDescent="0.3">
      <c r="C4966" t="s">
        <v>20</v>
      </c>
      <c r="D4966" t="s">
        <v>38</v>
      </c>
      <c r="E4966">
        <v>1404</v>
      </c>
      <c r="F4966">
        <v>56256.6</v>
      </c>
      <c r="G4966" s="60">
        <v>35645</v>
      </c>
      <c r="H4966" s="27">
        <v>40969</v>
      </c>
    </row>
    <row r="4967" spans="3:8" x14ac:dyDescent="0.3">
      <c r="C4967" t="s">
        <v>18</v>
      </c>
      <c r="D4967" t="s">
        <v>38</v>
      </c>
      <c r="E4967">
        <v>1404</v>
      </c>
      <c r="F4967">
        <v>86401.32</v>
      </c>
      <c r="G4967" s="60">
        <v>36690</v>
      </c>
      <c r="H4967" s="27">
        <v>40969</v>
      </c>
    </row>
    <row r="4968" spans="3:8" x14ac:dyDescent="0.3">
      <c r="C4968" t="s">
        <v>20</v>
      </c>
      <c r="D4968" t="s">
        <v>36</v>
      </c>
      <c r="E4968">
        <v>28434.95</v>
      </c>
      <c r="F4968">
        <v>3066312.6</v>
      </c>
      <c r="G4968" s="60">
        <v>24838</v>
      </c>
      <c r="H4968" s="27">
        <v>40969</v>
      </c>
    </row>
    <row r="4969" spans="3:8" x14ac:dyDescent="0.3">
      <c r="C4969" t="s">
        <v>20</v>
      </c>
      <c r="D4969" t="s">
        <v>36</v>
      </c>
      <c r="E4969">
        <v>29012.5</v>
      </c>
      <c r="F4969">
        <v>3128876.45</v>
      </c>
      <c r="G4969" s="60">
        <v>21916</v>
      </c>
      <c r="H4969" s="27">
        <v>40969</v>
      </c>
    </row>
    <row r="4970" spans="3:8" x14ac:dyDescent="0.3">
      <c r="C4970" t="s">
        <v>18</v>
      </c>
      <c r="D4970" t="s">
        <v>36</v>
      </c>
      <c r="E4970">
        <v>5650.3</v>
      </c>
      <c r="F4970">
        <v>569827.99</v>
      </c>
      <c r="G4970" s="60">
        <v>19360</v>
      </c>
      <c r="H4970" s="27">
        <v>40969</v>
      </c>
    </row>
    <row r="4971" spans="3:8" x14ac:dyDescent="0.3">
      <c r="C4971" t="s">
        <v>18</v>
      </c>
      <c r="D4971" t="s">
        <v>36</v>
      </c>
      <c r="E4971">
        <v>19245.05</v>
      </c>
      <c r="F4971">
        <v>1859007.4</v>
      </c>
      <c r="G4971" s="60">
        <v>18810</v>
      </c>
      <c r="H4971" s="27">
        <v>40969</v>
      </c>
    </row>
    <row r="4972" spans="3:8" x14ac:dyDescent="0.3">
      <c r="C4972" t="s">
        <v>20</v>
      </c>
      <c r="D4972" t="s">
        <v>38</v>
      </c>
      <c r="E4972">
        <v>30000</v>
      </c>
      <c r="F4972">
        <v>1408536.12</v>
      </c>
      <c r="G4972" s="60">
        <v>33440</v>
      </c>
      <c r="H4972" s="27">
        <v>40969</v>
      </c>
    </row>
    <row r="4973" spans="3:8" x14ac:dyDescent="0.3">
      <c r="C4973" t="s">
        <v>18</v>
      </c>
      <c r="D4973" t="s">
        <v>38</v>
      </c>
      <c r="E4973">
        <v>30000</v>
      </c>
      <c r="F4973">
        <v>1408536.12</v>
      </c>
      <c r="G4973" s="60">
        <v>32743</v>
      </c>
      <c r="H4973" s="27">
        <v>40969</v>
      </c>
    </row>
    <row r="4974" spans="3:8" x14ac:dyDescent="0.3">
      <c r="C4974" t="s">
        <v>18</v>
      </c>
      <c r="D4974" t="s">
        <v>43</v>
      </c>
      <c r="E4974">
        <v>75972.899999999994</v>
      </c>
      <c r="F4974">
        <v>594502.31000000006</v>
      </c>
      <c r="G4974" s="60">
        <v>35066</v>
      </c>
      <c r="H4974" s="27">
        <v>40969</v>
      </c>
    </row>
    <row r="4975" spans="3:8" x14ac:dyDescent="0.3">
      <c r="C4975" t="s">
        <v>18</v>
      </c>
      <c r="D4975" t="s">
        <v>36</v>
      </c>
      <c r="E4975">
        <v>9518.5499999999993</v>
      </c>
      <c r="F4975">
        <v>957841</v>
      </c>
      <c r="G4975" s="60">
        <v>21116</v>
      </c>
      <c r="H4975" s="27">
        <v>40969</v>
      </c>
    </row>
    <row r="4976" spans="3:8" x14ac:dyDescent="0.3">
      <c r="C4976" t="s">
        <v>20</v>
      </c>
      <c r="D4976" t="s">
        <v>36</v>
      </c>
      <c r="E4976">
        <v>9186.2999999999993</v>
      </c>
      <c r="F4976">
        <v>958489</v>
      </c>
      <c r="G4976" s="60">
        <v>21236</v>
      </c>
      <c r="H4976" s="27">
        <v>40969</v>
      </c>
    </row>
    <row r="4977" spans="3:8" x14ac:dyDescent="0.3">
      <c r="C4977" t="s">
        <v>18</v>
      </c>
      <c r="D4977" t="s">
        <v>36</v>
      </c>
      <c r="E4977">
        <v>8207.7999999999993</v>
      </c>
      <c r="F4977">
        <v>855794</v>
      </c>
      <c r="G4977" s="60">
        <v>21718</v>
      </c>
      <c r="H4977" s="27">
        <v>40969</v>
      </c>
    </row>
    <row r="4978" spans="3:8" x14ac:dyDescent="0.3">
      <c r="C4978" t="s">
        <v>20</v>
      </c>
      <c r="D4978" t="s">
        <v>36</v>
      </c>
      <c r="E4978">
        <v>11570.2</v>
      </c>
      <c r="F4978">
        <v>1206697</v>
      </c>
      <c r="G4978" s="60">
        <v>21312</v>
      </c>
      <c r="H4978" s="27">
        <v>40969</v>
      </c>
    </row>
    <row r="4979" spans="3:8" x14ac:dyDescent="0.3">
      <c r="C4979" t="s">
        <v>20</v>
      </c>
      <c r="D4979" t="s">
        <v>36</v>
      </c>
      <c r="E4979">
        <v>61045.65</v>
      </c>
      <c r="F4979">
        <v>6116797</v>
      </c>
      <c r="G4979" s="60">
        <v>20058</v>
      </c>
      <c r="H4979" s="27">
        <v>40969</v>
      </c>
    </row>
    <row r="4980" spans="3:8" x14ac:dyDescent="0.3">
      <c r="C4980" t="s">
        <v>18</v>
      </c>
      <c r="D4980" t="s">
        <v>38</v>
      </c>
      <c r="E4980">
        <v>94890.85</v>
      </c>
      <c r="F4980">
        <v>4451734</v>
      </c>
      <c r="G4980" s="60">
        <v>20972</v>
      </c>
      <c r="H4980" s="27">
        <v>40969</v>
      </c>
    </row>
    <row r="4981" spans="3:8" x14ac:dyDescent="0.3">
      <c r="C4981" t="s">
        <v>18</v>
      </c>
      <c r="D4981" t="s">
        <v>36</v>
      </c>
      <c r="E4981">
        <v>26072.85</v>
      </c>
      <c r="F4981">
        <v>2667979</v>
      </c>
      <c r="G4981" s="60">
        <v>22282</v>
      </c>
      <c r="H4981" s="27">
        <v>40969</v>
      </c>
    </row>
    <row r="4982" spans="3:8" x14ac:dyDescent="0.3">
      <c r="C4982" t="s">
        <v>18</v>
      </c>
      <c r="D4982" t="s">
        <v>36</v>
      </c>
      <c r="E4982">
        <v>17785.650000000001</v>
      </c>
      <c r="F4982">
        <v>1717867.05</v>
      </c>
      <c r="G4982" s="60">
        <v>17349</v>
      </c>
      <c r="H4982" s="27">
        <v>40969</v>
      </c>
    </row>
    <row r="4983" spans="3:8" x14ac:dyDescent="0.3">
      <c r="C4983" t="s">
        <v>18</v>
      </c>
      <c r="D4983" t="s">
        <v>36</v>
      </c>
      <c r="E4983">
        <v>83737.8</v>
      </c>
      <c r="F4983">
        <v>723749</v>
      </c>
      <c r="G4983" s="60">
        <v>22680</v>
      </c>
      <c r="H4983" s="27">
        <v>40969</v>
      </c>
    </row>
    <row r="4984" spans="3:8" x14ac:dyDescent="0.3">
      <c r="C4984" t="s">
        <v>18</v>
      </c>
      <c r="D4984" t="s">
        <v>36</v>
      </c>
      <c r="E4984">
        <v>36841.4</v>
      </c>
      <c r="F4984">
        <v>3561561</v>
      </c>
      <c r="G4984" s="60">
        <v>19036</v>
      </c>
      <c r="H4984" s="27">
        <v>40976</v>
      </c>
    </row>
    <row r="4985" spans="3:8" x14ac:dyDescent="0.3">
      <c r="C4985" t="s">
        <v>18</v>
      </c>
      <c r="D4985" t="s">
        <v>36</v>
      </c>
      <c r="E4985">
        <v>7014.9</v>
      </c>
      <c r="F4985">
        <v>697713</v>
      </c>
      <c r="G4985" s="60">
        <v>19176</v>
      </c>
      <c r="H4985" s="27">
        <v>41000</v>
      </c>
    </row>
    <row r="4986" spans="3:8" x14ac:dyDescent="0.3">
      <c r="C4986" t="s">
        <v>18</v>
      </c>
      <c r="D4986" t="s">
        <v>36</v>
      </c>
      <c r="E4986">
        <v>560845.19999999995</v>
      </c>
      <c r="F4986">
        <v>4473522</v>
      </c>
      <c r="G4986" s="60">
        <v>19595</v>
      </c>
      <c r="H4986" s="27">
        <v>41000</v>
      </c>
    </row>
    <row r="4987" spans="3:8" x14ac:dyDescent="0.3">
      <c r="C4987" t="s">
        <v>20</v>
      </c>
      <c r="D4987" t="s">
        <v>36</v>
      </c>
      <c r="E4987">
        <v>15777.05</v>
      </c>
      <c r="F4987">
        <v>1771706.7</v>
      </c>
      <c r="G4987" s="60">
        <v>25111</v>
      </c>
      <c r="H4987" s="27">
        <v>41000</v>
      </c>
    </row>
    <row r="4988" spans="3:8" x14ac:dyDescent="0.3">
      <c r="C4988" t="s">
        <v>18</v>
      </c>
      <c r="D4988" t="s">
        <v>37</v>
      </c>
      <c r="E4988">
        <v>71768.13</v>
      </c>
      <c r="F4988">
        <v>7402592</v>
      </c>
      <c r="G4988" s="60">
        <v>20793</v>
      </c>
      <c r="H4988" s="27">
        <v>41000</v>
      </c>
    </row>
    <row r="4989" spans="3:8" x14ac:dyDescent="0.3">
      <c r="C4989" t="s">
        <v>18</v>
      </c>
      <c r="D4989" t="s">
        <v>36</v>
      </c>
      <c r="E4989">
        <v>19648.7</v>
      </c>
      <c r="F4989">
        <v>2079410</v>
      </c>
      <c r="G4989" s="60">
        <v>22574</v>
      </c>
      <c r="H4989" s="27">
        <v>41000</v>
      </c>
    </row>
    <row r="4990" spans="3:8" x14ac:dyDescent="0.3">
      <c r="C4990" t="s">
        <v>18</v>
      </c>
      <c r="D4990" t="s">
        <v>36</v>
      </c>
      <c r="E4990">
        <v>12743</v>
      </c>
      <c r="F4990">
        <v>1258362.5</v>
      </c>
      <c r="G4990" s="60">
        <v>19694</v>
      </c>
      <c r="H4990" s="27">
        <v>41000</v>
      </c>
    </row>
    <row r="4991" spans="3:8" x14ac:dyDescent="0.3">
      <c r="C4991" t="s">
        <v>18</v>
      </c>
      <c r="D4991" t="s">
        <v>36</v>
      </c>
      <c r="E4991">
        <v>29675.95</v>
      </c>
      <c r="F4991">
        <v>2861254</v>
      </c>
      <c r="G4991" s="60">
        <v>18688</v>
      </c>
      <c r="H4991" s="27">
        <v>41000</v>
      </c>
    </row>
    <row r="4992" spans="3:8" x14ac:dyDescent="0.3">
      <c r="C4992" t="s">
        <v>20</v>
      </c>
      <c r="D4992" t="s">
        <v>36</v>
      </c>
      <c r="E4992">
        <v>17486.759999999998</v>
      </c>
      <c r="F4992">
        <v>1994167</v>
      </c>
      <c r="G4992" s="60">
        <v>20753</v>
      </c>
      <c r="H4992" s="27">
        <v>41000</v>
      </c>
    </row>
    <row r="4993" spans="3:8" x14ac:dyDescent="0.3">
      <c r="C4993" t="s">
        <v>18</v>
      </c>
      <c r="D4993" t="s">
        <v>36</v>
      </c>
      <c r="E4993">
        <v>6514.4</v>
      </c>
      <c r="F4993">
        <v>656089</v>
      </c>
      <c r="G4993" s="60">
        <v>20770</v>
      </c>
      <c r="H4993" s="27">
        <v>41000</v>
      </c>
    </row>
    <row r="4994" spans="3:8" x14ac:dyDescent="0.3">
      <c r="C4994" t="s">
        <v>20</v>
      </c>
      <c r="D4994" t="s">
        <v>36</v>
      </c>
      <c r="E4994">
        <v>11053.34</v>
      </c>
      <c r="F4994">
        <v>1198829</v>
      </c>
      <c r="G4994" s="60">
        <v>17018</v>
      </c>
      <c r="H4994" s="27">
        <v>41000</v>
      </c>
    </row>
    <row r="4995" spans="3:8" x14ac:dyDescent="0.3">
      <c r="C4995" t="s">
        <v>18</v>
      </c>
      <c r="D4995" t="s">
        <v>36</v>
      </c>
      <c r="E4995">
        <v>31824.2</v>
      </c>
      <c r="F4995">
        <v>3076536</v>
      </c>
      <c r="G4995" s="60">
        <v>19098</v>
      </c>
      <c r="H4995" s="27">
        <v>41000</v>
      </c>
    </row>
    <row r="4996" spans="3:8" x14ac:dyDescent="0.3">
      <c r="C4996" t="s">
        <v>18</v>
      </c>
      <c r="D4996" t="s">
        <v>38</v>
      </c>
      <c r="E4996">
        <v>122550</v>
      </c>
      <c r="F4996">
        <v>1917549</v>
      </c>
      <c r="G4996" s="60">
        <v>19717</v>
      </c>
      <c r="H4996" s="27">
        <v>41000</v>
      </c>
    </row>
    <row r="4997" spans="3:8" x14ac:dyDescent="0.3">
      <c r="C4997" t="s">
        <v>18</v>
      </c>
      <c r="D4997" t="s">
        <v>36</v>
      </c>
      <c r="E4997">
        <v>7294.85</v>
      </c>
      <c r="F4997">
        <v>734688</v>
      </c>
      <c r="G4997" s="60">
        <v>20455</v>
      </c>
      <c r="H4997" s="27">
        <v>41000</v>
      </c>
    </row>
    <row r="4998" spans="3:8" x14ac:dyDescent="0.3">
      <c r="C4998" t="s">
        <v>18</v>
      </c>
      <c r="D4998" t="s">
        <v>36</v>
      </c>
      <c r="E4998">
        <v>8051.95</v>
      </c>
      <c r="F4998">
        <v>718390</v>
      </c>
      <c r="G4998" s="60">
        <v>16803</v>
      </c>
      <c r="H4998" s="27">
        <v>41000</v>
      </c>
    </row>
    <row r="4999" spans="3:8" x14ac:dyDescent="0.3">
      <c r="C4999" t="s">
        <v>18</v>
      </c>
      <c r="D4999" t="s">
        <v>38</v>
      </c>
      <c r="E4999">
        <v>50000</v>
      </c>
      <c r="F4999">
        <v>3740723</v>
      </c>
      <c r="G4999" s="60">
        <v>17046</v>
      </c>
      <c r="H4999" s="27">
        <v>41030</v>
      </c>
    </row>
    <row r="5000" spans="3:8" x14ac:dyDescent="0.3">
      <c r="C5000" t="s">
        <v>18</v>
      </c>
      <c r="D5000" t="s">
        <v>36</v>
      </c>
      <c r="E5000">
        <v>8569.4</v>
      </c>
      <c r="F5000">
        <v>833331</v>
      </c>
      <c r="G5000" s="60">
        <v>18985</v>
      </c>
      <c r="H5000" s="27">
        <v>41030</v>
      </c>
    </row>
    <row r="5001" spans="3:8" x14ac:dyDescent="0.3">
      <c r="C5001" t="s">
        <v>18</v>
      </c>
      <c r="D5001" t="s">
        <v>36</v>
      </c>
      <c r="E5001">
        <v>13923.9</v>
      </c>
      <c r="F5001">
        <v>1346065</v>
      </c>
      <c r="G5001" s="60">
        <v>19036</v>
      </c>
      <c r="H5001" s="27">
        <v>41030</v>
      </c>
    </row>
    <row r="5002" spans="3:8" x14ac:dyDescent="0.3">
      <c r="C5002" t="s">
        <v>18</v>
      </c>
      <c r="D5002" t="s">
        <v>36</v>
      </c>
      <c r="E5002">
        <v>9286.9</v>
      </c>
      <c r="F5002">
        <v>969490.85</v>
      </c>
      <c r="G5002" s="60">
        <v>22714</v>
      </c>
      <c r="H5002" s="27">
        <v>41030</v>
      </c>
    </row>
    <row r="5003" spans="3:8" x14ac:dyDescent="0.3">
      <c r="C5003" t="s">
        <v>18</v>
      </c>
      <c r="D5003" t="s">
        <v>36</v>
      </c>
      <c r="E5003">
        <v>329578.65000000002</v>
      </c>
      <c r="F5003">
        <v>2652011.15</v>
      </c>
      <c r="G5003" s="60">
        <v>18994</v>
      </c>
      <c r="H5003" s="27">
        <v>41030</v>
      </c>
    </row>
    <row r="5004" spans="3:8" x14ac:dyDescent="0.3">
      <c r="C5004" t="s">
        <v>18</v>
      </c>
      <c r="D5004" t="s">
        <v>36</v>
      </c>
      <c r="E5004">
        <v>13869.25</v>
      </c>
      <c r="F5004">
        <v>1533783.05</v>
      </c>
      <c r="G5004" s="60">
        <v>21541</v>
      </c>
      <c r="H5004" s="27">
        <v>41030</v>
      </c>
    </row>
    <row r="5005" spans="3:8" x14ac:dyDescent="0.3">
      <c r="C5005" t="s">
        <v>18</v>
      </c>
      <c r="D5005" t="s">
        <v>36</v>
      </c>
      <c r="E5005">
        <v>69846.3</v>
      </c>
      <c r="F5005">
        <v>1137562.3</v>
      </c>
      <c r="G5005" s="60">
        <v>19412</v>
      </c>
      <c r="H5005" s="27">
        <v>41030</v>
      </c>
    </row>
    <row r="5006" spans="3:8" x14ac:dyDescent="0.3">
      <c r="C5006" t="s">
        <v>18</v>
      </c>
      <c r="D5006" t="s">
        <v>36</v>
      </c>
      <c r="E5006">
        <v>21414.11</v>
      </c>
      <c r="F5006">
        <v>2228898.94</v>
      </c>
      <c r="G5006" s="60">
        <v>19725</v>
      </c>
      <c r="H5006" s="27">
        <v>41061</v>
      </c>
    </row>
    <row r="5007" spans="3:8" x14ac:dyDescent="0.3">
      <c r="C5007" t="s">
        <v>18</v>
      </c>
      <c r="D5007" t="s">
        <v>36</v>
      </c>
      <c r="E5007">
        <v>9078</v>
      </c>
      <c r="F5007">
        <v>905537</v>
      </c>
      <c r="G5007" s="60">
        <v>20090</v>
      </c>
      <c r="H5007" s="27">
        <v>41061</v>
      </c>
    </row>
    <row r="5008" spans="3:8" x14ac:dyDescent="0.3">
      <c r="C5008" t="s">
        <v>18</v>
      </c>
      <c r="D5008" t="s">
        <v>36</v>
      </c>
      <c r="E5008">
        <v>111318.66</v>
      </c>
      <c r="F5008">
        <v>13083166.4</v>
      </c>
      <c r="G5008" s="60">
        <v>21551</v>
      </c>
      <c r="H5008" s="27">
        <v>41061</v>
      </c>
    </row>
    <row r="5009" spans="3:8" x14ac:dyDescent="0.3">
      <c r="C5009" t="s">
        <v>20</v>
      </c>
      <c r="D5009" t="s">
        <v>36</v>
      </c>
      <c r="E5009">
        <v>20900.2</v>
      </c>
      <c r="F5009">
        <v>2107757.9</v>
      </c>
      <c r="G5009" s="60">
        <v>19086</v>
      </c>
      <c r="H5009" s="27">
        <v>41061</v>
      </c>
    </row>
    <row r="5010" spans="3:8" x14ac:dyDescent="0.3">
      <c r="C5010" t="s">
        <v>20</v>
      </c>
      <c r="D5010" t="s">
        <v>36</v>
      </c>
      <c r="E5010">
        <v>21060.2</v>
      </c>
      <c r="F5010">
        <v>2225451.6</v>
      </c>
      <c r="G5010" s="60">
        <v>20325</v>
      </c>
      <c r="H5010" s="27">
        <v>41061</v>
      </c>
    </row>
    <row r="5011" spans="3:8" x14ac:dyDescent="0.3">
      <c r="C5011" t="s">
        <v>18</v>
      </c>
      <c r="D5011" t="s">
        <v>36</v>
      </c>
      <c r="E5011">
        <v>10195.049999999999</v>
      </c>
      <c r="F5011">
        <v>1054477.8999999999</v>
      </c>
      <c r="G5011" s="60">
        <v>21186</v>
      </c>
      <c r="H5011" s="27">
        <v>41061</v>
      </c>
    </row>
    <row r="5012" spans="3:8" x14ac:dyDescent="0.3">
      <c r="C5012" t="s">
        <v>20</v>
      </c>
      <c r="D5012" t="s">
        <v>36</v>
      </c>
      <c r="E5012">
        <v>12569.9</v>
      </c>
      <c r="F5012">
        <v>1395622</v>
      </c>
      <c r="G5012" s="60">
        <v>21437</v>
      </c>
      <c r="H5012" s="27">
        <v>41061</v>
      </c>
    </row>
    <row r="5013" spans="3:8" x14ac:dyDescent="0.3">
      <c r="C5013" t="s">
        <v>18</v>
      </c>
      <c r="D5013" t="s">
        <v>37</v>
      </c>
      <c r="E5013">
        <v>12594.3</v>
      </c>
      <c r="F5013">
        <v>1451989.7</v>
      </c>
      <c r="G5013" s="60">
        <v>16803</v>
      </c>
      <c r="H5013" s="27">
        <v>41091</v>
      </c>
    </row>
    <row r="5014" spans="3:8" x14ac:dyDescent="0.3">
      <c r="C5014" t="s">
        <v>18</v>
      </c>
      <c r="D5014" t="s">
        <v>37</v>
      </c>
      <c r="E5014">
        <v>10311.41</v>
      </c>
      <c r="F5014">
        <v>1209431.1399999999</v>
      </c>
      <c r="G5014" s="60">
        <v>17168</v>
      </c>
      <c r="H5014" s="27">
        <v>41091</v>
      </c>
    </row>
    <row r="5015" spans="3:8" x14ac:dyDescent="0.3">
      <c r="C5015" t="s">
        <v>18</v>
      </c>
      <c r="D5015" t="s">
        <v>37</v>
      </c>
      <c r="E5015">
        <v>2074.19</v>
      </c>
      <c r="F5015">
        <v>260173.45</v>
      </c>
      <c r="G5015" s="60">
        <v>18629</v>
      </c>
      <c r="H5015" s="27">
        <v>41091</v>
      </c>
    </row>
    <row r="5016" spans="3:8" x14ac:dyDescent="0.3">
      <c r="C5016" t="s">
        <v>18</v>
      </c>
      <c r="D5016" t="s">
        <v>37</v>
      </c>
      <c r="E5016">
        <v>10896.45</v>
      </c>
      <c r="F5016">
        <v>1323891.98</v>
      </c>
      <c r="G5016" s="60">
        <v>17899</v>
      </c>
      <c r="H5016" s="27">
        <v>41091</v>
      </c>
    </row>
    <row r="5017" spans="3:8" x14ac:dyDescent="0.3">
      <c r="C5017" t="s">
        <v>18</v>
      </c>
      <c r="D5017" t="s">
        <v>37</v>
      </c>
      <c r="E5017">
        <v>7153.68</v>
      </c>
      <c r="F5017">
        <v>823558.22</v>
      </c>
      <c r="G5017" s="60">
        <v>16803</v>
      </c>
      <c r="H5017" s="27">
        <v>41091</v>
      </c>
    </row>
    <row r="5018" spans="3:8" x14ac:dyDescent="0.3">
      <c r="C5018" t="s">
        <v>20</v>
      </c>
      <c r="D5018" t="s">
        <v>37</v>
      </c>
      <c r="E5018">
        <v>11445</v>
      </c>
      <c r="F5018">
        <v>1266517.5900000001</v>
      </c>
      <c r="G5018" s="60">
        <v>17168</v>
      </c>
      <c r="H5018" s="27">
        <v>41091</v>
      </c>
    </row>
    <row r="5019" spans="3:8" x14ac:dyDescent="0.3">
      <c r="C5019" t="s">
        <v>20</v>
      </c>
      <c r="D5019" t="s">
        <v>37</v>
      </c>
      <c r="E5019">
        <v>8114.62</v>
      </c>
      <c r="F5019">
        <v>897916.9</v>
      </c>
      <c r="G5019" s="60">
        <v>16072</v>
      </c>
      <c r="H5019" s="27">
        <v>41091</v>
      </c>
    </row>
    <row r="5020" spans="3:8" x14ac:dyDescent="0.3">
      <c r="C5020" t="s">
        <v>18</v>
      </c>
      <c r="D5020" t="s">
        <v>37</v>
      </c>
      <c r="E5020">
        <v>1800.94</v>
      </c>
      <c r="F5020">
        <v>207322.15</v>
      </c>
      <c r="G5020" s="60">
        <v>16803</v>
      </c>
      <c r="H5020" s="27">
        <v>41091</v>
      </c>
    </row>
    <row r="5021" spans="3:8" x14ac:dyDescent="0.3">
      <c r="C5021" t="s">
        <v>18</v>
      </c>
      <c r="D5021" t="s">
        <v>37</v>
      </c>
      <c r="E5021">
        <v>2999.46</v>
      </c>
      <c r="F5021">
        <v>329339.77</v>
      </c>
      <c r="G5021" s="60">
        <v>16072</v>
      </c>
      <c r="H5021" s="27">
        <v>41091</v>
      </c>
    </row>
    <row r="5022" spans="3:8" x14ac:dyDescent="0.3">
      <c r="C5022" t="s">
        <v>20</v>
      </c>
      <c r="D5022" t="s">
        <v>37</v>
      </c>
      <c r="E5022">
        <v>6750.44</v>
      </c>
      <c r="F5022">
        <v>1035029.35</v>
      </c>
      <c r="G5022" s="60">
        <v>28126</v>
      </c>
      <c r="H5022" s="27">
        <v>41091</v>
      </c>
    </row>
    <row r="5023" spans="3:8" x14ac:dyDescent="0.3">
      <c r="C5023" t="s">
        <v>18</v>
      </c>
      <c r="D5023" t="s">
        <v>37</v>
      </c>
      <c r="E5023">
        <v>10310.85</v>
      </c>
      <c r="F5023">
        <v>1140967.3999999999</v>
      </c>
      <c r="G5023" s="60">
        <v>16072</v>
      </c>
      <c r="H5023" s="27">
        <v>41091</v>
      </c>
    </row>
    <row r="5024" spans="3:8" x14ac:dyDescent="0.3">
      <c r="C5024" t="s">
        <v>18</v>
      </c>
      <c r="D5024" t="s">
        <v>37</v>
      </c>
      <c r="E5024">
        <v>12528.1</v>
      </c>
      <c r="F5024">
        <v>1442292.15</v>
      </c>
      <c r="G5024" s="60">
        <v>16803</v>
      </c>
      <c r="H5024" s="27">
        <v>41091</v>
      </c>
    </row>
    <row r="5025" spans="3:8" x14ac:dyDescent="0.3">
      <c r="C5025" t="s">
        <v>20</v>
      </c>
      <c r="D5025" t="s">
        <v>37</v>
      </c>
      <c r="E5025">
        <v>5044.87</v>
      </c>
      <c r="F5025">
        <v>672621.7</v>
      </c>
      <c r="G5025" s="60">
        <v>23012</v>
      </c>
      <c r="H5025" s="27">
        <v>41091</v>
      </c>
    </row>
    <row r="5026" spans="3:8" x14ac:dyDescent="0.3">
      <c r="C5026" t="s">
        <v>18</v>
      </c>
      <c r="D5026" t="s">
        <v>36</v>
      </c>
      <c r="E5026">
        <v>6515.45</v>
      </c>
      <c r="F5026">
        <v>668135</v>
      </c>
      <c r="G5026" s="60">
        <v>18994</v>
      </c>
      <c r="H5026" s="27">
        <v>41091</v>
      </c>
    </row>
    <row r="5027" spans="3:8" x14ac:dyDescent="0.3">
      <c r="C5027" t="s">
        <v>18</v>
      </c>
      <c r="D5027" t="s">
        <v>36</v>
      </c>
      <c r="E5027">
        <v>14125.56</v>
      </c>
      <c r="F5027">
        <v>1521361.3</v>
      </c>
      <c r="G5027" s="60">
        <v>18994</v>
      </c>
      <c r="H5027" s="27">
        <v>41091</v>
      </c>
    </row>
    <row r="5028" spans="3:8" x14ac:dyDescent="0.3">
      <c r="C5028" t="s">
        <v>20</v>
      </c>
      <c r="D5028" t="s">
        <v>36</v>
      </c>
      <c r="E5028">
        <v>17627.05</v>
      </c>
      <c r="F5028">
        <v>1870243</v>
      </c>
      <c r="G5028" s="60">
        <v>19157</v>
      </c>
      <c r="H5028" s="27">
        <v>41091</v>
      </c>
    </row>
    <row r="5029" spans="3:8" x14ac:dyDescent="0.3">
      <c r="C5029" t="s">
        <v>20</v>
      </c>
      <c r="D5029" t="s">
        <v>36</v>
      </c>
      <c r="E5029">
        <v>17501</v>
      </c>
      <c r="F5029">
        <v>1815297.65</v>
      </c>
      <c r="G5029" s="60">
        <v>19160</v>
      </c>
      <c r="H5029" s="27">
        <v>41091</v>
      </c>
    </row>
    <row r="5030" spans="3:8" x14ac:dyDescent="0.3">
      <c r="C5030" t="s">
        <v>20</v>
      </c>
      <c r="D5030" t="s">
        <v>36</v>
      </c>
      <c r="E5030">
        <v>12169.19</v>
      </c>
      <c r="F5030">
        <v>1400534.8</v>
      </c>
      <c r="G5030" s="60">
        <v>19168</v>
      </c>
      <c r="H5030" s="27">
        <v>41091</v>
      </c>
    </row>
    <row r="5031" spans="3:8" x14ac:dyDescent="0.3">
      <c r="C5031" t="s">
        <v>18</v>
      </c>
      <c r="D5031" t="s">
        <v>36</v>
      </c>
      <c r="E5031">
        <v>30489.75</v>
      </c>
      <c r="F5031">
        <v>2947531</v>
      </c>
      <c r="G5031" s="60">
        <v>19176</v>
      </c>
      <c r="H5031" s="27">
        <v>41091</v>
      </c>
    </row>
    <row r="5032" spans="3:8" x14ac:dyDescent="0.3">
      <c r="C5032" t="s">
        <v>18</v>
      </c>
      <c r="D5032" t="s">
        <v>36</v>
      </c>
      <c r="E5032">
        <v>36318.400000000001</v>
      </c>
      <c r="F5032">
        <v>3594992</v>
      </c>
      <c r="G5032" s="60">
        <v>18945</v>
      </c>
      <c r="H5032" s="27">
        <v>41091</v>
      </c>
    </row>
    <row r="5033" spans="3:8" x14ac:dyDescent="0.3">
      <c r="C5033" t="s">
        <v>20</v>
      </c>
      <c r="D5033" t="s">
        <v>36</v>
      </c>
      <c r="E5033">
        <v>24604.6</v>
      </c>
      <c r="F5033">
        <v>2496450</v>
      </c>
      <c r="G5033" s="60">
        <v>19003</v>
      </c>
      <c r="H5033" s="27">
        <v>41091</v>
      </c>
    </row>
    <row r="5034" spans="3:8" x14ac:dyDescent="0.3">
      <c r="C5034" t="s">
        <v>20</v>
      </c>
      <c r="D5034" t="s">
        <v>36</v>
      </c>
      <c r="E5034">
        <v>5732.7</v>
      </c>
      <c r="F5034">
        <v>608241.25</v>
      </c>
      <c r="G5034" s="60">
        <v>19146</v>
      </c>
      <c r="H5034" s="27">
        <v>41091</v>
      </c>
    </row>
    <row r="5035" spans="3:8" x14ac:dyDescent="0.3">
      <c r="C5035" t="s">
        <v>18</v>
      </c>
      <c r="D5035" t="s">
        <v>36</v>
      </c>
      <c r="E5035">
        <v>47406.6</v>
      </c>
      <c r="F5035">
        <v>966201</v>
      </c>
      <c r="G5035" s="60">
        <v>22685</v>
      </c>
      <c r="H5035" s="27">
        <v>41091</v>
      </c>
    </row>
    <row r="5036" spans="3:8" x14ac:dyDescent="0.3">
      <c r="C5036" t="s">
        <v>18</v>
      </c>
      <c r="D5036" t="s">
        <v>43</v>
      </c>
      <c r="E5036">
        <v>137373.95000000001</v>
      </c>
      <c r="F5036">
        <v>5000000</v>
      </c>
      <c r="G5036" s="60">
        <v>20555</v>
      </c>
      <c r="H5036" s="27">
        <v>41091</v>
      </c>
    </row>
    <row r="5037" spans="3:8" x14ac:dyDescent="0.3">
      <c r="C5037" t="s">
        <v>18</v>
      </c>
      <c r="D5037" t="s">
        <v>43</v>
      </c>
      <c r="E5037">
        <v>192674.1</v>
      </c>
      <c r="F5037">
        <v>5000000</v>
      </c>
      <c r="G5037" s="60">
        <v>20555</v>
      </c>
      <c r="H5037" s="27">
        <v>41091</v>
      </c>
    </row>
    <row r="5038" spans="3:8" x14ac:dyDescent="0.3">
      <c r="C5038" t="s">
        <v>18</v>
      </c>
      <c r="D5038" t="s">
        <v>36</v>
      </c>
      <c r="E5038">
        <v>9811.4699999999993</v>
      </c>
      <c r="F5038">
        <v>1168854</v>
      </c>
      <c r="G5038" s="60">
        <v>22647</v>
      </c>
      <c r="H5038" s="27">
        <v>41122</v>
      </c>
    </row>
    <row r="5039" spans="3:8" x14ac:dyDescent="0.3">
      <c r="C5039" t="s">
        <v>18</v>
      </c>
      <c r="D5039" t="s">
        <v>36</v>
      </c>
      <c r="E5039">
        <v>11461.15</v>
      </c>
      <c r="F5039">
        <v>1107980.5</v>
      </c>
      <c r="G5039" s="60">
        <v>19146</v>
      </c>
      <c r="H5039" s="27">
        <v>41122</v>
      </c>
    </row>
    <row r="5040" spans="3:8" x14ac:dyDescent="0.3">
      <c r="C5040" t="s">
        <v>20</v>
      </c>
      <c r="D5040" t="s">
        <v>38</v>
      </c>
      <c r="E5040">
        <v>1253</v>
      </c>
      <c r="F5040">
        <v>28735.86</v>
      </c>
      <c r="G5040" s="60">
        <v>33248</v>
      </c>
      <c r="H5040" s="27">
        <v>41122</v>
      </c>
    </row>
    <row r="5041" spans="3:8" x14ac:dyDescent="0.3">
      <c r="C5041" t="s">
        <v>20</v>
      </c>
      <c r="D5041" t="s">
        <v>38</v>
      </c>
      <c r="E5041">
        <v>1253</v>
      </c>
      <c r="F5041">
        <v>60431.24</v>
      </c>
      <c r="G5041" s="60">
        <v>34279</v>
      </c>
      <c r="H5041" s="27">
        <v>41122</v>
      </c>
    </row>
    <row r="5042" spans="3:8" x14ac:dyDescent="0.3">
      <c r="C5042" t="s">
        <v>20</v>
      </c>
      <c r="D5042" t="s">
        <v>38</v>
      </c>
      <c r="E5042">
        <v>1253</v>
      </c>
      <c r="F5042">
        <v>74501.759999999995</v>
      </c>
      <c r="G5042" s="60">
        <v>34823</v>
      </c>
      <c r="H5042" s="27">
        <v>41122</v>
      </c>
    </row>
    <row r="5043" spans="3:8" x14ac:dyDescent="0.3">
      <c r="C5043" t="s">
        <v>20</v>
      </c>
      <c r="D5043" t="s">
        <v>38</v>
      </c>
      <c r="E5043">
        <v>806</v>
      </c>
      <c r="F5043">
        <v>34027.620000000003</v>
      </c>
      <c r="G5043" s="60">
        <v>27395</v>
      </c>
      <c r="H5043" s="27">
        <v>41122</v>
      </c>
    </row>
    <row r="5044" spans="3:8" x14ac:dyDescent="0.3">
      <c r="C5044" t="s">
        <v>20</v>
      </c>
      <c r="D5044" t="s">
        <v>38</v>
      </c>
      <c r="E5044">
        <v>806</v>
      </c>
      <c r="F5044">
        <v>48902.12</v>
      </c>
      <c r="G5044" s="60">
        <v>34885</v>
      </c>
      <c r="H5044" s="27">
        <v>41122</v>
      </c>
    </row>
    <row r="5045" spans="3:8" x14ac:dyDescent="0.3">
      <c r="C5045" t="s">
        <v>18</v>
      </c>
      <c r="D5045" t="s">
        <v>36</v>
      </c>
      <c r="E5045">
        <v>11024.65</v>
      </c>
      <c r="F5045">
        <v>1403969.3</v>
      </c>
      <c r="G5045" s="60">
        <v>20306</v>
      </c>
      <c r="H5045" s="27">
        <v>41122</v>
      </c>
    </row>
    <row r="5046" spans="3:8" x14ac:dyDescent="0.3">
      <c r="C5046" t="s">
        <v>18</v>
      </c>
      <c r="D5046" t="s">
        <v>36</v>
      </c>
      <c r="E5046">
        <v>9357.5499999999993</v>
      </c>
      <c r="F5046">
        <v>1004390</v>
      </c>
      <c r="G5046" s="60">
        <v>20681</v>
      </c>
      <c r="H5046" s="27">
        <v>41153</v>
      </c>
    </row>
    <row r="5047" spans="3:8" x14ac:dyDescent="0.3">
      <c r="C5047" t="s">
        <v>20</v>
      </c>
      <c r="D5047" t="s">
        <v>36</v>
      </c>
      <c r="E5047">
        <v>258701.6</v>
      </c>
      <c r="F5047">
        <v>2357190</v>
      </c>
      <c r="G5047" s="60">
        <v>18296</v>
      </c>
      <c r="H5047" s="27">
        <v>41183</v>
      </c>
    </row>
    <row r="5048" spans="3:8" x14ac:dyDescent="0.3">
      <c r="C5048" t="s">
        <v>18</v>
      </c>
      <c r="D5048" t="s">
        <v>36</v>
      </c>
      <c r="E5048">
        <v>121886.1</v>
      </c>
      <c r="F5048">
        <v>1062836.7</v>
      </c>
      <c r="G5048" s="60">
        <v>17867</v>
      </c>
      <c r="H5048" s="27">
        <v>41183</v>
      </c>
    </row>
    <row r="5049" spans="3:8" x14ac:dyDescent="0.3">
      <c r="C5049" t="s">
        <v>18</v>
      </c>
      <c r="D5049" t="s">
        <v>36</v>
      </c>
      <c r="E5049">
        <v>8242.7999999999993</v>
      </c>
      <c r="F5049">
        <v>887195</v>
      </c>
      <c r="G5049" s="60">
        <v>18629</v>
      </c>
      <c r="H5049" s="27">
        <v>41183</v>
      </c>
    </row>
    <row r="5050" spans="3:8" x14ac:dyDescent="0.3">
      <c r="C5050" t="s">
        <v>18</v>
      </c>
      <c r="D5050" t="s">
        <v>43</v>
      </c>
      <c r="E5050">
        <v>192674.1</v>
      </c>
      <c r="F5050">
        <v>5000000</v>
      </c>
      <c r="G5050" s="60">
        <v>20555</v>
      </c>
      <c r="H5050" s="27">
        <v>41214</v>
      </c>
    </row>
    <row r="5051" spans="3:8" x14ac:dyDescent="0.3">
      <c r="C5051" t="s">
        <v>18</v>
      </c>
      <c r="D5051" t="s">
        <v>36</v>
      </c>
      <c r="E5051">
        <v>9514.5</v>
      </c>
      <c r="F5051">
        <v>1233911</v>
      </c>
      <c r="G5051" s="60">
        <v>20455</v>
      </c>
      <c r="H5051" s="27">
        <v>41214</v>
      </c>
    </row>
    <row r="5052" spans="3:8" x14ac:dyDescent="0.3">
      <c r="C5052" t="s">
        <v>18</v>
      </c>
      <c r="D5052" t="s">
        <v>36</v>
      </c>
      <c r="E5052">
        <v>9495.25</v>
      </c>
      <c r="F5052">
        <v>1185550</v>
      </c>
      <c r="G5052" s="60">
        <v>19176</v>
      </c>
      <c r="H5052" s="27">
        <v>41214</v>
      </c>
    </row>
    <row r="5053" spans="3:8" x14ac:dyDescent="0.3">
      <c r="C5053" t="s">
        <v>18</v>
      </c>
      <c r="D5053" t="s">
        <v>36</v>
      </c>
      <c r="E5053">
        <v>14472.05</v>
      </c>
      <c r="F5053">
        <v>1711152</v>
      </c>
      <c r="G5053" s="60">
        <v>19596</v>
      </c>
      <c r="H5053" s="27">
        <v>41214</v>
      </c>
    </row>
    <row r="5054" spans="3:8" x14ac:dyDescent="0.3">
      <c r="C5054" t="s">
        <v>20</v>
      </c>
      <c r="D5054" t="s">
        <v>36</v>
      </c>
      <c r="E5054">
        <v>201582.6</v>
      </c>
      <c r="F5054">
        <v>2412714.9</v>
      </c>
      <c r="G5054" s="60">
        <v>22282</v>
      </c>
      <c r="H5054" s="27">
        <v>41214</v>
      </c>
    </row>
    <row r="5055" spans="3:8" x14ac:dyDescent="0.3">
      <c r="C5055" t="s">
        <v>18</v>
      </c>
      <c r="D5055" t="s">
        <v>36</v>
      </c>
      <c r="E5055">
        <v>45576.95</v>
      </c>
      <c r="F5055">
        <v>4632981</v>
      </c>
      <c r="G5055" s="60">
        <v>21031</v>
      </c>
      <c r="H5055" s="27">
        <v>41244</v>
      </c>
    </row>
    <row r="5056" spans="3:8" x14ac:dyDescent="0.3">
      <c r="C5056" t="s">
        <v>20</v>
      </c>
      <c r="D5056" t="s">
        <v>36</v>
      </c>
      <c r="E5056">
        <v>13330.45</v>
      </c>
      <c r="F5056">
        <v>1540200</v>
      </c>
      <c r="G5056" s="60">
        <v>19678</v>
      </c>
      <c r="H5056" s="27">
        <v>41244</v>
      </c>
    </row>
    <row r="5057" spans="3:8" x14ac:dyDescent="0.3">
      <c r="C5057" t="s">
        <v>20</v>
      </c>
      <c r="D5057" t="s">
        <v>38</v>
      </c>
      <c r="E5057">
        <v>33629.85</v>
      </c>
      <c r="F5057">
        <v>1680291.75</v>
      </c>
      <c r="G5057" s="60">
        <v>33127</v>
      </c>
      <c r="H5057" s="27">
        <v>41275</v>
      </c>
    </row>
    <row r="5058" spans="3:8" x14ac:dyDescent="0.3">
      <c r="C5058" t="s">
        <v>18</v>
      </c>
      <c r="D5058" t="s">
        <v>36</v>
      </c>
      <c r="E5058">
        <v>452710.2</v>
      </c>
      <c r="F5058">
        <v>4460639</v>
      </c>
      <c r="G5058" s="60">
        <v>19817</v>
      </c>
      <c r="H5058" s="27">
        <v>41275</v>
      </c>
    </row>
    <row r="5059" spans="3:8" x14ac:dyDescent="0.3">
      <c r="C5059" t="s">
        <v>18</v>
      </c>
      <c r="D5059" t="s">
        <v>38</v>
      </c>
      <c r="E5059">
        <v>59545.65</v>
      </c>
      <c r="F5059">
        <v>5000000</v>
      </c>
      <c r="G5059" s="60">
        <v>17168</v>
      </c>
      <c r="H5059" s="27">
        <v>41275</v>
      </c>
    </row>
    <row r="5060" spans="3:8" x14ac:dyDescent="0.3">
      <c r="C5060" t="s">
        <v>18</v>
      </c>
      <c r="D5060" t="s">
        <v>36</v>
      </c>
      <c r="E5060">
        <v>11522.9</v>
      </c>
      <c r="F5060">
        <v>1367432</v>
      </c>
      <c r="G5060" s="60">
        <v>21274</v>
      </c>
      <c r="H5060" s="27">
        <v>41275</v>
      </c>
    </row>
    <row r="5061" spans="3:8" x14ac:dyDescent="0.3">
      <c r="C5061" t="s">
        <v>20</v>
      </c>
      <c r="D5061" t="s">
        <v>36</v>
      </c>
      <c r="E5061">
        <v>22235.4</v>
      </c>
      <c r="F5061">
        <v>2500000</v>
      </c>
      <c r="G5061" s="60">
        <v>20821</v>
      </c>
      <c r="H5061" s="27">
        <v>41275</v>
      </c>
    </row>
    <row r="5062" spans="3:8" x14ac:dyDescent="0.3">
      <c r="C5062" t="s">
        <v>20</v>
      </c>
      <c r="D5062" t="s">
        <v>36</v>
      </c>
      <c r="E5062">
        <v>6982</v>
      </c>
      <c r="F5062">
        <v>1183891</v>
      </c>
      <c r="G5062" s="60">
        <v>29506</v>
      </c>
      <c r="H5062" s="27">
        <v>41275</v>
      </c>
    </row>
    <row r="5063" spans="3:8" x14ac:dyDescent="0.3">
      <c r="C5063" t="s">
        <v>18</v>
      </c>
      <c r="D5063" t="s">
        <v>36</v>
      </c>
      <c r="E5063">
        <v>24935.200000000001</v>
      </c>
      <c r="F5063">
        <v>3074939.4</v>
      </c>
      <c r="G5063" s="60">
        <v>20820</v>
      </c>
      <c r="H5063" s="27">
        <v>41275</v>
      </c>
    </row>
    <row r="5064" spans="3:8" x14ac:dyDescent="0.3">
      <c r="C5064" t="s">
        <v>18</v>
      </c>
      <c r="D5064" t="s">
        <v>36</v>
      </c>
      <c r="E5064">
        <v>16968.5</v>
      </c>
      <c r="F5064">
        <v>2035607.65</v>
      </c>
      <c r="G5064" s="60">
        <v>19968</v>
      </c>
      <c r="H5064" s="27">
        <v>41275</v>
      </c>
    </row>
    <row r="5065" spans="3:8" x14ac:dyDescent="0.3">
      <c r="C5065" t="s">
        <v>18</v>
      </c>
      <c r="D5065" t="s">
        <v>36</v>
      </c>
      <c r="E5065">
        <v>11151.25</v>
      </c>
      <c r="F5065">
        <v>1299176</v>
      </c>
      <c r="G5065" s="60">
        <v>19268</v>
      </c>
      <c r="H5065" s="27">
        <v>41306</v>
      </c>
    </row>
    <row r="5066" spans="3:8" x14ac:dyDescent="0.3">
      <c r="C5066" t="s">
        <v>18</v>
      </c>
      <c r="D5066" t="s">
        <v>36</v>
      </c>
      <c r="E5066">
        <v>34557.370000000003</v>
      </c>
      <c r="F5066">
        <v>1552334.53</v>
      </c>
      <c r="G5066" s="60">
        <v>19029</v>
      </c>
      <c r="H5066" s="27">
        <v>41306</v>
      </c>
    </row>
    <row r="5067" spans="3:8" x14ac:dyDescent="0.3">
      <c r="C5067" t="s">
        <v>18</v>
      </c>
      <c r="D5067" t="s">
        <v>43</v>
      </c>
      <c r="E5067">
        <v>137373.95000000001</v>
      </c>
      <c r="F5067">
        <v>7012758.6500000004</v>
      </c>
      <c r="G5067" s="60">
        <v>20555</v>
      </c>
      <c r="H5067" s="27">
        <v>41334</v>
      </c>
    </row>
    <row r="5068" spans="3:8" x14ac:dyDescent="0.3">
      <c r="C5068" t="s">
        <v>18</v>
      </c>
      <c r="D5068" t="s">
        <v>43</v>
      </c>
      <c r="E5068">
        <v>270235.34999999998</v>
      </c>
      <c r="F5068">
        <v>5000000</v>
      </c>
      <c r="G5068" s="60">
        <v>20555</v>
      </c>
      <c r="H5068" s="27">
        <v>41334</v>
      </c>
    </row>
    <row r="5069" spans="3:8" x14ac:dyDescent="0.3">
      <c r="C5069" t="s">
        <v>20</v>
      </c>
      <c r="D5069" t="s">
        <v>36</v>
      </c>
      <c r="E5069">
        <v>1523.95</v>
      </c>
      <c r="F5069">
        <v>224661</v>
      </c>
      <c r="G5069" s="60">
        <v>27030</v>
      </c>
      <c r="H5069" s="27">
        <v>41334</v>
      </c>
    </row>
    <row r="5070" spans="3:8" x14ac:dyDescent="0.3">
      <c r="C5070" t="s">
        <v>18</v>
      </c>
      <c r="D5070" t="s">
        <v>38</v>
      </c>
      <c r="E5070">
        <v>37621.949999999997</v>
      </c>
      <c r="F5070">
        <v>3096895.1</v>
      </c>
      <c r="G5070" s="60">
        <v>19125</v>
      </c>
      <c r="H5070" s="27">
        <v>41334</v>
      </c>
    </row>
    <row r="5071" spans="3:8" x14ac:dyDescent="0.3">
      <c r="C5071" t="s">
        <v>18</v>
      </c>
      <c r="D5071" t="s">
        <v>36</v>
      </c>
      <c r="E5071">
        <v>106846.55</v>
      </c>
      <c r="F5071">
        <v>1126598.1499999999</v>
      </c>
      <c r="G5071" s="60">
        <v>21545</v>
      </c>
      <c r="H5071" s="27">
        <v>41334</v>
      </c>
    </row>
    <row r="5072" spans="3:8" x14ac:dyDescent="0.3">
      <c r="C5072" t="s">
        <v>20</v>
      </c>
      <c r="D5072" t="s">
        <v>38</v>
      </c>
      <c r="E5072">
        <v>67070.2</v>
      </c>
      <c r="F5072">
        <v>6448457.9000000004</v>
      </c>
      <c r="G5072" s="60">
        <v>22846</v>
      </c>
      <c r="H5072" s="27">
        <v>41334</v>
      </c>
    </row>
    <row r="5073" spans="3:8" x14ac:dyDescent="0.3">
      <c r="C5073" t="s">
        <v>20</v>
      </c>
      <c r="D5073" t="s">
        <v>36</v>
      </c>
      <c r="E5073">
        <v>9632.0499999999993</v>
      </c>
      <c r="F5073">
        <v>1245903</v>
      </c>
      <c r="G5073" s="60">
        <v>20745</v>
      </c>
      <c r="H5073" s="27">
        <v>41334</v>
      </c>
    </row>
    <row r="5074" spans="3:8" x14ac:dyDescent="0.3">
      <c r="C5074" t="s">
        <v>18</v>
      </c>
      <c r="D5074" t="s">
        <v>37</v>
      </c>
      <c r="E5074">
        <v>7040.45</v>
      </c>
      <c r="F5074">
        <v>1027180</v>
      </c>
      <c r="G5074" s="60">
        <v>20945</v>
      </c>
      <c r="H5074" s="27">
        <v>41365</v>
      </c>
    </row>
    <row r="5075" spans="3:8" x14ac:dyDescent="0.3">
      <c r="C5075" t="s">
        <v>20</v>
      </c>
      <c r="D5075" t="s">
        <v>38</v>
      </c>
      <c r="E5075">
        <v>4069.55</v>
      </c>
      <c r="F5075">
        <v>500000</v>
      </c>
      <c r="G5075" s="60">
        <v>19933</v>
      </c>
      <c r="H5075" s="27">
        <v>41365</v>
      </c>
    </row>
    <row r="5076" spans="3:8" x14ac:dyDescent="0.3">
      <c r="C5076" t="s">
        <v>18</v>
      </c>
      <c r="D5076" t="s">
        <v>38</v>
      </c>
      <c r="E5076">
        <v>8139.15</v>
      </c>
      <c r="F5076">
        <v>1000000</v>
      </c>
      <c r="G5076" s="60">
        <v>18673</v>
      </c>
      <c r="H5076" s="27">
        <v>41365</v>
      </c>
    </row>
    <row r="5077" spans="3:8" x14ac:dyDescent="0.3">
      <c r="C5077" t="s">
        <v>18</v>
      </c>
      <c r="D5077" t="s">
        <v>38</v>
      </c>
      <c r="E5077">
        <v>48060.95</v>
      </c>
      <c r="F5077">
        <v>1000000</v>
      </c>
      <c r="G5077" s="60">
        <v>19370</v>
      </c>
      <c r="H5077" s="27">
        <v>41365</v>
      </c>
    </row>
    <row r="5078" spans="3:8" x14ac:dyDescent="0.3">
      <c r="C5078" t="s">
        <v>18</v>
      </c>
      <c r="D5078" t="s">
        <v>38</v>
      </c>
      <c r="E5078">
        <v>13477.8</v>
      </c>
      <c r="F5078">
        <v>1131719.3500000001</v>
      </c>
      <c r="G5078" s="60">
        <v>20488</v>
      </c>
      <c r="H5078" s="27">
        <v>41365</v>
      </c>
    </row>
    <row r="5079" spans="3:8" x14ac:dyDescent="0.3">
      <c r="C5079" t="s">
        <v>18</v>
      </c>
      <c r="D5079" t="s">
        <v>36</v>
      </c>
      <c r="E5079">
        <v>170313.5</v>
      </c>
      <c r="F5079">
        <v>1879425</v>
      </c>
      <c r="G5079" s="60">
        <v>22829</v>
      </c>
      <c r="H5079" s="27">
        <v>41365</v>
      </c>
    </row>
    <row r="5080" spans="3:8" x14ac:dyDescent="0.3">
      <c r="C5080" t="s">
        <v>18</v>
      </c>
      <c r="D5080" t="s">
        <v>36</v>
      </c>
      <c r="E5080">
        <v>13011.6</v>
      </c>
      <c r="F5080">
        <v>1457064</v>
      </c>
      <c r="G5080" s="60">
        <v>19340</v>
      </c>
      <c r="H5080" s="27">
        <v>41365</v>
      </c>
    </row>
    <row r="5081" spans="3:8" x14ac:dyDescent="0.3">
      <c r="C5081" t="s">
        <v>18</v>
      </c>
      <c r="D5081" t="s">
        <v>36</v>
      </c>
      <c r="E5081">
        <v>8547.15</v>
      </c>
      <c r="F5081">
        <v>990304.8</v>
      </c>
      <c r="G5081" s="60">
        <v>20120</v>
      </c>
      <c r="H5081" s="27">
        <v>41395</v>
      </c>
    </row>
    <row r="5082" spans="3:8" x14ac:dyDescent="0.3">
      <c r="C5082" t="s">
        <v>18</v>
      </c>
      <c r="D5082" t="s">
        <v>36</v>
      </c>
      <c r="E5082">
        <v>109059.3</v>
      </c>
      <c r="F5082">
        <v>12210406</v>
      </c>
      <c r="G5082" s="60">
        <v>19259</v>
      </c>
      <c r="H5082" s="27">
        <v>41426</v>
      </c>
    </row>
    <row r="5083" spans="3:8" x14ac:dyDescent="0.3">
      <c r="C5083" t="s">
        <v>20</v>
      </c>
      <c r="D5083" t="s">
        <v>36</v>
      </c>
      <c r="E5083">
        <v>6998.3</v>
      </c>
      <c r="F5083">
        <v>851982</v>
      </c>
      <c r="G5083" s="60">
        <v>19212</v>
      </c>
      <c r="H5083" s="27">
        <v>41426</v>
      </c>
    </row>
    <row r="5084" spans="3:8" x14ac:dyDescent="0.3">
      <c r="C5084" t="s">
        <v>20</v>
      </c>
      <c r="D5084" t="s">
        <v>36</v>
      </c>
      <c r="E5084">
        <v>498130.05</v>
      </c>
      <c r="F5084">
        <v>4502667</v>
      </c>
      <c r="G5084" s="60">
        <v>22750</v>
      </c>
      <c r="H5084" s="27">
        <v>41426</v>
      </c>
    </row>
    <row r="5085" spans="3:8" x14ac:dyDescent="0.3">
      <c r="C5085" t="s">
        <v>18</v>
      </c>
      <c r="D5085" t="s">
        <v>36</v>
      </c>
      <c r="E5085">
        <v>45718.25</v>
      </c>
      <c r="F5085">
        <v>5152320</v>
      </c>
      <c r="G5085" s="60">
        <v>19873</v>
      </c>
      <c r="H5085" s="27">
        <v>41426</v>
      </c>
    </row>
    <row r="5086" spans="3:8" x14ac:dyDescent="0.3">
      <c r="C5086" t="s">
        <v>18</v>
      </c>
      <c r="D5086" t="s">
        <v>36</v>
      </c>
      <c r="E5086">
        <v>45680.05</v>
      </c>
      <c r="F5086">
        <v>4984639</v>
      </c>
      <c r="G5086" s="60">
        <v>19480</v>
      </c>
      <c r="H5086" s="27">
        <v>41426</v>
      </c>
    </row>
    <row r="5087" spans="3:8" x14ac:dyDescent="0.3">
      <c r="C5087" t="s">
        <v>20</v>
      </c>
      <c r="D5087" t="s">
        <v>36</v>
      </c>
      <c r="E5087">
        <v>46042.05</v>
      </c>
      <c r="F5087">
        <v>2035457.35</v>
      </c>
      <c r="G5087" s="60">
        <v>23029</v>
      </c>
      <c r="H5087" s="27">
        <v>41456</v>
      </c>
    </row>
    <row r="5088" spans="3:8" x14ac:dyDescent="0.3">
      <c r="C5088" t="s">
        <v>18</v>
      </c>
      <c r="D5088" t="s">
        <v>43</v>
      </c>
      <c r="E5088">
        <v>270235.34999999998</v>
      </c>
      <c r="F5088">
        <v>13795157.699999999</v>
      </c>
      <c r="G5088" s="60">
        <v>20555</v>
      </c>
      <c r="H5088" s="27">
        <v>41487</v>
      </c>
    </row>
    <row r="5089" spans="3:8" x14ac:dyDescent="0.3">
      <c r="C5089" t="s">
        <v>20</v>
      </c>
      <c r="D5089" t="s">
        <v>36</v>
      </c>
      <c r="E5089">
        <v>26930.15</v>
      </c>
      <c r="F5089">
        <v>3351951.5</v>
      </c>
      <c r="G5089" s="60">
        <v>28688</v>
      </c>
      <c r="H5089" s="27">
        <v>41487</v>
      </c>
    </row>
    <row r="5090" spans="3:8" x14ac:dyDescent="0.3">
      <c r="C5090" t="s">
        <v>18</v>
      </c>
      <c r="D5090" t="s">
        <v>38</v>
      </c>
      <c r="E5090">
        <v>21578</v>
      </c>
      <c r="F5090">
        <v>1675975.75</v>
      </c>
      <c r="G5090" s="60">
        <v>35748</v>
      </c>
      <c r="H5090" s="27">
        <v>41487</v>
      </c>
    </row>
    <row r="5091" spans="3:8" x14ac:dyDescent="0.3">
      <c r="C5091" t="s">
        <v>20</v>
      </c>
      <c r="D5091" t="s">
        <v>38</v>
      </c>
      <c r="E5091">
        <v>16528.900000000001</v>
      </c>
      <c r="F5091">
        <v>1675975.75</v>
      </c>
      <c r="G5091" s="60">
        <v>38273</v>
      </c>
      <c r="H5091" s="27">
        <v>41487</v>
      </c>
    </row>
    <row r="5092" spans="3:8" x14ac:dyDescent="0.3">
      <c r="C5092" t="s">
        <v>20</v>
      </c>
      <c r="D5092" t="s">
        <v>36</v>
      </c>
      <c r="E5092">
        <v>13539.9</v>
      </c>
      <c r="F5092">
        <v>1709580</v>
      </c>
      <c r="G5092" s="60">
        <v>22671</v>
      </c>
      <c r="H5092" s="27">
        <v>41487</v>
      </c>
    </row>
    <row r="5093" spans="3:8" x14ac:dyDescent="0.3">
      <c r="C5093" t="s">
        <v>18</v>
      </c>
      <c r="D5093" t="s">
        <v>37</v>
      </c>
      <c r="E5093">
        <v>370580.4</v>
      </c>
      <c r="F5093">
        <v>3748914.97</v>
      </c>
      <c r="G5093" s="60">
        <v>21555</v>
      </c>
      <c r="H5093" s="27">
        <v>41487</v>
      </c>
    </row>
    <row r="5094" spans="3:8" x14ac:dyDescent="0.3">
      <c r="C5094" t="s">
        <v>20</v>
      </c>
      <c r="D5094" t="s">
        <v>36</v>
      </c>
      <c r="E5094">
        <v>18635</v>
      </c>
      <c r="F5094">
        <v>2210120</v>
      </c>
      <c r="G5094" s="60">
        <v>21742</v>
      </c>
      <c r="H5094" s="27">
        <v>41487</v>
      </c>
    </row>
    <row r="5095" spans="3:8" x14ac:dyDescent="0.3">
      <c r="C5095" t="s">
        <v>20</v>
      </c>
      <c r="D5095" t="s">
        <v>36</v>
      </c>
      <c r="E5095">
        <v>31759.74</v>
      </c>
      <c r="F5095">
        <v>4190804.05</v>
      </c>
      <c r="G5095" s="60">
        <v>21060</v>
      </c>
      <c r="H5095" s="27">
        <v>41518</v>
      </c>
    </row>
    <row r="5096" spans="3:8" x14ac:dyDescent="0.3">
      <c r="C5096" t="s">
        <v>18</v>
      </c>
      <c r="D5096" t="s">
        <v>36</v>
      </c>
      <c r="E5096">
        <v>10909.35</v>
      </c>
      <c r="F5096">
        <v>1132166</v>
      </c>
      <c r="G5096" s="60">
        <v>19723</v>
      </c>
      <c r="H5096" s="27">
        <v>41518</v>
      </c>
    </row>
    <row r="5097" spans="3:8" x14ac:dyDescent="0.3">
      <c r="C5097" t="s">
        <v>20</v>
      </c>
      <c r="D5097" t="s">
        <v>36</v>
      </c>
      <c r="E5097">
        <v>7416.7</v>
      </c>
      <c r="F5097">
        <v>810866</v>
      </c>
      <c r="G5097" s="60">
        <v>19748</v>
      </c>
      <c r="H5097" s="27">
        <v>41518</v>
      </c>
    </row>
    <row r="5098" spans="3:8" x14ac:dyDescent="0.3">
      <c r="C5098" t="s">
        <v>20</v>
      </c>
      <c r="D5098" t="s">
        <v>36</v>
      </c>
      <c r="E5098">
        <v>12027.25</v>
      </c>
      <c r="F5098">
        <v>1301531.3</v>
      </c>
      <c r="G5098" s="60">
        <v>19626</v>
      </c>
      <c r="H5098" s="27">
        <v>41518</v>
      </c>
    </row>
    <row r="5099" spans="3:8" x14ac:dyDescent="0.3">
      <c r="C5099" t="s">
        <v>20</v>
      </c>
      <c r="D5099" t="s">
        <v>36</v>
      </c>
      <c r="E5099">
        <v>10487</v>
      </c>
      <c r="F5099">
        <v>1134854</v>
      </c>
      <c r="G5099" s="60">
        <v>19599</v>
      </c>
      <c r="H5099" s="27">
        <v>41518</v>
      </c>
    </row>
    <row r="5100" spans="3:8" x14ac:dyDescent="0.3">
      <c r="C5100" t="s">
        <v>20</v>
      </c>
      <c r="D5100" t="s">
        <v>36</v>
      </c>
      <c r="E5100">
        <v>26743.75</v>
      </c>
      <c r="F5100">
        <v>2932699</v>
      </c>
      <c r="G5100" s="60">
        <v>19525</v>
      </c>
      <c r="H5100" s="27">
        <v>41548</v>
      </c>
    </row>
    <row r="5101" spans="3:8" x14ac:dyDescent="0.3">
      <c r="C5101" t="s">
        <v>18</v>
      </c>
      <c r="D5101" t="s">
        <v>36</v>
      </c>
      <c r="E5101">
        <v>22572.05</v>
      </c>
      <c r="F5101">
        <v>2286354.7000000002</v>
      </c>
      <c r="G5101" s="60">
        <v>18994</v>
      </c>
      <c r="H5101" s="27">
        <v>41548</v>
      </c>
    </row>
    <row r="5102" spans="3:8" x14ac:dyDescent="0.3">
      <c r="C5102" t="s">
        <v>20</v>
      </c>
      <c r="D5102" t="s">
        <v>36</v>
      </c>
      <c r="E5102">
        <v>4333.3500000000004</v>
      </c>
      <c r="F5102">
        <v>503147</v>
      </c>
      <c r="G5102" s="60">
        <v>23272</v>
      </c>
      <c r="H5102" s="27">
        <v>41548</v>
      </c>
    </row>
    <row r="5103" spans="3:8" x14ac:dyDescent="0.3">
      <c r="C5103" t="s">
        <v>20</v>
      </c>
      <c r="D5103" t="s">
        <v>38</v>
      </c>
      <c r="E5103">
        <v>655587</v>
      </c>
      <c r="F5103">
        <v>4313994.8</v>
      </c>
      <c r="G5103" s="60">
        <v>27906</v>
      </c>
      <c r="H5103" s="27">
        <v>41548</v>
      </c>
    </row>
    <row r="5104" spans="3:8" x14ac:dyDescent="0.3">
      <c r="C5104" t="s">
        <v>20</v>
      </c>
      <c r="D5104" t="s">
        <v>36</v>
      </c>
      <c r="E5104">
        <v>6470.2</v>
      </c>
      <c r="F5104">
        <v>901981</v>
      </c>
      <c r="G5104" s="60">
        <v>24473</v>
      </c>
      <c r="H5104" s="27">
        <v>41579</v>
      </c>
    </row>
    <row r="5105" spans="3:8" x14ac:dyDescent="0.3">
      <c r="C5105" t="s">
        <v>20</v>
      </c>
      <c r="D5105" t="s">
        <v>36</v>
      </c>
      <c r="E5105">
        <v>16626.150000000001</v>
      </c>
      <c r="F5105">
        <v>1860616.95</v>
      </c>
      <c r="G5105" s="60">
        <v>19662</v>
      </c>
      <c r="H5105" s="27">
        <v>41579</v>
      </c>
    </row>
    <row r="5106" spans="3:8" x14ac:dyDescent="0.3">
      <c r="C5106" t="s">
        <v>18</v>
      </c>
      <c r="D5106" t="s">
        <v>36</v>
      </c>
      <c r="E5106">
        <v>23078.9</v>
      </c>
      <c r="F5106">
        <v>2632948.0499999998</v>
      </c>
      <c r="G5106" s="60">
        <v>20953</v>
      </c>
      <c r="H5106" s="27">
        <v>41579</v>
      </c>
    </row>
    <row r="5107" spans="3:8" x14ac:dyDescent="0.3">
      <c r="C5107" t="s">
        <v>18</v>
      </c>
      <c r="D5107" t="s">
        <v>38</v>
      </c>
      <c r="E5107">
        <v>16927</v>
      </c>
      <c r="F5107">
        <v>1141494.5</v>
      </c>
      <c r="G5107" s="60">
        <v>36558</v>
      </c>
      <c r="H5107" s="27">
        <v>41579</v>
      </c>
    </row>
    <row r="5108" spans="3:8" x14ac:dyDescent="0.3">
      <c r="C5108" t="s">
        <v>20</v>
      </c>
      <c r="D5108" t="s">
        <v>36</v>
      </c>
      <c r="E5108">
        <v>28825.35</v>
      </c>
      <c r="F5108">
        <v>3424456.83</v>
      </c>
      <c r="G5108" s="60">
        <v>23743</v>
      </c>
      <c r="H5108" s="27">
        <v>41579</v>
      </c>
    </row>
    <row r="5109" spans="3:8" x14ac:dyDescent="0.3">
      <c r="C5109" t="s">
        <v>18</v>
      </c>
      <c r="D5109" t="s">
        <v>36</v>
      </c>
      <c r="E5109">
        <v>8289.49</v>
      </c>
      <c r="F5109">
        <v>766311</v>
      </c>
      <c r="G5109" s="60">
        <v>11324</v>
      </c>
      <c r="H5109" s="27">
        <v>41579</v>
      </c>
    </row>
    <row r="5110" spans="3:8" x14ac:dyDescent="0.3">
      <c r="C5110" t="s">
        <v>20</v>
      </c>
      <c r="D5110" t="s">
        <v>38</v>
      </c>
      <c r="E5110">
        <v>23185.1</v>
      </c>
      <c r="F5110">
        <v>1800800</v>
      </c>
      <c r="G5110" s="60">
        <v>31121</v>
      </c>
      <c r="H5110" s="27">
        <v>41609</v>
      </c>
    </row>
    <row r="5111" spans="3:8" x14ac:dyDescent="0.3">
      <c r="C5111" t="s">
        <v>20</v>
      </c>
      <c r="D5111" t="s">
        <v>36</v>
      </c>
      <c r="E5111">
        <v>37615.1</v>
      </c>
      <c r="F5111">
        <v>1461347</v>
      </c>
      <c r="G5111" s="60">
        <v>20950</v>
      </c>
      <c r="H5111" s="27">
        <v>41609</v>
      </c>
    </row>
    <row r="5112" spans="3:8" x14ac:dyDescent="0.3">
      <c r="C5112" t="s">
        <v>20</v>
      </c>
      <c r="D5112" t="s">
        <v>36</v>
      </c>
      <c r="E5112">
        <v>7575.4</v>
      </c>
      <c r="F5112">
        <v>898449</v>
      </c>
      <c r="G5112" s="60">
        <v>21794</v>
      </c>
      <c r="H5112" s="27">
        <v>41609</v>
      </c>
    </row>
    <row r="5113" spans="3:8" x14ac:dyDescent="0.3">
      <c r="C5113" t="s">
        <v>20</v>
      </c>
      <c r="D5113" t="s">
        <v>36</v>
      </c>
      <c r="E5113">
        <v>13921.55</v>
      </c>
      <c r="F5113">
        <v>1513214</v>
      </c>
      <c r="G5113" s="60">
        <v>22059</v>
      </c>
      <c r="H5113" s="27">
        <v>41640</v>
      </c>
    </row>
    <row r="5114" spans="3:8" x14ac:dyDescent="0.3">
      <c r="C5114" t="s">
        <v>18</v>
      </c>
      <c r="D5114" t="s">
        <v>36</v>
      </c>
      <c r="E5114">
        <v>24487.15</v>
      </c>
      <c r="F5114">
        <v>2367243</v>
      </c>
      <c r="G5114" s="60">
        <v>19572</v>
      </c>
      <c r="H5114" s="27">
        <v>41640</v>
      </c>
    </row>
    <row r="5115" spans="3:8" x14ac:dyDescent="0.3">
      <c r="C5115" t="s">
        <v>20</v>
      </c>
      <c r="D5115" t="s">
        <v>36</v>
      </c>
      <c r="E5115">
        <v>8704.7000000000007</v>
      </c>
      <c r="F5115">
        <v>968352</v>
      </c>
      <c r="G5115" s="60">
        <v>21459</v>
      </c>
      <c r="H5115" s="27">
        <v>41640</v>
      </c>
    </row>
    <row r="5116" spans="3:8" x14ac:dyDescent="0.3">
      <c r="C5116" t="s">
        <v>18</v>
      </c>
      <c r="D5116" t="s">
        <v>36</v>
      </c>
      <c r="E5116">
        <v>88036.800000000003</v>
      </c>
      <c r="F5116">
        <v>856222</v>
      </c>
      <c r="G5116" s="60">
        <v>22876</v>
      </c>
      <c r="H5116" s="27">
        <v>41640</v>
      </c>
    </row>
    <row r="5117" spans="3:8" x14ac:dyDescent="0.3">
      <c r="C5117" t="s">
        <v>18</v>
      </c>
      <c r="D5117" t="s">
        <v>36</v>
      </c>
      <c r="E5117">
        <v>12815.45</v>
      </c>
      <c r="F5117">
        <v>1347224</v>
      </c>
      <c r="G5117" s="60">
        <v>21425</v>
      </c>
      <c r="H5117" s="27">
        <v>41640</v>
      </c>
    </row>
    <row r="5118" spans="3:8" x14ac:dyDescent="0.3">
      <c r="C5118" t="s">
        <v>20</v>
      </c>
      <c r="D5118" t="s">
        <v>36</v>
      </c>
      <c r="E5118">
        <v>7891.95</v>
      </c>
      <c r="F5118">
        <v>862898.75</v>
      </c>
      <c r="G5118" s="60">
        <v>18828</v>
      </c>
      <c r="H5118" s="27">
        <v>41640</v>
      </c>
    </row>
    <row r="5119" spans="3:8" x14ac:dyDescent="0.3">
      <c r="C5119" t="s">
        <v>20</v>
      </c>
      <c r="D5119" t="s">
        <v>36</v>
      </c>
      <c r="E5119">
        <v>8528.7000000000007</v>
      </c>
      <c r="F5119">
        <v>949394</v>
      </c>
      <c r="G5119" s="60">
        <v>21506</v>
      </c>
      <c r="H5119" s="27">
        <v>41640</v>
      </c>
    </row>
    <row r="5120" spans="3:8" x14ac:dyDescent="0.3">
      <c r="C5120" t="s">
        <v>20</v>
      </c>
      <c r="D5120" t="s">
        <v>36</v>
      </c>
      <c r="E5120">
        <v>7690.55</v>
      </c>
      <c r="F5120">
        <v>856092</v>
      </c>
      <c r="G5120" s="60">
        <v>27395</v>
      </c>
      <c r="H5120" s="27">
        <v>41640</v>
      </c>
    </row>
    <row r="5121" spans="3:8" x14ac:dyDescent="0.3">
      <c r="C5121" t="s">
        <v>18</v>
      </c>
      <c r="D5121" t="s">
        <v>36</v>
      </c>
      <c r="E5121">
        <v>49215.9</v>
      </c>
      <c r="F5121">
        <v>904537</v>
      </c>
      <c r="G5121" s="60">
        <v>22844</v>
      </c>
      <c r="H5121" s="27">
        <v>41640</v>
      </c>
    </row>
    <row r="5122" spans="3:8" x14ac:dyDescent="0.3">
      <c r="D5122" t="s">
        <v>36</v>
      </c>
      <c r="E5122">
        <v>17132.55</v>
      </c>
      <c r="F5122">
        <v>1942467</v>
      </c>
      <c r="G5122" s="60">
        <v>21357</v>
      </c>
      <c r="H5122" s="27">
        <v>41640</v>
      </c>
    </row>
    <row r="5123" spans="3:8" x14ac:dyDescent="0.3">
      <c r="C5123" t="s">
        <v>18</v>
      </c>
      <c r="D5123" t="s">
        <v>36</v>
      </c>
      <c r="E5123">
        <v>7562.55</v>
      </c>
      <c r="F5123">
        <v>820305</v>
      </c>
      <c r="G5123" s="60">
        <v>21186</v>
      </c>
      <c r="H5123" s="27">
        <v>41640</v>
      </c>
    </row>
    <row r="5124" spans="3:8" x14ac:dyDescent="0.3">
      <c r="C5124" t="s">
        <v>18</v>
      </c>
      <c r="D5124" t="s">
        <v>36</v>
      </c>
      <c r="E5124">
        <v>95136.35</v>
      </c>
      <c r="F5124">
        <v>841989</v>
      </c>
      <c r="G5124" s="60">
        <v>20729</v>
      </c>
      <c r="H5124" s="27">
        <v>41640</v>
      </c>
    </row>
    <row r="5125" spans="3:8" x14ac:dyDescent="0.3">
      <c r="C5125" t="s">
        <v>20</v>
      </c>
      <c r="D5125" t="s">
        <v>36</v>
      </c>
      <c r="E5125">
        <v>18452.349999999999</v>
      </c>
      <c r="F5125">
        <v>1951427</v>
      </c>
      <c r="G5125" s="60">
        <v>19730</v>
      </c>
      <c r="H5125" s="27">
        <v>41640</v>
      </c>
    </row>
    <row r="5126" spans="3:8" x14ac:dyDescent="0.3">
      <c r="C5126" t="s">
        <v>18</v>
      </c>
      <c r="D5126" t="s">
        <v>38</v>
      </c>
      <c r="E5126">
        <v>125215</v>
      </c>
      <c r="F5126">
        <v>6000000</v>
      </c>
      <c r="G5126" s="60">
        <v>21176</v>
      </c>
      <c r="H5126" s="27">
        <v>41671</v>
      </c>
    </row>
    <row r="5127" spans="3:8" x14ac:dyDescent="0.3">
      <c r="C5127" t="s">
        <v>18</v>
      </c>
      <c r="D5127" t="s">
        <v>36</v>
      </c>
      <c r="E5127">
        <v>14143.45</v>
      </c>
      <c r="F5127">
        <v>1642995</v>
      </c>
      <c r="G5127" s="60">
        <v>21356</v>
      </c>
      <c r="H5127" s="27">
        <v>41671</v>
      </c>
    </row>
    <row r="5128" spans="3:8" x14ac:dyDescent="0.3">
      <c r="C5128" t="s">
        <v>18</v>
      </c>
      <c r="D5128" t="s">
        <v>37</v>
      </c>
      <c r="E5128">
        <v>537885.05000000005</v>
      </c>
      <c r="F5128">
        <v>5306679.7</v>
      </c>
      <c r="G5128" s="60">
        <v>19725</v>
      </c>
      <c r="H5128" s="27">
        <v>41699</v>
      </c>
    </row>
    <row r="5129" spans="3:8" x14ac:dyDescent="0.3">
      <c r="C5129" t="s">
        <v>18</v>
      </c>
      <c r="D5129" t="s">
        <v>39</v>
      </c>
      <c r="E5129">
        <v>8907</v>
      </c>
      <c r="F5129">
        <v>916505</v>
      </c>
      <c r="G5129" s="60">
        <v>24473</v>
      </c>
      <c r="H5129" s="27">
        <v>41730</v>
      </c>
    </row>
    <row r="5130" spans="3:8" x14ac:dyDescent="0.3">
      <c r="C5130" t="s">
        <v>18</v>
      </c>
      <c r="D5130" t="s">
        <v>39</v>
      </c>
      <c r="E5130">
        <v>24535</v>
      </c>
      <c r="F5130">
        <v>2440512</v>
      </c>
      <c r="G5130" s="60">
        <v>23005</v>
      </c>
      <c r="H5130" s="27">
        <v>41730</v>
      </c>
    </row>
    <row r="5131" spans="3:8" x14ac:dyDescent="0.3">
      <c r="C5131" t="s">
        <v>18</v>
      </c>
      <c r="D5131" t="s">
        <v>39</v>
      </c>
      <c r="E5131">
        <v>5268</v>
      </c>
      <c r="F5131">
        <v>512242</v>
      </c>
      <c r="G5131" s="60">
        <v>23022</v>
      </c>
      <c r="H5131" s="27">
        <v>41730</v>
      </c>
    </row>
    <row r="5132" spans="3:8" x14ac:dyDescent="0.3">
      <c r="C5132" t="s">
        <v>18</v>
      </c>
      <c r="D5132" t="s">
        <v>39</v>
      </c>
      <c r="E5132">
        <v>77786</v>
      </c>
      <c r="F5132">
        <v>610631</v>
      </c>
      <c r="G5132" s="60">
        <v>29477</v>
      </c>
      <c r="H5132" s="27">
        <v>41730</v>
      </c>
    </row>
    <row r="5133" spans="3:8" x14ac:dyDescent="0.3">
      <c r="C5133" t="s">
        <v>18</v>
      </c>
      <c r="D5133" t="s">
        <v>39</v>
      </c>
      <c r="E5133">
        <v>6734</v>
      </c>
      <c r="F5133">
        <v>258548</v>
      </c>
      <c r="G5133" s="60">
        <v>25934</v>
      </c>
      <c r="H5133" s="27">
        <v>41730</v>
      </c>
    </row>
    <row r="5134" spans="3:8" x14ac:dyDescent="0.3">
      <c r="C5134" t="s">
        <v>18</v>
      </c>
      <c r="D5134" t="s">
        <v>39</v>
      </c>
      <c r="E5134">
        <v>22376</v>
      </c>
      <c r="F5134">
        <v>983402</v>
      </c>
      <c r="G5134" s="60">
        <v>22689</v>
      </c>
      <c r="H5134" s="27">
        <v>41730</v>
      </c>
    </row>
    <row r="5135" spans="3:8" x14ac:dyDescent="0.3">
      <c r="C5135" t="s">
        <v>18</v>
      </c>
      <c r="D5135" t="s">
        <v>39</v>
      </c>
      <c r="E5135">
        <v>8122</v>
      </c>
      <c r="F5135">
        <v>584910</v>
      </c>
      <c r="G5135" s="60">
        <v>23105</v>
      </c>
      <c r="H5135" s="27">
        <v>41730</v>
      </c>
    </row>
    <row r="5136" spans="3:8" x14ac:dyDescent="0.3">
      <c r="C5136" t="s">
        <v>18</v>
      </c>
      <c r="D5136" t="s">
        <v>39</v>
      </c>
      <c r="E5136">
        <v>16177.45</v>
      </c>
      <c r="F5136">
        <v>2012956.98</v>
      </c>
      <c r="G5136" s="60">
        <v>24273</v>
      </c>
      <c r="H5136" s="27">
        <v>41730</v>
      </c>
    </row>
    <row r="5137" spans="3:8" x14ac:dyDescent="0.3">
      <c r="C5137" t="s">
        <v>18</v>
      </c>
      <c r="D5137" t="s">
        <v>39</v>
      </c>
      <c r="E5137">
        <v>8686.7999999999993</v>
      </c>
      <c r="F5137">
        <v>1071782.67</v>
      </c>
      <c r="G5137" s="60">
        <v>23968</v>
      </c>
      <c r="H5137" s="27">
        <v>41730</v>
      </c>
    </row>
    <row r="5138" spans="3:8" x14ac:dyDescent="0.3">
      <c r="C5138" t="s">
        <v>18</v>
      </c>
      <c r="D5138" t="s">
        <v>39</v>
      </c>
      <c r="E5138">
        <v>10255.9</v>
      </c>
      <c r="F5138">
        <v>1177488.02</v>
      </c>
      <c r="G5138" s="60">
        <v>21186</v>
      </c>
      <c r="H5138" s="27">
        <v>41730</v>
      </c>
    </row>
    <row r="5139" spans="3:8" x14ac:dyDescent="0.3">
      <c r="C5139" t="s">
        <v>18</v>
      </c>
      <c r="D5139" t="s">
        <v>39</v>
      </c>
      <c r="E5139">
        <v>16043</v>
      </c>
      <c r="F5139">
        <v>1307072.75</v>
      </c>
      <c r="G5139" s="60">
        <v>21186</v>
      </c>
      <c r="H5139" s="27">
        <v>41730</v>
      </c>
    </row>
    <row r="5140" spans="3:8" x14ac:dyDescent="0.3">
      <c r="C5140" t="s">
        <v>18</v>
      </c>
      <c r="D5140" t="s">
        <v>39</v>
      </c>
      <c r="E5140">
        <v>9045.65</v>
      </c>
      <c r="F5140">
        <v>1038536.06</v>
      </c>
      <c r="G5140" s="60">
        <v>21186</v>
      </c>
      <c r="H5140" s="27">
        <v>41730</v>
      </c>
    </row>
    <row r="5141" spans="3:8" x14ac:dyDescent="0.3">
      <c r="C5141" t="s">
        <v>18</v>
      </c>
      <c r="D5141" t="s">
        <v>39</v>
      </c>
      <c r="E5141">
        <v>8038.2</v>
      </c>
      <c r="F5141">
        <v>922871.66</v>
      </c>
      <c r="G5141" s="60">
        <v>21186</v>
      </c>
      <c r="H5141" s="27">
        <v>41730</v>
      </c>
    </row>
    <row r="5142" spans="3:8" x14ac:dyDescent="0.3">
      <c r="C5142" t="s">
        <v>18</v>
      </c>
      <c r="D5142" t="s">
        <v>39</v>
      </c>
      <c r="E5142">
        <v>17417.5</v>
      </c>
      <c r="F5142">
        <v>1999711.19</v>
      </c>
      <c r="G5142" s="60">
        <v>21186</v>
      </c>
      <c r="H5142" s="27">
        <v>41730</v>
      </c>
    </row>
    <row r="5143" spans="3:8" x14ac:dyDescent="0.3">
      <c r="C5143" t="s">
        <v>18</v>
      </c>
      <c r="D5143" t="s">
        <v>39</v>
      </c>
      <c r="E5143">
        <v>14657.7</v>
      </c>
      <c r="F5143">
        <v>1682856.13</v>
      </c>
      <c r="G5143" s="60">
        <v>21461</v>
      </c>
      <c r="H5143" s="27">
        <v>41730</v>
      </c>
    </row>
    <row r="5144" spans="3:8" x14ac:dyDescent="0.3">
      <c r="C5144" t="s">
        <v>20</v>
      </c>
      <c r="D5144" t="s">
        <v>39</v>
      </c>
      <c r="E5144">
        <v>22246.2</v>
      </c>
      <c r="F5144">
        <v>2691071.44</v>
      </c>
      <c r="G5144" s="60">
        <v>21445</v>
      </c>
      <c r="H5144" s="27">
        <v>41730</v>
      </c>
    </row>
    <row r="5145" spans="3:8" x14ac:dyDescent="0.3">
      <c r="C5145" t="s">
        <v>18</v>
      </c>
      <c r="D5145" t="s">
        <v>39</v>
      </c>
      <c r="E5145">
        <v>13039.75</v>
      </c>
      <c r="F5145">
        <v>1622533.63</v>
      </c>
      <c r="G5145" s="60">
        <v>24108</v>
      </c>
      <c r="H5145" s="27">
        <v>41730</v>
      </c>
    </row>
    <row r="5146" spans="3:8" x14ac:dyDescent="0.3">
      <c r="C5146" t="s">
        <v>18</v>
      </c>
      <c r="D5146" t="s">
        <v>39</v>
      </c>
      <c r="E5146">
        <v>3177.5</v>
      </c>
      <c r="F5146">
        <v>425036.21</v>
      </c>
      <c r="G5146" s="60">
        <v>28486</v>
      </c>
      <c r="H5146" s="27">
        <v>41730</v>
      </c>
    </row>
    <row r="5147" spans="3:8" x14ac:dyDescent="0.3">
      <c r="C5147" t="s">
        <v>18</v>
      </c>
      <c r="D5147" t="s">
        <v>39</v>
      </c>
      <c r="E5147">
        <v>10312.1</v>
      </c>
      <c r="F5147">
        <v>1249191.68</v>
      </c>
      <c r="G5147" s="60">
        <v>23012</v>
      </c>
      <c r="H5147" s="27">
        <v>41730</v>
      </c>
    </row>
    <row r="5148" spans="3:8" x14ac:dyDescent="0.3">
      <c r="C5148" t="s">
        <v>20</v>
      </c>
      <c r="D5148" t="s">
        <v>39</v>
      </c>
      <c r="E5148">
        <v>5896.9</v>
      </c>
      <c r="F5148">
        <v>744558.25</v>
      </c>
      <c r="G5148" s="60">
        <v>23337</v>
      </c>
      <c r="H5148" s="27">
        <v>41730</v>
      </c>
    </row>
    <row r="5149" spans="3:8" x14ac:dyDescent="0.3">
      <c r="C5149" t="s">
        <v>18</v>
      </c>
      <c r="D5149" t="s">
        <v>39</v>
      </c>
      <c r="E5149">
        <v>814.3</v>
      </c>
      <c r="F5149">
        <v>103664.56</v>
      </c>
      <c r="G5149" s="60">
        <v>25432</v>
      </c>
      <c r="H5149" s="27">
        <v>41730</v>
      </c>
    </row>
    <row r="5150" spans="3:8" x14ac:dyDescent="0.3">
      <c r="C5150" t="s">
        <v>18</v>
      </c>
      <c r="D5150" t="s">
        <v>39</v>
      </c>
      <c r="E5150">
        <v>3453.7</v>
      </c>
      <c r="F5150">
        <v>418375.72</v>
      </c>
      <c r="G5150" s="60">
        <v>23336</v>
      </c>
      <c r="H5150" s="27">
        <v>41730</v>
      </c>
    </row>
    <row r="5151" spans="3:8" x14ac:dyDescent="0.3">
      <c r="C5151" t="s">
        <v>18</v>
      </c>
      <c r="D5151" t="s">
        <v>39</v>
      </c>
      <c r="E5151">
        <v>4789.8</v>
      </c>
      <c r="F5151">
        <v>600788.96</v>
      </c>
      <c r="G5151" s="60">
        <v>24787</v>
      </c>
      <c r="H5151" s="27">
        <v>41730</v>
      </c>
    </row>
    <row r="5152" spans="3:8" x14ac:dyDescent="0.3">
      <c r="C5152" t="s">
        <v>18</v>
      </c>
      <c r="D5152" t="s">
        <v>39</v>
      </c>
      <c r="E5152">
        <v>10028.75</v>
      </c>
      <c r="F5152">
        <v>1214870.98</v>
      </c>
      <c r="G5152" s="60">
        <v>23012</v>
      </c>
      <c r="H5152" s="27">
        <v>41730</v>
      </c>
    </row>
    <row r="5153" spans="3:8" x14ac:dyDescent="0.3">
      <c r="C5153" t="s">
        <v>18</v>
      </c>
      <c r="D5153" t="s">
        <v>39</v>
      </c>
      <c r="E5153">
        <v>1471.3</v>
      </c>
      <c r="F5153">
        <v>195955.49</v>
      </c>
      <c r="G5153" s="60">
        <v>28245</v>
      </c>
      <c r="H5153" s="27">
        <v>41730</v>
      </c>
    </row>
    <row r="5154" spans="3:8" x14ac:dyDescent="0.3">
      <c r="C5154" t="s">
        <v>18</v>
      </c>
      <c r="D5154" t="s">
        <v>39</v>
      </c>
      <c r="E5154">
        <v>3997</v>
      </c>
      <c r="F5154">
        <v>580943.9</v>
      </c>
      <c r="G5154" s="60">
        <v>22282</v>
      </c>
      <c r="H5154" s="27">
        <v>41730</v>
      </c>
    </row>
    <row r="5155" spans="3:8" x14ac:dyDescent="0.3">
      <c r="C5155" t="s">
        <v>20</v>
      </c>
      <c r="D5155" t="s">
        <v>39</v>
      </c>
      <c r="E5155">
        <v>3503.2</v>
      </c>
      <c r="F5155">
        <v>472980.79</v>
      </c>
      <c r="G5155" s="60">
        <v>28079</v>
      </c>
      <c r="H5155" s="27">
        <v>41730</v>
      </c>
    </row>
    <row r="5156" spans="3:8" x14ac:dyDescent="0.3">
      <c r="C5156" t="s">
        <v>18</v>
      </c>
      <c r="D5156" t="s">
        <v>39</v>
      </c>
      <c r="E5156">
        <v>55072.85</v>
      </c>
      <c r="F5156">
        <v>6606761.3099999996</v>
      </c>
      <c r="G5156" s="60">
        <v>22659</v>
      </c>
      <c r="H5156" s="27">
        <v>41730</v>
      </c>
    </row>
    <row r="5157" spans="3:8" x14ac:dyDescent="0.3">
      <c r="C5157" t="s">
        <v>18</v>
      </c>
      <c r="D5157" t="s">
        <v>39</v>
      </c>
      <c r="E5157">
        <v>4987.45</v>
      </c>
      <c r="F5157">
        <v>647437.1</v>
      </c>
      <c r="G5157" s="60">
        <v>26557</v>
      </c>
      <c r="H5157" s="27">
        <v>41730</v>
      </c>
    </row>
    <row r="5158" spans="3:8" x14ac:dyDescent="0.3">
      <c r="C5158" t="s">
        <v>20</v>
      </c>
      <c r="D5158" t="s">
        <v>39</v>
      </c>
      <c r="E5158">
        <v>6357.9</v>
      </c>
      <c r="F5158">
        <v>796647.78</v>
      </c>
      <c r="G5158" s="60">
        <v>22620</v>
      </c>
      <c r="H5158" s="27">
        <v>41730</v>
      </c>
    </row>
    <row r="5159" spans="3:8" x14ac:dyDescent="0.3">
      <c r="C5159" t="s">
        <v>20</v>
      </c>
      <c r="D5159" t="s">
        <v>39</v>
      </c>
      <c r="E5159">
        <v>4364.6000000000004</v>
      </c>
      <c r="F5159">
        <v>546884.19999999995</v>
      </c>
      <c r="G5159" s="60">
        <v>22627</v>
      </c>
      <c r="H5159" s="27">
        <v>41730</v>
      </c>
    </row>
    <row r="5160" spans="3:8" x14ac:dyDescent="0.3">
      <c r="C5160" t="s">
        <v>18</v>
      </c>
      <c r="D5160" t="s">
        <v>39</v>
      </c>
      <c r="E5160">
        <v>22418.9</v>
      </c>
      <c r="F5160">
        <v>2604323.94</v>
      </c>
      <c r="G5160" s="60">
        <v>21823</v>
      </c>
      <c r="H5160" s="27">
        <v>41730</v>
      </c>
    </row>
    <row r="5161" spans="3:8" x14ac:dyDescent="0.3">
      <c r="C5161" t="s">
        <v>18</v>
      </c>
      <c r="D5161" t="s">
        <v>39</v>
      </c>
      <c r="E5161">
        <v>4641.6499999999996</v>
      </c>
      <c r="F5161">
        <v>627815.44999999995</v>
      </c>
      <c r="G5161" s="60">
        <v>29918</v>
      </c>
      <c r="H5161" s="27">
        <v>41730</v>
      </c>
    </row>
    <row r="5162" spans="3:8" x14ac:dyDescent="0.3">
      <c r="C5162" t="s">
        <v>18</v>
      </c>
      <c r="D5162" t="s">
        <v>39</v>
      </c>
      <c r="E5162">
        <v>868.9</v>
      </c>
      <c r="F5162">
        <v>117112.29</v>
      </c>
      <c r="G5162" s="60">
        <v>29276</v>
      </c>
      <c r="H5162" s="27">
        <v>41730</v>
      </c>
    </row>
    <row r="5163" spans="3:8" x14ac:dyDescent="0.3">
      <c r="C5163" t="s">
        <v>18</v>
      </c>
      <c r="D5163" t="s">
        <v>39</v>
      </c>
      <c r="E5163">
        <v>621.4</v>
      </c>
      <c r="F5163">
        <v>79110.649999999994</v>
      </c>
      <c r="G5163" s="60">
        <v>25204</v>
      </c>
      <c r="H5163" s="27">
        <v>41730</v>
      </c>
    </row>
    <row r="5164" spans="3:8" x14ac:dyDescent="0.3">
      <c r="C5164" t="s">
        <v>18</v>
      </c>
      <c r="D5164" t="s">
        <v>39</v>
      </c>
      <c r="E5164">
        <v>7424.9</v>
      </c>
      <c r="F5164">
        <v>931311.93</v>
      </c>
      <c r="G5164" s="60">
        <v>24791</v>
      </c>
      <c r="H5164" s="27">
        <v>41730</v>
      </c>
    </row>
    <row r="5165" spans="3:8" x14ac:dyDescent="0.3">
      <c r="C5165" t="s">
        <v>18</v>
      </c>
      <c r="D5165" t="s">
        <v>39</v>
      </c>
      <c r="E5165">
        <v>2175.9499999999998</v>
      </c>
      <c r="F5165">
        <v>291061.63</v>
      </c>
      <c r="G5165" s="60">
        <v>28696</v>
      </c>
      <c r="H5165" s="27">
        <v>41730</v>
      </c>
    </row>
    <row r="5166" spans="3:8" x14ac:dyDescent="0.3">
      <c r="C5166" t="s">
        <v>18</v>
      </c>
      <c r="D5166" t="s">
        <v>39</v>
      </c>
      <c r="E5166">
        <v>6460</v>
      </c>
      <c r="F5166">
        <v>822404.69</v>
      </c>
      <c r="G5166" s="60">
        <v>25249</v>
      </c>
      <c r="H5166" s="27">
        <v>41730</v>
      </c>
    </row>
    <row r="5167" spans="3:8" x14ac:dyDescent="0.3">
      <c r="C5167" t="s">
        <v>18</v>
      </c>
      <c r="D5167" t="s">
        <v>39</v>
      </c>
      <c r="E5167">
        <v>5949.45</v>
      </c>
      <c r="F5167">
        <v>757409.85</v>
      </c>
      <c r="G5167" s="60">
        <v>25429</v>
      </c>
      <c r="H5167" s="27">
        <v>41730</v>
      </c>
    </row>
    <row r="5168" spans="3:8" x14ac:dyDescent="0.3">
      <c r="C5168" t="s">
        <v>18</v>
      </c>
      <c r="D5168" t="s">
        <v>39</v>
      </c>
      <c r="E5168">
        <v>2967.45</v>
      </c>
      <c r="F5168">
        <v>372212</v>
      </c>
      <c r="G5168" s="60">
        <v>24473</v>
      </c>
      <c r="H5168" s="27">
        <v>41730</v>
      </c>
    </row>
    <row r="5169" spans="3:8" x14ac:dyDescent="0.3">
      <c r="C5169" t="s">
        <v>20</v>
      </c>
      <c r="D5169" t="s">
        <v>39</v>
      </c>
      <c r="E5169">
        <v>7457.65</v>
      </c>
      <c r="F5169">
        <v>972526.21</v>
      </c>
      <c r="G5169" s="60">
        <v>25019</v>
      </c>
      <c r="H5169" s="27">
        <v>41730</v>
      </c>
    </row>
    <row r="5170" spans="3:8" x14ac:dyDescent="0.3">
      <c r="C5170" t="s">
        <v>18</v>
      </c>
      <c r="D5170" t="s">
        <v>39</v>
      </c>
      <c r="E5170">
        <v>11107.95</v>
      </c>
      <c r="F5170">
        <v>1345603.93</v>
      </c>
      <c r="G5170" s="60">
        <v>23047</v>
      </c>
      <c r="H5170" s="27">
        <v>41730</v>
      </c>
    </row>
    <row r="5171" spans="3:8" x14ac:dyDescent="0.3">
      <c r="C5171" t="s">
        <v>20</v>
      </c>
      <c r="D5171" t="s">
        <v>39</v>
      </c>
      <c r="E5171">
        <v>12597.45</v>
      </c>
      <c r="F5171">
        <v>1602215.96</v>
      </c>
      <c r="G5171" s="60">
        <v>23377</v>
      </c>
      <c r="H5171" s="27">
        <v>41730</v>
      </c>
    </row>
    <row r="5172" spans="3:8" x14ac:dyDescent="0.3">
      <c r="C5172" t="s">
        <v>18</v>
      </c>
      <c r="D5172" t="s">
        <v>39</v>
      </c>
      <c r="E5172">
        <v>3910.55</v>
      </c>
      <c r="F5172">
        <v>501297.27</v>
      </c>
      <c r="G5172" s="60">
        <v>25896</v>
      </c>
      <c r="H5172" s="27">
        <v>41730</v>
      </c>
    </row>
    <row r="5173" spans="3:8" x14ac:dyDescent="0.3">
      <c r="C5173" t="s">
        <v>20</v>
      </c>
      <c r="D5173" t="s">
        <v>39</v>
      </c>
      <c r="E5173">
        <v>1352.05</v>
      </c>
      <c r="F5173">
        <v>183702.16</v>
      </c>
      <c r="G5173" s="60">
        <v>28491</v>
      </c>
      <c r="H5173" s="27">
        <v>41730</v>
      </c>
    </row>
    <row r="5174" spans="3:8" x14ac:dyDescent="0.3">
      <c r="C5174" t="s">
        <v>18</v>
      </c>
      <c r="D5174" t="s">
        <v>39</v>
      </c>
      <c r="E5174">
        <v>55607.1</v>
      </c>
      <c r="F5174">
        <v>6602861.2599999998</v>
      </c>
      <c r="G5174" s="60">
        <v>22565</v>
      </c>
      <c r="H5174" s="27">
        <v>41730</v>
      </c>
    </row>
    <row r="5175" spans="3:8" x14ac:dyDescent="0.3">
      <c r="C5175" t="s">
        <v>18</v>
      </c>
      <c r="D5175" t="s">
        <v>39</v>
      </c>
      <c r="E5175">
        <v>8373.7999999999993</v>
      </c>
      <c r="F5175">
        <v>1058410.1299999999</v>
      </c>
      <c r="G5175" s="60">
        <v>24913</v>
      </c>
      <c r="H5175" s="27">
        <v>41730</v>
      </c>
    </row>
    <row r="5176" spans="3:8" x14ac:dyDescent="0.3">
      <c r="C5176" t="s">
        <v>18</v>
      </c>
      <c r="D5176" t="s">
        <v>39</v>
      </c>
      <c r="E5176">
        <v>4508</v>
      </c>
      <c r="F5176">
        <v>605371.06999999995</v>
      </c>
      <c r="G5176" s="60">
        <v>28999</v>
      </c>
      <c r="H5176" s="27">
        <v>41730</v>
      </c>
    </row>
    <row r="5177" spans="3:8" x14ac:dyDescent="0.3">
      <c r="C5177" t="s">
        <v>20</v>
      </c>
      <c r="D5177" t="s">
        <v>39</v>
      </c>
      <c r="E5177">
        <v>13410</v>
      </c>
      <c r="F5177">
        <v>1622178.1</v>
      </c>
      <c r="G5177" s="60">
        <v>21471</v>
      </c>
      <c r="H5177" s="27">
        <v>41730</v>
      </c>
    </row>
    <row r="5178" spans="3:8" x14ac:dyDescent="0.3">
      <c r="C5178" t="s">
        <v>18</v>
      </c>
      <c r="D5178" t="s">
        <v>39</v>
      </c>
      <c r="E5178">
        <v>18919.25</v>
      </c>
      <c r="F5178">
        <v>2172127.79</v>
      </c>
      <c r="G5178" s="60">
        <v>21186</v>
      </c>
      <c r="H5178" s="27">
        <v>41730</v>
      </c>
    </row>
    <row r="5179" spans="3:8" x14ac:dyDescent="0.3">
      <c r="C5179" t="s">
        <v>18</v>
      </c>
      <c r="D5179" t="s">
        <v>39</v>
      </c>
      <c r="E5179">
        <v>5152.6499999999996</v>
      </c>
      <c r="F5179">
        <v>591580.71</v>
      </c>
      <c r="G5179" s="60">
        <v>21186</v>
      </c>
      <c r="H5179" s="27">
        <v>41730</v>
      </c>
    </row>
    <row r="5180" spans="3:8" x14ac:dyDescent="0.3">
      <c r="C5180" t="s">
        <v>18</v>
      </c>
      <c r="D5180" t="s">
        <v>39</v>
      </c>
      <c r="E5180">
        <v>30646.7</v>
      </c>
      <c r="F5180">
        <v>3518565.21</v>
      </c>
      <c r="G5180" s="60">
        <v>21370</v>
      </c>
      <c r="H5180" s="27">
        <v>41730</v>
      </c>
    </row>
    <row r="5181" spans="3:8" x14ac:dyDescent="0.3">
      <c r="C5181" t="s">
        <v>20</v>
      </c>
      <c r="D5181" t="s">
        <v>39</v>
      </c>
      <c r="E5181">
        <v>25514.45</v>
      </c>
      <c r="F5181">
        <v>3086424.91</v>
      </c>
      <c r="G5181" s="60">
        <v>21458</v>
      </c>
      <c r="H5181" s="27">
        <v>41730</v>
      </c>
    </row>
    <row r="5182" spans="3:8" x14ac:dyDescent="0.3">
      <c r="C5182" t="s">
        <v>20</v>
      </c>
      <c r="D5182" t="s">
        <v>39</v>
      </c>
      <c r="E5182">
        <v>17605.25</v>
      </c>
      <c r="F5182">
        <v>2129667.56</v>
      </c>
      <c r="G5182" s="60">
        <v>21358</v>
      </c>
      <c r="H5182" s="27">
        <v>41730</v>
      </c>
    </row>
    <row r="5183" spans="3:8" x14ac:dyDescent="0.3">
      <c r="C5183" t="s">
        <v>18</v>
      </c>
      <c r="D5183" t="s">
        <v>39</v>
      </c>
      <c r="E5183">
        <v>6549.4</v>
      </c>
      <c r="F5183">
        <v>751939.47</v>
      </c>
      <c r="G5183" s="60">
        <v>21186</v>
      </c>
      <c r="H5183" s="27">
        <v>41730</v>
      </c>
    </row>
    <row r="5184" spans="3:8" x14ac:dyDescent="0.3">
      <c r="C5184" t="s">
        <v>18</v>
      </c>
      <c r="D5184" t="s">
        <v>39</v>
      </c>
      <c r="E5184">
        <v>29496.3</v>
      </c>
      <c r="F5184">
        <v>3465057.87</v>
      </c>
      <c r="G5184" s="60">
        <v>21908</v>
      </c>
      <c r="H5184" s="27">
        <v>41730</v>
      </c>
    </row>
    <row r="5185" spans="3:8" x14ac:dyDescent="0.3">
      <c r="C5185" t="s">
        <v>20</v>
      </c>
      <c r="D5185" t="s">
        <v>39</v>
      </c>
      <c r="E5185">
        <v>37016.550000000003</v>
      </c>
      <c r="F5185">
        <v>4520646.34</v>
      </c>
      <c r="G5185" s="60">
        <v>21771</v>
      </c>
      <c r="H5185" s="27">
        <v>41730</v>
      </c>
    </row>
    <row r="5186" spans="3:8" x14ac:dyDescent="0.3">
      <c r="C5186" t="s">
        <v>18</v>
      </c>
      <c r="D5186" t="s">
        <v>39</v>
      </c>
      <c r="E5186">
        <v>39354.400000000001</v>
      </c>
      <c r="F5186">
        <v>4571660.7</v>
      </c>
      <c r="G5186" s="60">
        <v>21816</v>
      </c>
      <c r="H5186" s="27">
        <v>41730</v>
      </c>
    </row>
    <row r="5187" spans="3:8" x14ac:dyDescent="0.3">
      <c r="C5187" t="s">
        <v>18</v>
      </c>
      <c r="D5187" t="s">
        <v>39</v>
      </c>
      <c r="E5187">
        <v>5801.3</v>
      </c>
      <c r="F5187">
        <v>673913.66</v>
      </c>
      <c r="G5187" s="60">
        <v>21723</v>
      </c>
      <c r="H5187" s="27">
        <v>41730</v>
      </c>
    </row>
    <row r="5188" spans="3:8" x14ac:dyDescent="0.3">
      <c r="C5188" t="s">
        <v>20</v>
      </c>
      <c r="D5188" t="s">
        <v>39</v>
      </c>
      <c r="E5188">
        <v>17727</v>
      </c>
      <c r="F5188">
        <v>2164910.91</v>
      </c>
      <c r="G5188" s="60">
        <v>21551</v>
      </c>
      <c r="H5188" s="27">
        <v>41730</v>
      </c>
    </row>
    <row r="5189" spans="3:8" x14ac:dyDescent="0.3">
      <c r="C5189" t="s">
        <v>20</v>
      </c>
      <c r="D5189" t="s">
        <v>39</v>
      </c>
      <c r="E5189">
        <v>24476.3</v>
      </c>
      <c r="F5189">
        <v>2960842.27</v>
      </c>
      <c r="G5189" s="60">
        <v>21673</v>
      </c>
      <c r="H5189" s="27">
        <v>41730</v>
      </c>
    </row>
    <row r="5190" spans="3:8" x14ac:dyDescent="0.3">
      <c r="C5190" t="s">
        <v>20</v>
      </c>
      <c r="D5190" t="s">
        <v>39</v>
      </c>
      <c r="E5190">
        <v>21463.200000000001</v>
      </c>
      <c r="F5190">
        <v>2621191.6</v>
      </c>
      <c r="G5190" s="60">
        <v>21551</v>
      </c>
      <c r="H5190" s="27">
        <v>41730</v>
      </c>
    </row>
    <row r="5191" spans="3:8" x14ac:dyDescent="0.3">
      <c r="C5191" t="s">
        <v>18</v>
      </c>
      <c r="D5191" t="s">
        <v>39</v>
      </c>
      <c r="E5191">
        <v>15225.8</v>
      </c>
      <c r="F5191">
        <v>1788638.82</v>
      </c>
      <c r="G5191" s="60">
        <v>21916</v>
      </c>
      <c r="H5191" s="27">
        <v>41730</v>
      </c>
    </row>
    <row r="5192" spans="3:8" x14ac:dyDescent="0.3">
      <c r="C5192" t="s">
        <v>18</v>
      </c>
      <c r="D5192" t="s">
        <v>39</v>
      </c>
      <c r="E5192">
        <v>5981.8</v>
      </c>
      <c r="F5192">
        <v>702707.04</v>
      </c>
      <c r="G5192" s="60">
        <v>21916</v>
      </c>
      <c r="H5192" s="27">
        <v>41730</v>
      </c>
    </row>
    <row r="5193" spans="3:8" x14ac:dyDescent="0.3">
      <c r="C5193" t="s">
        <v>20</v>
      </c>
      <c r="D5193" t="s">
        <v>39</v>
      </c>
      <c r="E5193">
        <v>28245.95</v>
      </c>
      <c r="F5193">
        <v>3480708.58</v>
      </c>
      <c r="G5193" s="60">
        <v>21916</v>
      </c>
      <c r="H5193" s="27">
        <v>41730</v>
      </c>
    </row>
    <row r="5194" spans="3:8" x14ac:dyDescent="0.3">
      <c r="C5194" t="s">
        <v>20</v>
      </c>
      <c r="D5194" t="s">
        <v>39</v>
      </c>
      <c r="E5194">
        <v>15941.25</v>
      </c>
      <c r="F5194">
        <v>1964416.28</v>
      </c>
      <c r="G5194" s="60">
        <v>21916</v>
      </c>
      <c r="H5194" s="27">
        <v>41730</v>
      </c>
    </row>
    <row r="5195" spans="3:8" x14ac:dyDescent="0.3">
      <c r="C5195" t="s">
        <v>18</v>
      </c>
      <c r="D5195" t="s">
        <v>39</v>
      </c>
      <c r="E5195">
        <v>10334.25</v>
      </c>
      <c r="F5195">
        <v>1200496.31</v>
      </c>
      <c r="G5195" s="60">
        <v>21551</v>
      </c>
      <c r="H5195" s="27">
        <v>41730</v>
      </c>
    </row>
    <row r="5196" spans="3:8" x14ac:dyDescent="0.3">
      <c r="C5196" t="s">
        <v>18</v>
      </c>
      <c r="D5196" t="s">
        <v>39</v>
      </c>
      <c r="E5196">
        <v>9424.85</v>
      </c>
      <c r="F5196">
        <v>1094848.95</v>
      </c>
      <c r="G5196" s="60">
        <v>21551</v>
      </c>
      <c r="H5196" s="27">
        <v>41730</v>
      </c>
    </row>
    <row r="5197" spans="3:8" x14ac:dyDescent="0.3">
      <c r="C5197" t="s">
        <v>20</v>
      </c>
      <c r="D5197" t="s">
        <v>39</v>
      </c>
      <c r="E5197">
        <v>20282.7</v>
      </c>
      <c r="F5197">
        <v>2477023.8199999998</v>
      </c>
      <c r="G5197" s="60">
        <v>21790</v>
      </c>
      <c r="H5197" s="27">
        <v>41730</v>
      </c>
    </row>
    <row r="5198" spans="3:8" x14ac:dyDescent="0.3">
      <c r="C5198" t="s">
        <v>18</v>
      </c>
      <c r="D5198" t="s">
        <v>39</v>
      </c>
      <c r="E5198">
        <v>10944.35</v>
      </c>
      <c r="F5198">
        <v>1271364.32</v>
      </c>
      <c r="G5198" s="60">
        <v>21551</v>
      </c>
      <c r="H5198" s="27">
        <v>41730</v>
      </c>
    </row>
    <row r="5199" spans="3:8" x14ac:dyDescent="0.3">
      <c r="C5199" t="s">
        <v>18</v>
      </c>
      <c r="D5199" t="s">
        <v>39</v>
      </c>
      <c r="E5199">
        <v>12343.8</v>
      </c>
      <c r="F5199">
        <v>1433936.79</v>
      </c>
      <c r="G5199" s="60">
        <v>21551</v>
      </c>
      <c r="H5199" s="27">
        <v>41730</v>
      </c>
    </row>
    <row r="5200" spans="3:8" x14ac:dyDescent="0.3">
      <c r="C5200" t="s">
        <v>18</v>
      </c>
      <c r="D5200" t="s">
        <v>39</v>
      </c>
      <c r="E5200">
        <v>10561</v>
      </c>
      <c r="F5200">
        <v>1183800.5</v>
      </c>
      <c r="G5200" s="60">
        <v>21916</v>
      </c>
      <c r="H5200" s="27">
        <v>41730</v>
      </c>
    </row>
    <row r="5201" spans="3:8" x14ac:dyDescent="0.3">
      <c r="C5201" t="s">
        <v>18</v>
      </c>
      <c r="D5201" t="s">
        <v>39</v>
      </c>
      <c r="E5201">
        <v>6681.25</v>
      </c>
      <c r="F5201">
        <v>784874.58</v>
      </c>
      <c r="G5201" s="60">
        <v>21916</v>
      </c>
      <c r="H5201" s="27">
        <v>41730</v>
      </c>
    </row>
    <row r="5202" spans="3:8" x14ac:dyDescent="0.3">
      <c r="C5202" t="s">
        <v>20</v>
      </c>
      <c r="D5202" t="s">
        <v>39</v>
      </c>
      <c r="E5202">
        <v>4483.1499999999996</v>
      </c>
      <c r="F5202">
        <v>547502.89</v>
      </c>
      <c r="G5202" s="60">
        <v>21551</v>
      </c>
      <c r="H5202" s="27">
        <v>41730</v>
      </c>
    </row>
    <row r="5203" spans="3:8" x14ac:dyDescent="0.3">
      <c r="C5203" t="s">
        <v>18</v>
      </c>
      <c r="D5203" t="s">
        <v>39</v>
      </c>
      <c r="E5203">
        <v>19359.150000000001</v>
      </c>
      <c r="F5203">
        <v>2274202.6800000002</v>
      </c>
      <c r="G5203" s="60">
        <v>21915</v>
      </c>
      <c r="H5203" s="27">
        <v>41730</v>
      </c>
    </row>
    <row r="5204" spans="3:8" x14ac:dyDescent="0.3">
      <c r="C5204" t="s">
        <v>18</v>
      </c>
      <c r="D5204" t="s">
        <v>39</v>
      </c>
      <c r="E5204">
        <v>16643.8</v>
      </c>
      <c r="F5204">
        <v>1955220.91</v>
      </c>
      <c r="G5204" s="60">
        <v>21916</v>
      </c>
      <c r="H5204" s="27">
        <v>41730</v>
      </c>
    </row>
    <row r="5205" spans="3:8" x14ac:dyDescent="0.3">
      <c r="C5205" t="s">
        <v>18</v>
      </c>
      <c r="D5205" t="s">
        <v>39</v>
      </c>
      <c r="E5205">
        <v>49697.5</v>
      </c>
      <c r="F5205">
        <v>5838176.5300000003</v>
      </c>
      <c r="G5205" s="60">
        <v>21916</v>
      </c>
      <c r="H5205" s="27">
        <v>41730</v>
      </c>
    </row>
    <row r="5206" spans="3:8" x14ac:dyDescent="0.3">
      <c r="C5206" t="s">
        <v>18</v>
      </c>
      <c r="D5206" t="s">
        <v>39</v>
      </c>
      <c r="E5206">
        <v>13146.3</v>
      </c>
      <c r="F5206">
        <v>1527161.11</v>
      </c>
      <c r="G5206" s="60">
        <v>21817</v>
      </c>
      <c r="H5206" s="27">
        <v>41730</v>
      </c>
    </row>
    <row r="5207" spans="3:8" x14ac:dyDescent="0.3">
      <c r="C5207" t="s">
        <v>18</v>
      </c>
      <c r="D5207" t="s">
        <v>39</v>
      </c>
      <c r="E5207">
        <v>4939</v>
      </c>
      <c r="F5207">
        <v>711281.58</v>
      </c>
      <c r="G5207" s="60">
        <v>21551</v>
      </c>
      <c r="H5207" s="27">
        <v>41730</v>
      </c>
    </row>
    <row r="5208" spans="3:8" x14ac:dyDescent="0.3">
      <c r="C5208" t="s">
        <v>18</v>
      </c>
      <c r="D5208" t="s">
        <v>39</v>
      </c>
      <c r="E5208">
        <v>2010.15</v>
      </c>
      <c r="F5208">
        <v>233511.38</v>
      </c>
      <c r="G5208" s="60">
        <v>21551</v>
      </c>
      <c r="H5208" s="27">
        <v>41730</v>
      </c>
    </row>
    <row r="5209" spans="3:8" x14ac:dyDescent="0.3">
      <c r="C5209" t="s">
        <v>18</v>
      </c>
      <c r="D5209" t="s">
        <v>39</v>
      </c>
      <c r="E5209">
        <v>19013.05</v>
      </c>
      <c r="F5209">
        <v>2233543.7200000002</v>
      </c>
      <c r="G5209" s="60">
        <v>21916</v>
      </c>
      <c r="H5209" s="27">
        <v>41730</v>
      </c>
    </row>
    <row r="5210" spans="3:8" x14ac:dyDescent="0.3">
      <c r="C5210" t="s">
        <v>18</v>
      </c>
      <c r="D5210" t="s">
        <v>39</v>
      </c>
      <c r="E5210">
        <v>5961.05</v>
      </c>
      <c r="F5210">
        <v>700272.06</v>
      </c>
      <c r="G5210" s="60">
        <v>21916</v>
      </c>
      <c r="H5210" s="27">
        <v>41730</v>
      </c>
    </row>
    <row r="5211" spans="3:8" x14ac:dyDescent="0.3">
      <c r="C5211" t="s">
        <v>18</v>
      </c>
      <c r="D5211" t="s">
        <v>39</v>
      </c>
      <c r="E5211">
        <v>12253.1</v>
      </c>
      <c r="F5211">
        <v>1423399.88</v>
      </c>
      <c r="G5211" s="60">
        <v>21551</v>
      </c>
      <c r="H5211" s="27">
        <v>41730</v>
      </c>
    </row>
    <row r="5212" spans="3:8" x14ac:dyDescent="0.3">
      <c r="C5212" t="s">
        <v>18</v>
      </c>
      <c r="D5212" t="s">
        <v>39</v>
      </c>
      <c r="E5212">
        <v>2902.7</v>
      </c>
      <c r="F5212">
        <v>340992.22</v>
      </c>
      <c r="G5212" s="60">
        <v>21916</v>
      </c>
      <c r="H5212" s="27">
        <v>41730</v>
      </c>
    </row>
    <row r="5213" spans="3:8" x14ac:dyDescent="0.3">
      <c r="C5213" t="s">
        <v>18</v>
      </c>
      <c r="D5213" t="s">
        <v>39</v>
      </c>
      <c r="E5213">
        <v>7864.1</v>
      </c>
      <c r="F5213">
        <v>923827.61</v>
      </c>
      <c r="G5213" s="60">
        <v>21916</v>
      </c>
      <c r="H5213" s="27">
        <v>41730</v>
      </c>
    </row>
    <row r="5214" spans="3:8" x14ac:dyDescent="0.3">
      <c r="C5214" t="s">
        <v>18</v>
      </c>
      <c r="D5214" t="s">
        <v>39</v>
      </c>
      <c r="E5214">
        <v>14121.35</v>
      </c>
      <c r="F5214">
        <v>1658894.05</v>
      </c>
      <c r="G5214" s="60">
        <v>21916</v>
      </c>
      <c r="H5214" s="27">
        <v>41730</v>
      </c>
    </row>
    <row r="5215" spans="3:8" x14ac:dyDescent="0.3">
      <c r="C5215" t="s">
        <v>18</v>
      </c>
      <c r="D5215" t="s">
        <v>39</v>
      </c>
      <c r="E5215">
        <v>7180.65</v>
      </c>
      <c r="F5215">
        <v>843544.04</v>
      </c>
      <c r="G5215" s="60">
        <v>21916</v>
      </c>
      <c r="H5215" s="27">
        <v>41730</v>
      </c>
    </row>
    <row r="5216" spans="3:8" x14ac:dyDescent="0.3">
      <c r="C5216" t="s">
        <v>18</v>
      </c>
      <c r="D5216" t="s">
        <v>39</v>
      </c>
      <c r="E5216">
        <v>7380.65</v>
      </c>
      <c r="F5216">
        <v>867034.6</v>
      </c>
      <c r="G5216" s="60">
        <v>21916</v>
      </c>
      <c r="H5216" s="27">
        <v>41730</v>
      </c>
    </row>
    <row r="5217" spans="3:8" x14ac:dyDescent="0.3">
      <c r="C5217" t="s">
        <v>18</v>
      </c>
      <c r="D5217" t="s">
        <v>39</v>
      </c>
      <c r="E5217">
        <v>10001.700000000001</v>
      </c>
      <c r="F5217">
        <v>1161863.1000000001</v>
      </c>
      <c r="G5217" s="60">
        <v>21818</v>
      </c>
      <c r="H5217" s="27">
        <v>41730</v>
      </c>
    </row>
    <row r="5218" spans="3:8" x14ac:dyDescent="0.3">
      <c r="C5218" t="s">
        <v>18</v>
      </c>
      <c r="D5218" t="s">
        <v>39</v>
      </c>
      <c r="E5218">
        <v>6591.05</v>
      </c>
      <c r="F5218">
        <v>765658.94</v>
      </c>
      <c r="G5218" s="60">
        <v>21551</v>
      </c>
      <c r="H5218" s="27">
        <v>41730</v>
      </c>
    </row>
    <row r="5219" spans="3:8" x14ac:dyDescent="0.3">
      <c r="C5219" t="s">
        <v>18</v>
      </c>
      <c r="D5219" t="s">
        <v>39</v>
      </c>
      <c r="E5219">
        <v>6485.7</v>
      </c>
      <c r="F5219">
        <v>761902.81</v>
      </c>
      <c r="G5219" s="60">
        <v>21916</v>
      </c>
      <c r="H5219" s="27">
        <v>41730</v>
      </c>
    </row>
    <row r="5220" spans="3:8" x14ac:dyDescent="0.3">
      <c r="C5220" t="s">
        <v>18</v>
      </c>
      <c r="D5220" t="s">
        <v>39</v>
      </c>
      <c r="E5220">
        <v>23867.65</v>
      </c>
      <c r="F5220">
        <v>2803833.63</v>
      </c>
      <c r="G5220" s="60">
        <v>22033</v>
      </c>
      <c r="H5220" s="27">
        <v>41730</v>
      </c>
    </row>
    <row r="5221" spans="3:8" x14ac:dyDescent="0.3">
      <c r="C5221" t="s">
        <v>18</v>
      </c>
      <c r="D5221" t="s">
        <v>39</v>
      </c>
      <c r="E5221">
        <v>7976.45</v>
      </c>
      <c r="F5221">
        <v>937028.29</v>
      </c>
      <c r="G5221" s="60">
        <v>21966</v>
      </c>
      <c r="H5221" s="27">
        <v>41730</v>
      </c>
    </row>
    <row r="5222" spans="3:8" x14ac:dyDescent="0.3">
      <c r="C5222" t="s">
        <v>18</v>
      </c>
      <c r="D5222" t="s">
        <v>39</v>
      </c>
      <c r="E5222">
        <v>14273</v>
      </c>
      <c r="F5222">
        <v>1676711.21</v>
      </c>
      <c r="G5222" s="60">
        <v>22143</v>
      </c>
      <c r="H5222" s="27">
        <v>41730</v>
      </c>
    </row>
    <row r="5223" spans="3:8" x14ac:dyDescent="0.3">
      <c r="C5223" t="s">
        <v>18</v>
      </c>
      <c r="D5223" t="s">
        <v>39</v>
      </c>
      <c r="E5223">
        <v>4374.6000000000004</v>
      </c>
      <c r="F5223">
        <v>519446.33</v>
      </c>
      <c r="G5223" s="60">
        <v>22282</v>
      </c>
      <c r="H5223" s="27">
        <v>41730</v>
      </c>
    </row>
    <row r="5224" spans="3:8" x14ac:dyDescent="0.3">
      <c r="C5224" t="s">
        <v>18</v>
      </c>
      <c r="D5224" t="s">
        <v>39</v>
      </c>
      <c r="E5224">
        <v>11988.85</v>
      </c>
      <c r="F5224">
        <v>1408379.67</v>
      </c>
      <c r="G5224" s="60">
        <v>22182</v>
      </c>
      <c r="H5224" s="27">
        <v>41730</v>
      </c>
    </row>
    <row r="5225" spans="3:8" x14ac:dyDescent="0.3">
      <c r="C5225" t="s">
        <v>18</v>
      </c>
      <c r="D5225" t="s">
        <v>39</v>
      </c>
      <c r="E5225">
        <v>19248.2</v>
      </c>
      <c r="F5225">
        <v>2235994.8199999998</v>
      </c>
      <c r="G5225" s="60">
        <v>22051</v>
      </c>
      <c r="H5225" s="27">
        <v>41730</v>
      </c>
    </row>
    <row r="5226" spans="3:8" x14ac:dyDescent="0.3">
      <c r="C5226" t="s">
        <v>18</v>
      </c>
      <c r="D5226" t="s">
        <v>39</v>
      </c>
      <c r="E5226">
        <v>10190.799999999999</v>
      </c>
      <c r="F5226">
        <v>1210066.53</v>
      </c>
      <c r="G5226" s="60">
        <v>22282</v>
      </c>
      <c r="H5226" s="27">
        <v>41730</v>
      </c>
    </row>
    <row r="5227" spans="3:8" x14ac:dyDescent="0.3">
      <c r="C5227" t="s">
        <v>20</v>
      </c>
      <c r="D5227" t="s">
        <v>39</v>
      </c>
      <c r="E5227">
        <v>6716.7</v>
      </c>
      <c r="F5227">
        <v>834805.17</v>
      </c>
      <c r="G5227" s="60">
        <v>22282</v>
      </c>
      <c r="H5227" s="27">
        <v>41730</v>
      </c>
    </row>
    <row r="5228" spans="3:8" x14ac:dyDescent="0.3">
      <c r="C5228" t="s">
        <v>18</v>
      </c>
      <c r="D5228" t="s">
        <v>39</v>
      </c>
      <c r="E5228">
        <v>6683.25</v>
      </c>
      <c r="F5228">
        <v>793580.15</v>
      </c>
      <c r="G5228" s="60">
        <v>22282</v>
      </c>
      <c r="H5228" s="27">
        <v>41730</v>
      </c>
    </row>
    <row r="5229" spans="3:8" x14ac:dyDescent="0.3">
      <c r="C5229" t="s">
        <v>18</v>
      </c>
      <c r="D5229" t="s">
        <v>39</v>
      </c>
      <c r="E5229">
        <v>8078.65</v>
      </c>
      <c r="F5229">
        <v>949031.35</v>
      </c>
      <c r="G5229" s="60">
        <v>21947</v>
      </c>
      <c r="H5229" s="27">
        <v>41730</v>
      </c>
    </row>
    <row r="5230" spans="3:8" x14ac:dyDescent="0.3">
      <c r="C5230" t="s">
        <v>20</v>
      </c>
      <c r="D5230" t="s">
        <v>39</v>
      </c>
      <c r="E5230">
        <v>10030.549999999999</v>
      </c>
      <c r="F5230">
        <v>1246677.21</v>
      </c>
      <c r="G5230" s="60">
        <v>22251</v>
      </c>
      <c r="H5230" s="27">
        <v>41730</v>
      </c>
    </row>
    <row r="5231" spans="3:8" x14ac:dyDescent="0.3">
      <c r="C5231" t="s">
        <v>20</v>
      </c>
      <c r="D5231" t="s">
        <v>39</v>
      </c>
      <c r="E5231">
        <v>13732.55</v>
      </c>
      <c r="F5231">
        <v>1692241.61</v>
      </c>
      <c r="G5231" s="60">
        <v>21978</v>
      </c>
      <c r="H5231" s="27">
        <v>41730</v>
      </c>
    </row>
    <row r="5232" spans="3:8" x14ac:dyDescent="0.3">
      <c r="C5232" t="s">
        <v>18</v>
      </c>
      <c r="D5232" t="s">
        <v>39</v>
      </c>
      <c r="E5232">
        <v>5879.9</v>
      </c>
      <c r="F5232">
        <v>698189.38</v>
      </c>
      <c r="G5232" s="60">
        <v>22282</v>
      </c>
      <c r="H5232" s="27">
        <v>41730</v>
      </c>
    </row>
    <row r="5233" spans="3:8" x14ac:dyDescent="0.3">
      <c r="C5233" t="s">
        <v>18</v>
      </c>
      <c r="D5233" t="s">
        <v>39</v>
      </c>
      <c r="E5233">
        <v>10888.85</v>
      </c>
      <c r="F5233">
        <v>1292959.0900000001</v>
      </c>
      <c r="G5233" s="60">
        <v>22282</v>
      </c>
      <c r="H5233" s="27">
        <v>41730</v>
      </c>
    </row>
    <row r="5234" spans="3:8" x14ac:dyDescent="0.3">
      <c r="C5234" t="s">
        <v>18</v>
      </c>
      <c r="D5234" t="s">
        <v>39</v>
      </c>
      <c r="E5234">
        <v>7914.75</v>
      </c>
      <c r="F5234">
        <v>939808.06</v>
      </c>
      <c r="G5234" s="60">
        <v>22282</v>
      </c>
      <c r="H5234" s="27">
        <v>41730</v>
      </c>
    </row>
    <row r="5235" spans="3:8" x14ac:dyDescent="0.3">
      <c r="C5235" t="s">
        <v>18</v>
      </c>
      <c r="D5235" t="s">
        <v>39</v>
      </c>
      <c r="E5235">
        <v>5774.55</v>
      </c>
      <c r="F5235">
        <v>685675.05</v>
      </c>
      <c r="G5235" s="60">
        <v>22282</v>
      </c>
      <c r="H5235" s="27">
        <v>41730</v>
      </c>
    </row>
    <row r="5236" spans="3:8" x14ac:dyDescent="0.3">
      <c r="C5236" t="s">
        <v>18</v>
      </c>
      <c r="D5236" t="s">
        <v>39</v>
      </c>
      <c r="E5236">
        <v>5071.7</v>
      </c>
      <c r="F5236">
        <v>602219.66</v>
      </c>
      <c r="G5236" s="60">
        <v>22282</v>
      </c>
      <c r="H5236" s="27">
        <v>41730</v>
      </c>
    </row>
    <row r="5237" spans="3:8" x14ac:dyDescent="0.3">
      <c r="C5237" t="s">
        <v>20</v>
      </c>
      <c r="D5237" t="s">
        <v>39</v>
      </c>
      <c r="E5237">
        <v>9565.25</v>
      </c>
      <c r="F5237">
        <v>1178713.57</v>
      </c>
      <c r="G5237" s="60">
        <v>22092</v>
      </c>
      <c r="H5237" s="27">
        <v>41730</v>
      </c>
    </row>
    <row r="5238" spans="3:8" x14ac:dyDescent="0.3">
      <c r="C5238" t="s">
        <v>20</v>
      </c>
      <c r="D5238" t="s">
        <v>39</v>
      </c>
      <c r="E5238">
        <v>14599.7</v>
      </c>
      <c r="F5238">
        <v>1814564.36</v>
      </c>
      <c r="G5238" s="60">
        <v>22282</v>
      </c>
      <c r="H5238" s="27">
        <v>41730</v>
      </c>
    </row>
    <row r="5239" spans="3:8" x14ac:dyDescent="0.3">
      <c r="C5239" t="s">
        <v>18</v>
      </c>
      <c r="D5239" t="s">
        <v>39</v>
      </c>
      <c r="E5239">
        <v>19847.150000000001</v>
      </c>
      <c r="F5239">
        <v>2380943.4700000002</v>
      </c>
      <c r="G5239" s="60">
        <v>22647</v>
      </c>
      <c r="H5239" s="27">
        <v>41730</v>
      </c>
    </row>
    <row r="5240" spans="3:8" x14ac:dyDescent="0.3">
      <c r="C5240" t="s">
        <v>18</v>
      </c>
      <c r="D5240" t="s">
        <v>39</v>
      </c>
      <c r="E5240">
        <v>13936.7</v>
      </c>
      <c r="F5240">
        <v>1671899.24</v>
      </c>
      <c r="G5240" s="60">
        <v>22652</v>
      </c>
      <c r="H5240" s="27">
        <v>41730</v>
      </c>
    </row>
    <row r="5241" spans="3:8" x14ac:dyDescent="0.3">
      <c r="C5241" t="s">
        <v>18</v>
      </c>
      <c r="D5241" t="s">
        <v>39</v>
      </c>
      <c r="E5241">
        <v>27577.45</v>
      </c>
      <c r="F5241">
        <v>3274585.66</v>
      </c>
      <c r="G5241" s="60">
        <v>22527</v>
      </c>
      <c r="H5241" s="27">
        <v>41730</v>
      </c>
    </row>
    <row r="5242" spans="3:8" x14ac:dyDescent="0.3">
      <c r="C5242" t="s">
        <v>18</v>
      </c>
      <c r="D5242" t="s">
        <v>39</v>
      </c>
      <c r="E5242">
        <v>17865.5</v>
      </c>
      <c r="F5242">
        <v>2121372.29</v>
      </c>
      <c r="G5242" s="60">
        <v>22357</v>
      </c>
      <c r="H5242" s="27">
        <v>41730</v>
      </c>
    </row>
    <row r="5243" spans="3:8" x14ac:dyDescent="0.3">
      <c r="C5243" t="s">
        <v>20</v>
      </c>
      <c r="D5243" t="s">
        <v>39</v>
      </c>
      <c r="E5243">
        <v>16277.9</v>
      </c>
      <c r="F5243">
        <v>2039625.8</v>
      </c>
      <c r="G5243" s="60">
        <v>22649</v>
      </c>
      <c r="H5243" s="27">
        <v>41730</v>
      </c>
    </row>
    <row r="5244" spans="3:8" x14ac:dyDescent="0.3">
      <c r="C5244" t="s">
        <v>18</v>
      </c>
      <c r="D5244" t="s">
        <v>39</v>
      </c>
      <c r="E5244">
        <v>19642.25</v>
      </c>
      <c r="F5244">
        <v>2356363.7799999998</v>
      </c>
      <c r="G5244" s="60">
        <v>22647</v>
      </c>
      <c r="H5244" s="27">
        <v>41730</v>
      </c>
    </row>
    <row r="5245" spans="3:8" x14ac:dyDescent="0.3">
      <c r="C5245" t="s">
        <v>18</v>
      </c>
      <c r="D5245" t="s">
        <v>39</v>
      </c>
      <c r="E5245">
        <v>9249.9</v>
      </c>
      <c r="F5245">
        <v>1109652.19</v>
      </c>
      <c r="G5245" s="60">
        <v>22647</v>
      </c>
      <c r="H5245" s="27">
        <v>41730</v>
      </c>
    </row>
    <row r="5246" spans="3:8" x14ac:dyDescent="0.3">
      <c r="C5246" t="s">
        <v>18</v>
      </c>
      <c r="D5246" t="s">
        <v>39</v>
      </c>
      <c r="E5246">
        <v>1675.05</v>
      </c>
      <c r="F5246">
        <v>198898.52</v>
      </c>
      <c r="G5246" s="60">
        <v>22348</v>
      </c>
      <c r="H5246" s="27">
        <v>41730</v>
      </c>
    </row>
    <row r="5247" spans="3:8" x14ac:dyDescent="0.3">
      <c r="C5247" t="s">
        <v>18</v>
      </c>
      <c r="D5247" t="s">
        <v>39</v>
      </c>
      <c r="E5247">
        <v>7690.65</v>
      </c>
      <c r="F5247">
        <v>922602.06</v>
      </c>
      <c r="G5247" s="60">
        <v>22647</v>
      </c>
      <c r="H5247" s="27">
        <v>41730</v>
      </c>
    </row>
    <row r="5248" spans="3:8" x14ac:dyDescent="0.3">
      <c r="C5248" t="s">
        <v>18</v>
      </c>
      <c r="D5248" t="s">
        <v>39</v>
      </c>
      <c r="E5248">
        <v>6202.4</v>
      </c>
      <c r="F5248">
        <v>736481.03</v>
      </c>
      <c r="G5248" s="60">
        <v>22340</v>
      </c>
      <c r="H5248" s="27">
        <v>41730</v>
      </c>
    </row>
    <row r="5249" spans="3:8" x14ac:dyDescent="0.3">
      <c r="C5249" t="s">
        <v>20</v>
      </c>
      <c r="D5249" t="s">
        <v>39</v>
      </c>
      <c r="E5249">
        <v>5909.15</v>
      </c>
      <c r="F5249">
        <v>740415.45</v>
      </c>
      <c r="G5249" s="60">
        <v>22653</v>
      </c>
      <c r="H5249" s="27">
        <v>41730</v>
      </c>
    </row>
    <row r="5250" spans="3:8" x14ac:dyDescent="0.3">
      <c r="C5250" t="s">
        <v>20</v>
      </c>
      <c r="D5250" t="s">
        <v>39</v>
      </c>
      <c r="E5250">
        <v>16501.05</v>
      </c>
      <c r="F5250">
        <v>2033401.39</v>
      </c>
      <c r="G5250" s="60">
        <v>22413</v>
      </c>
      <c r="H5250" s="27">
        <v>41730</v>
      </c>
    </row>
    <row r="5251" spans="3:8" x14ac:dyDescent="0.3">
      <c r="C5251" t="s">
        <v>20</v>
      </c>
      <c r="D5251" t="s">
        <v>39</v>
      </c>
      <c r="E5251">
        <v>13562.85</v>
      </c>
      <c r="F5251">
        <v>1685701.42</v>
      </c>
      <c r="G5251" s="60">
        <v>22371</v>
      </c>
      <c r="H5251" s="27">
        <v>41730</v>
      </c>
    </row>
    <row r="5252" spans="3:8" x14ac:dyDescent="0.3">
      <c r="C5252" t="s">
        <v>18</v>
      </c>
      <c r="D5252" t="s">
        <v>39</v>
      </c>
      <c r="E5252">
        <v>11194.05</v>
      </c>
      <c r="F5252">
        <v>1329195.98</v>
      </c>
      <c r="G5252" s="60">
        <v>22421</v>
      </c>
      <c r="H5252" s="27">
        <v>41730</v>
      </c>
    </row>
    <row r="5253" spans="3:8" x14ac:dyDescent="0.3">
      <c r="C5253" t="s">
        <v>18</v>
      </c>
      <c r="D5253" t="s">
        <v>39</v>
      </c>
      <c r="E5253">
        <v>12190.05</v>
      </c>
      <c r="F5253">
        <v>1462368.21</v>
      </c>
      <c r="G5253" s="60">
        <v>22647</v>
      </c>
      <c r="H5253" s="27">
        <v>41730</v>
      </c>
    </row>
    <row r="5254" spans="3:8" x14ac:dyDescent="0.3">
      <c r="C5254" t="s">
        <v>20</v>
      </c>
      <c r="D5254" t="s">
        <v>39</v>
      </c>
      <c r="E5254">
        <v>11207.15</v>
      </c>
      <c r="F5254">
        <v>1404255.13</v>
      </c>
      <c r="G5254" s="60">
        <v>22647</v>
      </c>
      <c r="H5254" s="27">
        <v>41730</v>
      </c>
    </row>
    <row r="5255" spans="3:8" x14ac:dyDescent="0.3">
      <c r="C5255" t="s">
        <v>18</v>
      </c>
      <c r="D5255" t="s">
        <v>39</v>
      </c>
      <c r="E5255">
        <v>7600.65</v>
      </c>
      <c r="F5255">
        <v>911804.14</v>
      </c>
      <c r="G5255" s="60">
        <v>22647</v>
      </c>
      <c r="H5255" s="27">
        <v>41730</v>
      </c>
    </row>
    <row r="5256" spans="3:8" x14ac:dyDescent="0.3">
      <c r="C5256" t="s">
        <v>20</v>
      </c>
      <c r="D5256" t="s">
        <v>39</v>
      </c>
      <c r="E5256">
        <v>5782.25</v>
      </c>
      <c r="F5256">
        <v>724515.56</v>
      </c>
      <c r="G5256" s="60">
        <v>22647</v>
      </c>
      <c r="H5256" s="27">
        <v>41730</v>
      </c>
    </row>
    <row r="5257" spans="3:8" x14ac:dyDescent="0.3">
      <c r="C5257" t="s">
        <v>18</v>
      </c>
      <c r="D5257" t="s">
        <v>39</v>
      </c>
      <c r="E5257">
        <v>3105.05</v>
      </c>
      <c r="F5257">
        <v>372494.48</v>
      </c>
      <c r="G5257" s="60">
        <v>22653</v>
      </c>
      <c r="H5257" s="27">
        <v>41730</v>
      </c>
    </row>
    <row r="5258" spans="3:8" x14ac:dyDescent="0.3">
      <c r="C5258" t="s">
        <v>18</v>
      </c>
      <c r="D5258" t="s">
        <v>39</v>
      </c>
      <c r="E5258">
        <v>8618.7000000000007</v>
      </c>
      <c r="F5258">
        <v>1033931.4</v>
      </c>
      <c r="G5258" s="60">
        <v>22647</v>
      </c>
      <c r="H5258" s="27">
        <v>41730</v>
      </c>
    </row>
    <row r="5259" spans="3:8" x14ac:dyDescent="0.3">
      <c r="C5259" t="s">
        <v>18</v>
      </c>
      <c r="D5259" t="s">
        <v>39</v>
      </c>
      <c r="E5259">
        <v>7053.45</v>
      </c>
      <c r="F5259">
        <v>837537.68</v>
      </c>
      <c r="G5259" s="60">
        <v>22520</v>
      </c>
      <c r="H5259" s="27">
        <v>41730</v>
      </c>
    </row>
    <row r="5260" spans="3:8" x14ac:dyDescent="0.3">
      <c r="C5260" t="s">
        <v>18</v>
      </c>
      <c r="D5260" t="s">
        <v>39</v>
      </c>
      <c r="E5260">
        <v>6229.75</v>
      </c>
      <c r="F5260">
        <v>747346.62</v>
      </c>
      <c r="G5260" s="60">
        <v>22653</v>
      </c>
      <c r="H5260" s="27">
        <v>41730</v>
      </c>
    </row>
    <row r="5261" spans="3:8" x14ac:dyDescent="0.3">
      <c r="C5261" t="s">
        <v>18</v>
      </c>
      <c r="D5261" t="s">
        <v>39</v>
      </c>
      <c r="E5261">
        <v>4538.3999999999996</v>
      </c>
      <c r="F5261">
        <v>544443.85</v>
      </c>
      <c r="G5261" s="60">
        <v>22647</v>
      </c>
      <c r="H5261" s="27">
        <v>41730</v>
      </c>
    </row>
    <row r="5262" spans="3:8" x14ac:dyDescent="0.3">
      <c r="C5262" t="s">
        <v>18</v>
      </c>
      <c r="D5262" t="s">
        <v>39</v>
      </c>
      <c r="E5262">
        <v>1494.75</v>
      </c>
      <c r="F5262">
        <v>179315.54</v>
      </c>
      <c r="G5262" s="60">
        <v>22647</v>
      </c>
      <c r="H5262" s="27">
        <v>41730</v>
      </c>
    </row>
    <row r="5263" spans="3:8" x14ac:dyDescent="0.3">
      <c r="C5263" t="s">
        <v>18</v>
      </c>
      <c r="D5263" t="s">
        <v>39</v>
      </c>
      <c r="E5263">
        <v>7345.5</v>
      </c>
      <c r="F5263">
        <v>872214.98</v>
      </c>
      <c r="G5263" s="60">
        <v>22610</v>
      </c>
      <c r="H5263" s="27">
        <v>41730</v>
      </c>
    </row>
    <row r="5264" spans="3:8" x14ac:dyDescent="0.3">
      <c r="C5264" t="s">
        <v>18</v>
      </c>
      <c r="D5264" t="s">
        <v>39</v>
      </c>
      <c r="E5264">
        <v>6665.2</v>
      </c>
      <c r="F5264">
        <v>799586.52</v>
      </c>
      <c r="G5264" s="60">
        <v>22647</v>
      </c>
      <c r="H5264" s="27">
        <v>41730</v>
      </c>
    </row>
    <row r="5265" spans="3:8" x14ac:dyDescent="0.3">
      <c r="C5265" t="s">
        <v>18</v>
      </c>
      <c r="D5265" t="s">
        <v>39</v>
      </c>
      <c r="E5265">
        <v>8098.15</v>
      </c>
      <c r="F5265">
        <v>971486.48</v>
      </c>
      <c r="G5265" s="60">
        <v>22647</v>
      </c>
      <c r="H5265" s="27">
        <v>41730</v>
      </c>
    </row>
    <row r="5266" spans="3:8" x14ac:dyDescent="0.3">
      <c r="C5266" t="s">
        <v>18</v>
      </c>
      <c r="D5266" t="s">
        <v>39</v>
      </c>
      <c r="E5266">
        <v>2291.4</v>
      </c>
      <c r="F5266">
        <v>274886.77</v>
      </c>
      <c r="G5266" s="60">
        <v>22623</v>
      </c>
      <c r="H5266" s="27">
        <v>41730</v>
      </c>
    </row>
    <row r="5267" spans="3:8" x14ac:dyDescent="0.3">
      <c r="C5267" t="s">
        <v>20</v>
      </c>
      <c r="D5267" t="s">
        <v>39</v>
      </c>
      <c r="E5267">
        <v>13387.55</v>
      </c>
      <c r="F5267">
        <v>1663913.31</v>
      </c>
      <c r="G5267" s="60">
        <v>22605</v>
      </c>
      <c r="H5267" s="27">
        <v>41730</v>
      </c>
    </row>
    <row r="5268" spans="3:8" x14ac:dyDescent="0.3">
      <c r="C5268" t="s">
        <v>18</v>
      </c>
      <c r="D5268" t="s">
        <v>39</v>
      </c>
      <c r="E5268">
        <v>5786.1</v>
      </c>
      <c r="F5268">
        <v>694122.84</v>
      </c>
      <c r="G5268" s="60">
        <v>22647</v>
      </c>
      <c r="H5268" s="27">
        <v>41730</v>
      </c>
    </row>
    <row r="5269" spans="3:8" x14ac:dyDescent="0.3">
      <c r="C5269" t="s">
        <v>18</v>
      </c>
      <c r="D5269" t="s">
        <v>39</v>
      </c>
      <c r="E5269">
        <v>7854.9</v>
      </c>
      <c r="F5269">
        <v>942303.19</v>
      </c>
      <c r="G5269" s="60">
        <v>22647</v>
      </c>
      <c r="H5269" s="27">
        <v>41730</v>
      </c>
    </row>
    <row r="5270" spans="3:8" x14ac:dyDescent="0.3">
      <c r="C5270" t="s">
        <v>20</v>
      </c>
      <c r="D5270" t="s">
        <v>39</v>
      </c>
      <c r="E5270">
        <v>17677.5</v>
      </c>
      <c r="F5270">
        <v>2214996.17</v>
      </c>
      <c r="G5270" s="60">
        <v>22647</v>
      </c>
      <c r="H5270" s="27">
        <v>41730</v>
      </c>
    </row>
    <row r="5271" spans="3:8" x14ac:dyDescent="0.3">
      <c r="C5271" t="s">
        <v>18</v>
      </c>
      <c r="D5271" t="s">
        <v>39</v>
      </c>
      <c r="E5271">
        <v>12962.65</v>
      </c>
      <c r="F5271">
        <v>1555051.18</v>
      </c>
      <c r="G5271" s="60">
        <v>22647</v>
      </c>
      <c r="H5271" s="27">
        <v>41730</v>
      </c>
    </row>
    <row r="5272" spans="3:8" x14ac:dyDescent="0.3">
      <c r="C5272" t="s">
        <v>18</v>
      </c>
      <c r="D5272" t="s">
        <v>39</v>
      </c>
      <c r="E5272">
        <v>5153.3999999999996</v>
      </c>
      <c r="F5272">
        <v>618221.6</v>
      </c>
      <c r="G5272" s="60">
        <v>22647</v>
      </c>
      <c r="H5272" s="27">
        <v>41730</v>
      </c>
    </row>
    <row r="5273" spans="3:8" x14ac:dyDescent="0.3">
      <c r="C5273" t="s">
        <v>18</v>
      </c>
      <c r="D5273" t="s">
        <v>39</v>
      </c>
      <c r="E5273">
        <v>11935.8</v>
      </c>
      <c r="F5273">
        <v>1417272.14</v>
      </c>
      <c r="G5273" s="60">
        <v>22428</v>
      </c>
      <c r="H5273" s="27">
        <v>41730</v>
      </c>
    </row>
    <row r="5274" spans="3:8" x14ac:dyDescent="0.3">
      <c r="C5274" t="s">
        <v>18</v>
      </c>
      <c r="D5274" t="s">
        <v>39</v>
      </c>
      <c r="E5274">
        <v>15219.5</v>
      </c>
      <c r="F5274">
        <v>1825794.07</v>
      </c>
      <c r="G5274" s="60">
        <v>22647</v>
      </c>
      <c r="H5274" s="27">
        <v>41730</v>
      </c>
    </row>
    <row r="5275" spans="3:8" x14ac:dyDescent="0.3">
      <c r="C5275" t="s">
        <v>18</v>
      </c>
      <c r="D5275" t="s">
        <v>39</v>
      </c>
      <c r="E5275">
        <v>29253.4</v>
      </c>
      <c r="F5275">
        <v>3509354.81</v>
      </c>
      <c r="G5275" s="60">
        <v>22860</v>
      </c>
      <c r="H5275" s="27">
        <v>41730</v>
      </c>
    </row>
    <row r="5276" spans="3:8" x14ac:dyDescent="0.3">
      <c r="C5276" t="s">
        <v>18</v>
      </c>
      <c r="D5276" t="s">
        <v>39</v>
      </c>
      <c r="E5276">
        <v>6961.2</v>
      </c>
      <c r="F5276">
        <v>843272.29</v>
      </c>
      <c r="G5276" s="60">
        <v>23012</v>
      </c>
      <c r="H5276" s="27">
        <v>41730</v>
      </c>
    </row>
    <row r="5277" spans="3:8" x14ac:dyDescent="0.3">
      <c r="C5277" t="s">
        <v>18</v>
      </c>
      <c r="D5277" t="s">
        <v>39</v>
      </c>
      <c r="E5277">
        <v>4725.6000000000004</v>
      </c>
      <c r="F5277">
        <v>566901.12</v>
      </c>
      <c r="G5277" s="60">
        <v>22812</v>
      </c>
      <c r="H5277" s="27">
        <v>41730</v>
      </c>
    </row>
    <row r="5278" spans="3:8" x14ac:dyDescent="0.3">
      <c r="C5278" t="s">
        <v>18</v>
      </c>
      <c r="D5278" t="s">
        <v>39</v>
      </c>
      <c r="E5278">
        <v>5413.85</v>
      </c>
      <c r="F5278">
        <v>649466.07999999996</v>
      </c>
      <c r="G5278" s="60">
        <v>22758</v>
      </c>
      <c r="H5278" s="27">
        <v>41730</v>
      </c>
    </row>
    <row r="5279" spans="3:8" x14ac:dyDescent="0.3">
      <c r="C5279" t="s">
        <v>18</v>
      </c>
      <c r="D5279" t="s">
        <v>39</v>
      </c>
      <c r="E5279">
        <v>14502.15</v>
      </c>
      <c r="F5279">
        <v>1739737.22</v>
      </c>
      <c r="G5279" s="60">
        <v>22803</v>
      </c>
      <c r="H5279" s="27">
        <v>41730</v>
      </c>
    </row>
    <row r="5280" spans="3:8" x14ac:dyDescent="0.3">
      <c r="C5280" t="s">
        <v>18</v>
      </c>
      <c r="D5280" t="s">
        <v>39</v>
      </c>
      <c r="E5280">
        <v>12396.6</v>
      </c>
      <c r="F5280">
        <v>1501706.03</v>
      </c>
      <c r="G5280" s="60">
        <v>23011</v>
      </c>
      <c r="H5280" s="27">
        <v>41730</v>
      </c>
    </row>
    <row r="5281" spans="3:8" x14ac:dyDescent="0.3">
      <c r="C5281" t="s">
        <v>18</v>
      </c>
      <c r="D5281" t="s">
        <v>39</v>
      </c>
      <c r="E5281">
        <v>7026.5</v>
      </c>
      <c r="F5281">
        <v>851181.96</v>
      </c>
      <c r="G5281" s="60">
        <v>23012</v>
      </c>
      <c r="H5281" s="27">
        <v>41730</v>
      </c>
    </row>
    <row r="5282" spans="3:8" x14ac:dyDescent="0.3">
      <c r="C5282" t="s">
        <v>20</v>
      </c>
      <c r="D5282" t="s">
        <v>39</v>
      </c>
      <c r="E5282">
        <v>11252.2</v>
      </c>
      <c r="F5282">
        <v>1420735.04</v>
      </c>
      <c r="G5282" s="60">
        <v>23012</v>
      </c>
      <c r="H5282" s="27">
        <v>41730</v>
      </c>
    </row>
    <row r="5283" spans="3:8" x14ac:dyDescent="0.3">
      <c r="C5283" t="s">
        <v>18</v>
      </c>
      <c r="D5283" t="s">
        <v>39</v>
      </c>
      <c r="E5283">
        <v>6511.4</v>
      </c>
      <c r="F5283">
        <v>788784.3</v>
      </c>
      <c r="G5283" s="60">
        <v>23012</v>
      </c>
      <c r="H5283" s="27">
        <v>41730</v>
      </c>
    </row>
    <row r="5284" spans="3:8" x14ac:dyDescent="0.3">
      <c r="C5284" t="s">
        <v>18</v>
      </c>
      <c r="D5284" t="s">
        <v>39</v>
      </c>
      <c r="E5284">
        <v>2056.15</v>
      </c>
      <c r="F5284">
        <v>249076.87</v>
      </c>
      <c r="G5284" s="60">
        <v>23018</v>
      </c>
      <c r="H5284" s="27">
        <v>41730</v>
      </c>
    </row>
    <row r="5285" spans="3:8" x14ac:dyDescent="0.3">
      <c r="C5285" t="s">
        <v>18</v>
      </c>
      <c r="D5285" t="s">
        <v>39</v>
      </c>
      <c r="E5285">
        <v>2665.55</v>
      </c>
      <c r="F5285">
        <v>336910.64</v>
      </c>
      <c r="G5285" s="60">
        <v>25018</v>
      </c>
      <c r="H5285" s="27">
        <v>41730</v>
      </c>
    </row>
    <row r="5286" spans="3:8" x14ac:dyDescent="0.3">
      <c r="C5286" t="s">
        <v>18</v>
      </c>
      <c r="D5286" t="s">
        <v>39</v>
      </c>
      <c r="E5286">
        <v>2982.95</v>
      </c>
      <c r="F5286">
        <v>379748.95</v>
      </c>
      <c r="G5286" s="60">
        <v>25204</v>
      </c>
      <c r="H5286" s="27">
        <v>41730</v>
      </c>
    </row>
    <row r="5287" spans="3:8" x14ac:dyDescent="0.3">
      <c r="C5287" t="s">
        <v>20</v>
      </c>
      <c r="D5287" t="s">
        <v>39</v>
      </c>
      <c r="E5287">
        <v>1674.9</v>
      </c>
      <c r="F5287">
        <v>221741.4</v>
      </c>
      <c r="G5287" s="60">
        <v>26035</v>
      </c>
      <c r="H5287" s="27">
        <v>41730</v>
      </c>
    </row>
    <row r="5288" spans="3:8" x14ac:dyDescent="0.3">
      <c r="C5288" t="s">
        <v>18</v>
      </c>
      <c r="D5288" t="s">
        <v>39</v>
      </c>
      <c r="E5288">
        <v>2137.5</v>
      </c>
      <c r="F5288">
        <v>270172.53999999998</v>
      </c>
      <c r="G5288" s="60">
        <v>25127</v>
      </c>
      <c r="H5288" s="27">
        <v>41730</v>
      </c>
    </row>
    <row r="5289" spans="3:8" x14ac:dyDescent="0.3">
      <c r="C5289" t="s">
        <v>20</v>
      </c>
      <c r="D5289" t="s">
        <v>39</v>
      </c>
      <c r="E5289">
        <v>1053.5</v>
      </c>
      <c r="F5289">
        <v>144263.38</v>
      </c>
      <c r="G5289" s="60">
        <v>29587</v>
      </c>
      <c r="H5289" s="27">
        <v>41730</v>
      </c>
    </row>
    <row r="5290" spans="3:8" x14ac:dyDescent="0.3">
      <c r="C5290" t="s">
        <v>18</v>
      </c>
      <c r="D5290" t="s">
        <v>39</v>
      </c>
      <c r="E5290">
        <v>3793.15</v>
      </c>
      <c r="F5290">
        <v>517721.33</v>
      </c>
      <c r="G5290" s="60">
        <v>30834</v>
      </c>
      <c r="H5290" s="27">
        <v>41730</v>
      </c>
    </row>
    <row r="5291" spans="3:8" x14ac:dyDescent="0.3">
      <c r="C5291" t="s">
        <v>18</v>
      </c>
      <c r="D5291" t="s">
        <v>39</v>
      </c>
      <c r="E5291">
        <v>5896.7</v>
      </c>
      <c r="F5291">
        <v>755909.34</v>
      </c>
      <c r="G5291" s="60">
        <v>25569</v>
      </c>
      <c r="H5291" s="27">
        <v>41730</v>
      </c>
    </row>
    <row r="5292" spans="3:8" x14ac:dyDescent="0.3">
      <c r="C5292" t="s">
        <v>18</v>
      </c>
      <c r="D5292" t="s">
        <v>39</v>
      </c>
      <c r="E5292">
        <v>1445.55</v>
      </c>
      <c r="F5292">
        <v>184030.84</v>
      </c>
      <c r="G5292" s="60">
        <v>25204</v>
      </c>
      <c r="H5292" s="27">
        <v>41730</v>
      </c>
    </row>
    <row r="5293" spans="3:8" x14ac:dyDescent="0.3">
      <c r="C5293" t="s">
        <v>18</v>
      </c>
      <c r="D5293" t="s">
        <v>39</v>
      </c>
      <c r="E5293">
        <v>2594.75</v>
      </c>
      <c r="F5293">
        <v>334773.18</v>
      </c>
      <c r="G5293" s="60">
        <v>25934</v>
      </c>
      <c r="H5293" s="27">
        <v>41730</v>
      </c>
    </row>
    <row r="5294" spans="3:8" x14ac:dyDescent="0.3">
      <c r="C5294" t="s">
        <v>20</v>
      </c>
      <c r="D5294" t="s">
        <v>39</v>
      </c>
      <c r="E5294">
        <v>1862.25</v>
      </c>
      <c r="F5294">
        <v>245380.18</v>
      </c>
      <c r="G5294" s="60">
        <v>25839</v>
      </c>
      <c r="H5294" s="27">
        <v>41730</v>
      </c>
    </row>
    <row r="5295" spans="3:8" x14ac:dyDescent="0.3">
      <c r="C5295" t="s">
        <v>18</v>
      </c>
      <c r="D5295" t="s">
        <v>39</v>
      </c>
      <c r="E5295">
        <v>1537.45</v>
      </c>
      <c r="F5295">
        <v>198358.25</v>
      </c>
      <c r="G5295" s="60">
        <v>25937</v>
      </c>
      <c r="H5295" s="27">
        <v>41730</v>
      </c>
    </row>
    <row r="5296" spans="3:8" x14ac:dyDescent="0.3">
      <c r="C5296" t="s">
        <v>18</v>
      </c>
      <c r="D5296" t="s">
        <v>39</v>
      </c>
      <c r="E5296">
        <v>2712.5</v>
      </c>
      <c r="F5296">
        <v>352123.11</v>
      </c>
      <c r="G5296" s="60">
        <v>26268</v>
      </c>
      <c r="H5296" s="27">
        <v>41730</v>
      </c>
    </row>
    <row r="5297" spans="3:8" x14ac:dyDescent="0.3">
      <c r="C5297" t="s">
        <v>18</v>
      </c>
      <c r="D5297" t="s">
        <v>39</v>
      </c>
      <c r="E5297">
        <v>2180.5500000000002</v>
      </c>
      <c r="F5297">
        <v>291679.24</v>
      </c>
      <c r="G5297" s="60">
        <v>28669</v>
      </c>
      <c r="H5297" s="27">
        <v>41730</v>
      </c>
    </row>
    <row r="5298" spans="3:8" x14ac:dyDescent="0.3">
      <c r="C5298" t="s">
        <v>18</v>
      </c>
      <c r="D5298" t="s">
        <v>39</v>
      </c>
      <c r="E5298">
        <v>3164.65</v>
      </c>
      <c r="F5298">
        <v>396946.36</v>
      </c>
      <c r="G5298" s="60">
        <v>24587</v>
      </c>
      <c r="H5298" s="27">
        <v>41730</v>
      </c>
    </row>
    <row r="5299" spans="3:8" x14ac:dyDescent="0.3">
      <c r="C5299" t="s">
        <v>18</v>
      </c>
      <c r="D5299" t="s">
        <v>39</v>
      </c>
      <c r="E5299">
        <v>6883.35</v>
      </c>
      <c r="F5299">
        <v>870023.82</v>
      </c>
      <c r="G5299" s="60">
        <v>24838</v>
      </c>
      <c r="H5299" s="27">
        <v>41730</v>
      </c>
    </row>
    <row r="5300" spans="3:8" x14ac:dyDescent="0.3">
      <c r="C5300" t="s">
        <v>18</v>
      </c>
      <c r="D5300" t="s">
        <v>39</v>
      </c>
      <c r="E5300">
        <v>2341.9</v>
      </c>
      <c r="F5300">
        <v>293744.73</v>
      </c>
      <c r="G5300" s="60">
        <v>24565</v>
      </c>
      <c r="H5300" s="27">
        <v>41730</v>
      </c>
    </row>
    <row r="5301" spans="3:8" x14ac:dyDescent="0.3">
      <c r="C5301" t="s">
        <v>18</v>
      </c>
      <c r="D5301" t="s">
        <v>39</v>
      </c>
      <c r="E5301">
        <v>4379.95</v>
      </c>
      <c r="F5301">
        <v>561469.4</v>
      </c>
      <c r="G5301" s="60">
        <v>25569</v>
      </c>
      <c r="H5301" s="27">
        <v>41730</v>
      </c>
    </row>
    <row r="5302" spans="3:8" x14ac:dyDescent="0.3">
      <c r="C5302" t="s">
        <v>20</v>
      </c>
      <c r="D5302" t="s">
        <v>39</v>
      </c>
      <c r="E5302">
        <v>3507.75</v>
      </c>
      <c r="F5302">
        <v>459878.92</v>
      </c>
      <c r="G5302" s="60">
        <v>25204</v>
      </c>
      <c r="H5302" s="27">
        <v>41730</v>
      </c>
    </row>
    <row r="5303" spans="3:8" x14ac:dyDescent="0.3">
      <c r="C5303" t="s">
        <v>18</v>
      </c>
      <c r="D5303" t="s">
        <v>39</v>
      </c>
      <c r="E5303">
        <v>9724.2000000000007</v>
      </c>
      <c r="F5303">
        <v>1154663.4099999999</v>
      </c>
      <c r="G5303" s="60">
        <v>22282</v>
      </c>
      <c r="H5303" s="27">
        <v>41730</v>
      </c>
    </row>
    <row r="5304" spans="3:8" x14ac:dyDescent="0.3">
      <c r="C5304" t="s">
        <v>18</v>
      </c>
      <c r="D5304" t="s">
        <v>39</v>
      </c>
      <c r="E5304">
        <v>2328.9499999999998</v>
      </c>
      <c r="F5304">
        <v>311529.67</v>
      </c>
      <c r="G5304" s="60">
        <v>28810</v>
      </c>
      <c r="H5304" s="27">
        <v>41730</v>
      </c>
    </row>
    <row r="5305" spans="3:8" x14ac:dyDescent="0.3">
      <c r="C5305" t="s">
        <v>18</v>
      </c>
      <c r="D5305" t="s">
        <v>39</v>
      </c>
      <c r="E5305">
        <v>1257.05</v>
      </c>
      <c r="F5305">
        <v>172831.2</v>
      </c>
      <c r="G5305" s="60">
        <v>31809</v>
      </c>
      <c r="H5305" s="27">
        <v>41730</v>
      </c>
    </row>
    <row r="5306" spans="3:8" x14ac:dyDescent="0.3">
      <c r="C5306" t="s">
        <v>18</v>
      </c>
      <c r="D5306" t="s">
        <v>39</v>
      </c>
      <c r="E5306">
        <v>624.9</v>
      </c>
      <c r="F5306">
        <v>83586.42</v>
      </c>
      <c r="G5306" s="60">
        <v>28986</v>
      </c>
      <c r="H5306" s="27">
        <v>41730</v>
      </c>
    </row>
    <row r="5307" spans="3:8" x14ac:dyDescent="0.3">
      <c r="C5307" t="s">
        <v>18</v>
      </c>
      <c r="D5307" t="s">
        <v>39</v>
      </c>
      <c r="E5307">
        <v>4697</v>
      </c>
      <c r="F5307">
        <v>606001.56999999995</v>
      </c>
      <c r="G5307" s="60">
        <v>25934</v>
      </c>
      <c r="H5307" s="27">
        <v>41730</v>
      </c>
    </row>
    <row r="5308" spans="3:8" x14ac:dyDescent="0.3">
      <c r="C5308" t="s">
        <v>18</v>
      </c>
      <c r="D5308" t="s">
        <v>39</v>
      </c>
      <c r="E5308">
        <v>5293.65</v>
      </c>
      <c r="F5308">
        <v>673917.95</v>
      </c>
      <c r="G5308" s="60">
        <v>25310</v>
      </c>
      <c r="H5308" s="27">
        <v>41730</v>
      </c>
    </row>
    <row r="5309" spans="3:8" x14ac:dyDescent="0.3">
      <c r="C5309" t="s">
        <v>20</v>
      </c>
      <c r="D5309" t="s">
        <v>39</v>
      </c>
      <c r="E5309">
        <v>3738.4</v>
      </c>
      <c r="F5309">
        <v>499228.56</v>
      </c>
      <c r="G5309" s="60">
        <v>26665</v>
      </c>
      <c r="H5309" s="27">
        <v>41730</v>
      </c>
    </row>
    <row r="5310" spans="3:8" x14ac:dyDescent="0.3">
      <c r="C5310" t="s">
        <v>18</v>
      </c>
      <c r="D5310" t="s">
        <v>39</v>
      </c>
      <c r="E5310">
        <v>9454.4500000000007</v>
      </c>
      <c r="F5310">
        <v>1185882.1100000001</v>
      </c>
      <c r="G5310" s="60">
        <v>24457</v>
      </c>
      <c r="H5310" s="27">
        <v>41730</v>
      </c>
    </row>
    <row r="5311" spans="3:8" x14ac:dyDescent="0.3">
      <c r="C5311" t="s">
        <v>20</v>
      </c>
      <c r="D5311" t="s">
        <v>39</v>
      </c>
      <c r="E5311">
        <v>1318.5</v>
      </c>
      <c r="F5311">
        <v>176764.55</v>
      </c>
      <c r="G5311" s="60">
        <v>27227</v>
      </c>
      <c r="H5311" s="27">
        <v>41730</v>
      </c>
    </row>
    <row r="5312" spans="3:8" x14ac:dyDescent="0.3">
      <c r="C5312" t="s">
        <v>18</v>
      </c>
      <c r="D5312" t="s">
        <v>39</v>
      </c>
      <c r="E5312">
        <v>2879.9</v>
      </c>
      <c r="F5312">
        <v>364005.88</v>
      </c>
      <c r="G5312" s="60">
        <v>24838</v>
      </c>
      <c r="H5312" s="27">
        <v>41730</v>
      </c>
    </row>
    <row r="5313" spans="3:8" x14ac:dyDescent="0.3">
      <c r="C5313" t="s">
        <v>18</v>
      </c>
      <c r="D5313" t="s">
        <v>39</v>
      </c>
      <c r="E5313">
        <v>1189</v>
      </c>
      <c r="F5313">
        <v>154350.25</v>
      </c>
      <c r="G5313" s="60">
        <v>26587</v>
      </c>
      <c r="H5313" s="27">
        <v>41730</v>
      </c>
    </row>
    <row r="5314" spans="3:8" x14ac:dyDescent="0.3">
      <c r="C5314" t="s">
        <v>20</v>
      </c>
      <c r="D5314" t="s">
        <v>39</v>
      </c>
      <c r="E5314">
        <v>366.15</v>
      </c>
      <c r="F5314">
        <v>48896.23</v>
      </c>
      <c r="G5314" s="60">
        <v>26665</v>
      </c>
      <c r="H5314" s="27">
        <v>41730</v>
      </c>
    </row>
    <row r="5315" spans="3:8" x14ac:dyDescent="0.3">
      <c r="C5315" t="s">
        <v>18</v>
      </c>
      <c r="D5315" t="s">
        <v>39</v>
      </c>
      <c r="E5315">
        <v>2552.65</v>
      </c>
      <c r="F5315">
        <v>347415.33</v>
      </c>
      <c r="G5315" s="60">
        <v>30529</v>
      </c>
      <c r="H5315" s="27">
        <v>41730</v>
      </c>
    </row>
    <row r="5316" spans="3:8" x14ac:dyDescent="0.3">
      <c r="C5316" t="s">
        <v>18</v>
      </c>
      <c r="D5316" t="s">
        <v>39</v>
      </c>
      <c r="E5316">
        <v>93491</v>
      </c>
      <c r="F5316">
        <v>10034967.9</v>
      </c>
      <c r="G5316" s="60">
        <v>19210</v>
      </c>
      <c r="H5316" s="27">
        <v>41730</v>
      </c>
    </row>
    <row r="5317" spans="3:8" x14ac:dyDescent="0.3">
      <c r="C5317" t="s">
        <v>18</v>
      </c>
      <c r="D5317" t="s">
        <v>39</v>
      </c>
      <c r="E5317">
        <v>53363.25</v>
      </c>
      <c r="F5317">
        <v>5743647.1799999997</v>
      </c>
      <c r="G5317" s="60">
        <v>19601</v>
      </c>
      <c r="H5317" s="27">
        <v>41730</v>
      </c>
    </row>
    <row r="5318" spans="3:8" x14ac:dyDescent="0.3">
      <c r="C5318" t="s">
        <v>20</v>
      </c>
      <c r="D5318" t="s">
        <v>39</v>
      </c>
      <c r="E5318">
        <v>56808</v>
      </c>
      <c r="F5318">
        <v>6227469.9299999997</v>
      </c>
      <c r="G5318" s="60">
        <v>19876</v>
      </c>
      <c r="H5318" s="27">
        <v>41730</v>
      </c>
    </row>
    <row r="5319" spans="3:8" x14ac:dyDescent="0.3">
      <c r="C5319" t="s">
        <v>20</v>
      </c>
      <c r="D5319" t="s">
        <v>39</v>
      </c>
      <c r="E5319">
        <v>46948.2</v>
      </c>
      <c r="F5319">
        <v>5439064.7800000003</v>
      </c>
      <c r="G5319" s="60">
        <v>19944</v>
      </c>
      <c r="H5319" s="27">
        <v>41730</v>
      </c>
    </row>
    <row r="5320" spans="3:8" x14ac:dyDescent="0.3">
      <c r="C5320" t="s">
        <v>20</v>
      </c>
      <c r="D5320" t="s">
        <v>39</v>
      </c>
      <c r="E5320">
        <v>33050.6</v>
      </c>
      <c r="F5320">
        <v>3873493.87</v>
      </c>
      <c r="G5320" s="60">
        <v>20193</v>
      </c>
      <c r="H5320" s="27">
        <v>41730</v>
      </c>
    </row>
    <row r="5321" spans="3:8" x14ac:dyDescent="0.3">
      <c r="C5321" t="s">
        <v>18</v>
      </c>
      <c r="D5321" t="s">
        <v>39</v>
      </c>
      <c r="E5321">
        <v>12709.2</v>
      </c>
      <c r="F5321">
        <v>1441634.87</v>
      </c>
      <c r="G5321" s="60">
        <v>20811</v>
      </c>
      <c r="H5321" s="27">
        <v>41730</v>
      </c>
    </row>
    <row r="5322" spans="3:8" x14ac:dyDescent="0.3">
      <c r="C5322" t="s">
        <v>20</v>
      </c>
      <c r="D5322" t="s">
        <v>39</v>
      </c>
      <c r="E5322">
        <v>9292</v>
      </c>
      <c r="F5322">
        <v>1261460.05</v>
      </c>
      <c r="G5322" s="60">
        <v>20952</v>
      </c>
      <c r="H5322" s="27">
        <v>41730</v>
      </c>
    </row>
    <row r="5323" spans="3:8" x14ac:dyDescent="0.3">
      <c r="C5323" t="s">
        <v>18</v>
      </c>
      <c r="D5323" t="s">
        <v>39</v>
      </c>
      <c r="E5323">
        <v>15141.65</v>
      </c>
      <c r="F5323">
        <v>1717552.77</v>
      </c>
      <c r="G5323" s="60">
        <v>20882</v>
      </c>
      <c r="H5323" s="27">
        <v>41730</v>
      </c>
    </row>
    <row r="5324" spans="3:8" x14ac:dyDescent="0.3">
      <c r="C5324" t="s">
        <v>18</v>
      </c>
      <c r="D5324" t="s">
        <v>39</v>
      </c>
      <c r="E5324">
        <v>26579</v>
      </c>
      <c r="F5324">
        <v>3320967.42</v>
      </c>
      <c r="G5324" s="60">
        <v>20821</v>
      </c>
      <c r="H5324" s="27">
        <v>41730</v>
      </c>
    </row>
    <row r="5325" spans="3:8" x14ac:dyDescent="0.3">
      <c r="C5325" t="s">
        <v>18</v>
      </c>
      <c r="D5325" t="s">
        <v>39</v>
      </c>
      <c r="E5325">
        <v>41616</v>
      </c>
      <c r="F5325">
        <v>4955765.12</v>
      </c>
      <c r="G5325" s="60">
        <v>21164</v>
      </c>
      <c r="H5325" s="27">
        <v>41730</v>
      </c>
    </row>
    <row r="5326" spans="3:8" x14ac:dyDescent="0.3">
      <c r="C5326" t="s">
        <v>18</v>
      </c>
      <c r="D5326" t="s">
        <v>39</v>
      </c>
      <c r="E5326">
        <v>16002</v>
      </c>
      <c r="F5326">
        <v>1496118.56</v>
      </c>
      <c r="G5326" s="60">
        <v>21008</v>
      </c>
      <c r="H5326" s="27">
        <v>41730</v>
      </c>
    </row>
    <row r="5327" spans="3:8" x14ac:dyDescent="0.3">
      <c r="C5327" t="s">
        <v>18</v>
      </c>
      <c r="D5327" t="s">
        <v>39</v>
      </c>
      <c r="E5327">
        <v>15349.65</v>
      </c>
      <c r="F5327">
        <v>1741143.21</v>
      </c>
      <c r="G5327" s="60">
        <v>21053</v>
      </c>
      <c r="H5327" s="27">
        <v>41730</v>
      </c>
    </row>
    <row r="5328" spans="3:8" x14ac:dyDescent="0.3">
      <c r="C5328" t="s">
        <v>20</v>
      </c>
      <c r="D5328" t="s">
        <v>39</v>
      </c>
      <c r="E5328">
        <v>15313</v>
      </c>
      <c r="F5328">
        <v>2020273.75</v>
      </c>
      <c r="G5328" s="60">
        <v>20963</v>
      </c>
      <c r="H5328" s="27">
        <v>41730</v>
      </c>
    </row>
    <row r="5329" spans="3:8" x14ac:dyDescent="0.3">
      <c r="C5329" t="s">
        <v>18</v>
      </c>
      <c r="D5329" t="s">
        <v>39</v>
      </c>
      <c r="E5329">
        <v>4167.3500000000004</v>
      </c>
      <c r="F5329">
        <v>466843.38</v>
      </c>
      <c r="G5329" s="60">
        <v>20950</v>
      </c>
      <c r="H5329" s="27">
        <v>41730</v>
      </c>
    </row>
    <row r="5330" spans="3:8" x14ac:dyDescent="0.3">
      <c r="C5330" t="s">
        <v>18</v>
      </c>
      <c r="D5330" t="s">
        <v>39</v>
      </c>
      <c r="E5330">
        <v>10333.5</v>
      </c>
      <c r="F5330">
        <v>1172149.75</v>
      </c>
      <c r="G5330" s="60">
        <v>20821</v>
      </c>
      <c r="H5330" s="27">
        <v>41730</v>
      </c>
    </row>
    <row r="5331" spans="3:8" x14ac:dyDescent="0.3">
      <c r="C5331" t="s">
        <v>20</v>
      </c>
      <c r="D5331" t="s">
        <v>39</v>
      </c>
      <c r="E5331">
        <v>14272.7</v>
      </c>
      <c r="F5331">
        <v>1709131.83</v>
      </c>
      <c r="G5331" s="60">
        <v>20996</v>
      </c>
      <c r="H5331" s="27">
        <v>41730</v>
      </c>
    </row>
    <row r="5332" spans="3:8" x14ac:dyDescent="0.3">
      <c r="C5332" t="s">
        <v>20</v>
      </c>
      <c r="D5332" t="s">
        <v>39</v>
      </c>
      <c r="E5332">
        <v>11786</v>
      </c>
      <c r="F5332">
        <v>1469702.16</v>
      </c>
      <c r="G5332" s="60">
        <v>21169</v>
      </c>
      <c r="H5332" s="27">
        <v>41730</v>
      </c>
    </row>
    <row r="5333" spans="3:8" x14ac:dyDescent="0.3">
      <c r="C5333" t="s">
        <v>18</v>
      </c>
      <c r="D5333" t="s">
        <v>39</v>
      </c>
      <c r="E5333">
        <v>7406.7</v>
      </c>
      <c r="F5333">
        <v>840160.63</v>
      </c>
      <c r="G5333" s="60">
        <v>20887</v>
      </c>
      <c r="H5333" s="27">
        <v>41730</v>
      </c>
    </row>
    <row r="5334" spans="3:8" x14ac:dyDescent="0.3">
      <c r="C5334" t="s">
        <v>18</v>
      </c>
      <c r="D5334" t="s">
        <v>39</v>
      </c>
      <c r="E5334">
        <v>12128</v>
      </c>
      <c r="F5334">
        <v>1040921.64</v>
      </c>
      <c r="G5334" s="60">
        <v>20821</v>
      </c>
      <c r="H5334" s="27">
        <v>41730</v>
      </c>
    </row>
    <row r="5335" spans="3:8" x14ac:dyDescent="0.3">
      <c r="C5335" t="s">
        <v>20</v>
      </c>
      <c r="D5335" t="s">
        <v>44</v>
      </c>
      <c r="E5335">
        <v>8859</v>
      </c>
      <c r="F5335">
        <v>1554676.32</v>
      </c>
      <c r="G5335" s="60">
        <v>20821</v>
      </c>
      <c r="H5335" s="27">
        <v>41730</v>
      </c>
    </row>
    <row r="5336" spans="3:8" x14ac:dyDescent="0.3">
      <c r="C5336" t="s">
        <v>20</v>
      </c>
      <c r="D5336" t="s">
        <v>39</v>
      </c>
      <c r="E5336">
        <v>19841</v>
      </c>
      <c r="F5336">
        <v>2684650.47</v>
      </c>
      <c r="G5336" s="60">
        <v>20914</v>
      </c>
      <c r="H5336" s="27">
        <v>41730</v>
      </c>
    </row>
    <row r="5337" spans="3:8" x14ac:dyDescent="0.3">
      <c r="C5337" t="s">
        <v>18</v>
      </c>
      <c r="D5337" t="s">
        <v>39</v>
      </c>
      <c r="E5337">
        <v>3056.85</v>
      </c>
      <c r="F5337">
        <v>350959.86</v>
      </c>
      <c r="G5337" s="60">
        <v>21186</v>
      </c>
      <c r="H5337" s="27">
        <v>41730</v>
      </c>
    </row>
    <row r="5338" spans="3:8" x14ac:dyDescent="0.3">
      <c r="C5338" t="s">
        <v>18</v>
      </c>
      <c r="D5338" t="s">
        <v>39</v>
      </c>
      <c r="E5338">
        <v>7315.45</v>
      </c>
      <c r="F5338">
        <v>839888.88</v>
      </c>
      <c r="G5338" s="60">
        <v>21406</v>
      </c>
      <c r="H5338" s="27">
        <v>41730</v>
      </c>
    </row>
    <row r="5339" spans="3:8" x14ac:dyDescent="0.3">
      <c r="C5339" t="s">
        <v>20</v>
      </c>
      <c r="D5339" t="s">
        <v>39</v>
      </c>
      <c r="E5339">
        <v>17325.400000000001</v>
      </c>
      <c r="F5339">
        <v>2095815.17</v>
      </c>
      <c r="G5339" s="60">
        <v>21193</v>
      </c>
      <c r="H5339" s="27">
        <v>41730</v>
      </c>
    </row>
    <row r="5340" spans="3:8" x14ac:dyDescent="0.3">
      <c r="C5340" t="s">
        <v>18</v>
      </c>
      <c r="D5340" t="s">
        <v>39</v>
      </c>
      <c r="E5340">
        <v>9445.85</v>
      </c>
      <c r="F5340">
        <v>1084481.74</v>
      </c>
      <c r="G5340" s="60">
        <v>21186</v>
      </c>
      <c r="H5340" s="27">
        <v>41730</v>
      </c>
    </row>
    <row r="5341" spans="3:8" x14ac:dyDescent="0.3">
      <c r="C5341" t="s">
        <v>20</v>
      </c>
      <c r="D5341" t="s">
        <v>36</v>
      </c>
      <c r="E5341">
        <v>49972.05</v>
      </c>
      <c r="F5341">
        <v>527688</v>
      </c>
      <c r="G5341" s="60">
        <v>24040</v>
      </c>
      <c r="H5341" s="27">
        <v>41730</v>
      </c>
    </row>
    <row r="5342" spans="3:8" x14ac:dyDescent="0.3">
      <c r="C5342" t="s">
        <v>18</v>
      </c>
      <c r="D5342" t="s">
        <v>36</v>
      </c>
      <c r="E5342">
        <v>30011.65</v>
      </c>
      <c r="F5342">
        <v>3077592</v>
      </c>
      <c r="G5342" s="60">
        <v>19840</v>
      </c>
      <c r="H5342" s="27">
        <v>41730</v>
      </c>
    </row>
    <row r="5343" spans="3:8" x14ac:dyDescent="0.3">
      <c r="C5343" t="s">
        <v>42</v>
      </c>
      <c r="D5343" t="s">
        <v>37</v>
      </c>
      <c r="E5343">
        <v>34690.65</v>
      </c>
      <c r="F5343">
        <v>4256575.9000000004</v>
      </c>
      <c r="G5343" s="60">
        <v>22564</v>
      </c>
      <c r="H5343" s="27">
        <v>41730</v>
      </c>
    </row>
    <row r="5344" spans="3:8" x14ac:dyDescent="0.3">
      <c r="C5344" t="s">
        <v>20</v>
      </c>
      <c r="D5344" t="s">
        <v>39</v>
      </c>
      <c r="E5344">
        <v>379915</v>
      </c>
      <c r="F5344">
        <v>1857639</v>
      </c>
      <c r="G5344" s="60">
        <v>22674</v>
      </c>
      <c r="H5344" s="27">
        <v>41730</v>
      </c>
    </row>
    <row r="5345" spans="3:8" x14ac:dyDescent="0.3">
      <c r="C5345" t="s">
        <v>18</v>
      </c>
      <c r="D5345" t="s">
        <v>39</v>
      </c>
      <c r="E5345">
        <v>313215</v>
      </c>
      <c r="F5345">
        <v>1591084</v>
      </c>
      <c r="G5345" s="60">
        <v>22728</v>
      </c>
      <c r="H5345" s="27">
        <v>41730</v>
      </c>
    </row>
    <row r="5346" spans="3:8" x14ac:dyDescent="0.3">
      <c r="C5346" t="s">
        <v>18</v>
      </c>
      <c r="D5346" t="s">
        <v>39</v>
      </c>
      <c r="E5346">
        <v>308619</v>
      </c>
      <c r="F5346">
        <v>1509338</v>
      </c>
      <c r="G5346" s="60">
        <v>22734</v>
      </c>
      <c r="H5346" s="27">
        <v>41730</v>
      </c>
    </row>
    <row r="5347" spans="3:8" x14ac:dyDescent="0.3">
      <c r="C5347" t="s">
        <v>18</v>
      </c>
      <c r="D5347" t="s">
        <v>39</v>
      </c>
      <c r="E5347">
        <v>472576</v>
      </c>
      <c r="F5347">
        <v>2379279</v>
      </c>
      <c r="G5347" s="60">
        <v>22751</v>
      </c>
      <c r="H5347" s="27">
        <v>41730</v>
      </c>
    </row>
    <row r="5348" spans="3:8" x14ac:dyDescent="0.3">
      <c r="C5348" t="s">
        <v>18</v>
      </c>
      <c r="D5348" t="s">
        <v>39</v>
      </c>
      <c r="E5348">
        <v>192914</v>
      </c>
      <c r="F5348">
        <v>904645</v>
      </c>
      <c r="G5348" s="60">
        <v>22848</v>
      </c>
      <c r="H5348" s="27">
        <v>41730</v>
      </c>
    </row>
    <row r="5349" spans="3:8" x14ac:dyDescent="0.3">
      <c r="C5349" t="s">
        <v>20</v>
      </c>
      <c r="D5349" t="s">
        <v>39</v>
      </c>
      <c r="E5349">
        <v>356490</v>
      </c>
      <c r="F5349">
        <v>1618110</v>
      </c>
      <c r="G5349" s="60">
        <v>22854</v>
      </c>
      <c r="H5349" s="27">
        <v>41730</v>
      </c>
    </row>
    <row r="5350" spans="3:8" x14ac:dyDescent="0.3">
      <c r="C5350" t="s">
        <v>18</v>
      </c>
      <c r="D5350" t="s">
        <v>39</v>
      </c>
      <c r="E5350">
        <v>100677</v>
      </c>
      <c r="F5350">
        <v>480142</v>
      </c>
      <c r="G5350" s="60">
        <v>22870</v>
      </c>
      <c r="H5350" s="27">
        <v>41730</v>
      </c>
    </row>
    <row r="5351" spans="3:8" x14ac:dyDescent="0.3">
      <c r="C5351" t="s">
        <v>18</v>
      </c>
      <c r="D5351" t="s">
        <v>39</v>
      </c>
      <c r="E5351">
        <v>246170</v>
      </c>
      <c r="F5351">
        <v>1137388</v>
      </c>
      <c r="G5351" s="60">
        <v>22949</v>
      </c>
      <c r="H5351" s="27">
        <v>41730</v>
      </c>
    </row>
    <row r="5352" spans="3:8" x14ac:dyDescent="0.3">
      <c r="C5352" t="s">
        <v>18</v>
      </c>
      <c r="D5352" t="s">
        <v>39</v>
      </c>
      <c r="E5352">
        <v>412725</v>
      </c>
      <c r="F5352">
        <v>2060252</v>
      </c>
      <c r="G5352" s="60">
        <v>22985</v>
      </c>
      <c r="H5352" s="27">
        <v>41730</v>
      </c>
    </row>
    <row r="5353" spans="3:8" x14ac:dyDescent="0.3">
      <c r="C5353" t="s">
        <v>18</v>
      </c>
      <c r="D5353" t="s">
        <v>39</v>
      </c>
      <c r="E5353">
        <v>147839</v>
      </c>
      <c r="F5353">
        <v>716174</v>
      </c>
      <c r="G5353" s="60">
        <v>23012</v>
      </c>
      <c r="H5353" s="27">
        <v>41730</v>
      </c>
    </row>
    <row r="5354" spans="3:8" x14ac:dyDescent="0.3">
      <c r="C5354" t="s">
        <v>18</v>
      </c>
      <c r="D5354" t="s">
        <v>39</v>
      </c>
      <c r="E5354">
        <v>168453</v>
      </c>
      <c r="F5354">
        <v>783317</v>
      </c>
      <c r="G5354" s="60">
        <v>23012</v>
      </c>
      <c r="H5354" s="27">
        <v>41730</v>
      </c>
    </row>
    <row r="5355" spans="3:8" x14ac:dyDescent="0.3">
      <c r="C5355" t="s">
        <v>18</v>
      </c>
      <c r="D5355" t="s">
        <v>39</v>
      </c>
      <c r="E5355">
        <v>255677</v>
      </c>
      <c r="F5355">
        <v>1192066</v>
      </c>
      <c r="G5355" s="60">
        <v>23012</v>
      </c>
      <c r="H5355" s="27">
        <v>41730</v>
      </c>
    </row>
    <row r="5356" spans="3:8" x14ac:dyDescent="0.3">
      <c r="C5356" t="s">
        <v>18</v>
      </c>
      <c r="D5356" t="s">
        <v>39</v>
      </c>
      <c r="E5356">
        <v>211552</v>
      </c>
      <c r="F5356">
        <v>978491</v>
      </c>
      <c r="G5356" s="60">
        <v>23012</v>
      </c>
      <c r="H5356" s="27">
        <v>41730</v>
      </c>
    </row>
    <row r="5357" spans="3:8" x14ac:dyDescent="0.3">
      <c r="C5357" t="s">
        <v>18</v>
      </c>
      <c r="D5357" t="s">
        <v>39</v>
      </c>
      <c r="E5357">
        <v>182260</v>
      </c>
      <c r="F5357">
        <v>846846</v>
      </c>
      <c r="G5357" s="60">
        <v>23012</v>
      </c>
      <c r="H5357" s="27">
        <v>41730</v>
      </c>
    </row>
    <row r="5358" spans="3:8" x14ac:dyDescent="0.3">
      <c r="C5358" t="s">
        <v>18</v>
      </c>
      <c r="D5358" t="s">
        <v>39</v>
      </c>
      <c r="E5358">
        <v>201560</v>
      </c>
      <c r="F5358">
        <v>938289</v>
      </c>
      <c r="G5358" s="60">
        <v>23012</v>
      </c>
      <c r="H5358" s="27">
        <v>41730</v>
      </c>
    </row>
    <row r="5359" spans="3:8" x14ac:dyDescent="0.3">
      <c r="C5359" t="s">
        <v>18</v>
      </c>
      <c r="D5359" t="s">
        <v>39</v>
      </c>
      <c r="E5359">
        <v>146974</v>
      </c>
      <c r="F5359">
        <v>685936</v>
      </c>
      <c r="G5359" s="60">
        <v>23012</v>
      </c>
      <c r="H5359" s="27">
        <v>41730</v>
      </c>
    </row>
    <row r="5360" spans="3:8" x14ac:dyDescent="0.3">
      <c r="C5360" t="s">
        <v>18</v>
      </c>
      <c r="D5360" t="s">
        <v>39</v>
      </c>
      <c r="E5360">
        <v>118525</v>
      </c>
      <c r="F5360">
        <v>558764</v>
      </c>
      <c r="G5360" s="60">
        <v>23012</v>
      </c>
      <c r="H5360" s="27">
        <v>41730</v>
      </c>
    </row>
    <row r="5361" spans="3:8" x14ac:dyDescent="0.3">
      <c r="C5361" t="s">
        <v>18</v>
      </c>
      <c r="D5361" t="s">
        <v>39</v>
      </c>
      <c r="E5361">
        <v>295426</v>
      </c>
      <c r="F5361">
        <v>1396374</v>
      </c>
      <c r="G5361" s="60">
        <v>23012</v>
      </c>
      <c r="H5361" s="27">
        <v>41730</v>
      </c>
    </row>
    <row r="5362" spans="3:8" x14ac:dyDescent="0.3">
      <c r="C5362" t="s">
        <v>18</v>
      </c>
      <c r="D5362" t="s">
        <v>39</v>
      </c>
      <c r="E5362">
        <v>107190</v>
      </c>
      <c r="F5362">
        <v>511439</v>
      </c>
      <c r="G5362" s="60">
        <v>23012</v>
      </c>
      <c r="H5362" s="27">
        <v>41730</v>
      </c>
    </row>
    <row r="5363" spans="3:8" x14ac:dyDescent="0.3">
      <c r="C5363" t="s">
        <v>18</v>
      </c>
      <c r="D5363" t="s">
        <v>39</v>
      </c>
      <c r="E5363">
        <v>96465</v>
      </c>
      <c r="F5363">
        <v>461889</v>
      </c>
      <c r="G5363" s="60">
        <v>23012</v>
      </c>
      <c r="H5363" s="27">
        <v>41730</v>
      </c>
    </row>
    <row r="5364" spans="3:8" x14ac:dyDescent="0.3">
      <c r="C5364" t="s">
        <v>18</v>
      </c>
      <c r="D5364" t="s">
        <v>39</v>
      </c>
      <c r="E5364">
        <v>121941</v>
      </c>
      <c r="F5364">
        <v>573628</v>
      </c>
      <c r="G5364" s="60">
        <v>23012</v>
      </c>
      <c r="H5364" s="27">
        <v>41730</v>
      </c>
    </row>
    <row r="5365" spans="3:8" x14ac:dyDescent="0.3">
      <c r="C5365" t="s">
        <v>20</v>
      </c>
      <c r="D5365" t="s">
        <v>39</v>
      </c>
      <c r="E5365">
        <v>229944</v>
      </c>
      <c r="F5365">
        <v>1042723</v>
      </c>
      <c r="G5365" s="60">
        <v>23012</v>
      </c>
      <c r="H5365" s="27">
        <v>41730</v>
      </c>
    </row>
    <row r="5366" spans="3:8" x14ac:dyDescent="0.3">
      <c r="C5366" t="s">
        <v>18</v>
      </c>
      <c r="D5366" t="s">
        <v>39</v>
      </c>
      <c r="E5366">
        <v>98724</v>
      </c>
      <c r="F5366">
        <v>479740</v>
      </c>
      <c r="G5366" s="60">
        <v>23082</v>
      </c>
      <c r="H5366" s="27">
        <v>41730</v>
      </c>
    </row>
    <row r="5367" spans="3:8" x14ac:dyDescent="0.3">
      <c r="C5367" t="s">
        <v>20</v>
      </c>
      <c r="D5367" t="s">
        <v>39</v>
      </c>
      <c r="E5367">
        <v>194460</v>
      </c>
      <c r="F5367">
        <v>884656</v>
      </c>
      <c r="G5367" s="60">
        <v>23086</v>
      </c>
      <c r="H5367" s="27">
        <v>41730</v>
      </c>
    </row>
    <row r="5368" spans="3:8" x14ac:dyDescent="0.3">
      <c r="C5368" t="s">
        <v>18</v>
      </c>
      <c r="D5368" t="s">
        <v>39</v>
      </c>
      <c r="E5368">
        <v>149732</v>
      </c>
      <c r="F5368">
        <v>705937</v>
      </c>
      <c r="G5368" s="60">
        <v>23168</v>
      </c>
      <c r="H5368" s="27">
        <v>41730</v>
      </c>
    </row>
    <row r="5369" spans="3:8" x14ac:dyDescent="0.3">
      <c r="C5369" t="s">
        <v>18</v>
      </c>
      <c r="D5369" t="s">
        <v>39</v>
      </c>
      <c r="E5369">
        <v>202269</v>
      </c>
      <c r="F5369">
        <v>901595</v>
      </c>
      <c r="G5369" s="60">
        <v>23200</v>
      </c>
      <c r="H5369" s="27">
        <v>41730</v>
      </c>
    </row>
    <row r="5370" spans="3:8" x14ac:dyDescent="0.3">
      <c r="C5370" t="s">
        <v>18</v>
      </c>
      <c r="D5370" t="s">
        <v>39</v>
      </c>
      <c r="E5370">
        <v>289993</v>
      </c>
      <c r="F5370">
        <v>1339259</v>
      </c>
      <c r="G5370" s="60">
        <v>23226</v>
      </c>
      <c r="H5370" s="27">
        <v>41730</v>
      </c>
    </row>
    <row r="5371" spans="3:8" x14ac:dyDescent="0.3">
      <c r="C5371" t="s">
        <v>20</v>
      </c>
      <c r="D5371" t="s">
        <v>39</v>
      </c>
      <c r="E5371">
        <v>205162</v>
      </c>
      <c r="F5371">
        <v>869104</v>
      </c>
      <c r="G5371" s="60">
        <v>23246</v>
      </c>
      <c r="H5371" s="27">
        <v>41730</v>
      </c>
    </row>
    <row r="5372" spans="3:8" x14ac:dyDescent="0.3">
      <c r="C5372" t="s">
        <v>20</v>
      </c>
      <c r="D5372" t="s">
        <v>39</v>
      </c>
      <c r="E5372">
        <v>212658</v>
      </c>
      <c r="F5372">
        <v>916695</v>
      </c>
      <c r="G5372" s="60">
        <v>23324</v>
      </c>
      <c r="H5372" s="27">
        <v>41730</v>
      </c>
    </row>
    <row r="5373" spans="3:8" x14ac:dyDescent="0.3">
      <c r="C5373" t="s">
        <v>20</v>
      </c>
      <c r="D5373" t="s">
        <v>39</v>
      </c>
      <c r="E5373">
        <v>382587</v>
      </c>
      <c r="F5373">
        <v>1621816</v>
      </c>
      <c r="G5373" s="60">
        <v>23333</v>
      </c>
      <c r="H5373" s="27">
        <v>41730</v>
      </c>
    </row>
    <row r="5374" spans="3:8" x14ac:dyDescent="0.3">
      <c r="C5374" t="s">
        <v>18</v>
      </c>
      <c r="D5374" t="s">
        <v>39</v>
      </c>
      <c r="E5374">
        <v>226185</v>
      </c>
      <c r="F5374">
        <v>1007523</v>
      </c>
      <c r="G5374" s="60">
        <v>23358</v>
      </c>
      <c r="H5374" s="27">
        <v>41730</v>
      </c>
    </row>
    <row r="5375" spans="3:8" x14ac:dyDescent="0.3">
      <c r="C5375" t="s">
        <v>20</v>
      </c>
      <c r="D5375" t="s">
        <v>39</v>
      </c>
      <c r="E5375">
        <v>428313</v>
      </c>
      <c r="F5375">
        <v>1850729</v>
      </c>
      <c r="G5375" s="60">
        <v>23376</v>
      </c>
      <c r="H5375" s="27">
        <v>41730</v>
      </c>
    </row>
    <row r="5376" spans="3:8" x14ac:dyDescent="0.3">
      <c r="C5376" t="s">
        <v>18</v>
      </c>
      <c r="D5376" t="s">
        <v>39</v>
      </c>
      <c r="E5376">
        <v>205559</v>
      </c>
      <c r="F5376">
        <v>899957</v>
      </c>
      <c r="G5376" s="60">
        <v>23377</v>
      </c>
      <c r="H5376" s="27">
        <v>41730</v>
      </c>
    </row>
    <row r="5377" spans="3:8" x14ac:dyDescent="0.3">
      <c r="C5377" t="s">
        <v>18</v>
      </c>
      <c r="D5377" t="s">
        <v>39</v>
      </c>
      <c r="E5377">
        <v>92440</v>
      </c>
      <c r="F5377">
        <v>416772</v>
      </c>
      <c r="G5377" s="60">
        <v>23377</v>
      </c>
      <c r="H5377" s="27">
        <v>41730</v>
      </c>
    </row>
    <row r="5378" spans="3:8" x14ac:dyDescent="0.3">
      <c r="C5378" t="s">
        <v>18</v>
      </c>
      <c r="D5378" t="s">
        <v>39</v>
      </c>
      <c r="E5378">
        <v>260859</v>
      </c>
      <c r="F5378">
        <v>1138883</v>
      </c>
      <c r="G5378" s="60">
        <v>23377</v>
      </c>
      <c r="H5378" s="27">
        <v>41730</v>
      </c>
    </row>
    <row r="5379" spans="3:8" x14ac:dyDescent="0.3">
      <c r="C5379" t="s">
        <v>18</v>
      </c>
      <c r="D5379" t="s">
        <v>39</v>
      </c>
      <c r="E5379">
        <v>114942</v>
      </c>
      <c r="F5379">
        <v>521614</v>
      </c>
      <c r="G5379" s="60">
        <v>23377</v>
      </c>
      <c r="H5379" s="27">
        <v>41730</v>
      </c>
    </row>
    <row r="5380" spans="3:8" x14ac:dyDescent="0.3">
      <c r="C5380" t="s">
        <v>18</v>
      </c>
      <c r="D5380" t="s">
        <v>39</v>
      </c>
      <c r="E5380">
        <v>165280</v>
      </c>
      <c r="F5380">
        <v>724545</v>
      </c>
      <c r="G5380" s="60">
        <v>23377</v>
      </c>
      <c r="H5380" s="27">
        <v>41730</v>
      </c>
    </row>
    <row r="5381" spans="3:8" x14ac:dyDescent="0.3">
      <c r="C5381" t="s">
        <v>20</v>
      </c>
      <c r="D5381" t="s">
        <v>39</v>
      </c>
      <c r="E5381">
        <v>204845</v>
      </c>
      <c r="F5381">
        <v>871545</v>
      </c>
      <c r="G5381" s="60">
        <v>23377</v>
      </c>
      <c r="H5381" s="27">
        <v>41730</v>
      </c>
    </row>
    <row r="5382" spans="3:8" x14ac:dyDescent="0.3">
      <c r="C5382" t="s">
        <v>18</v>
      </c>
      <c r="D5382" t="s">
        <v>39</v>
      </c>
      <c r="E5382">
        <v>135482</v>
      </c>
      <c r="F5382">
        <v>602531</v>
      </c>
      <c r="G5382" s="60">
        <v>23377</v>
      </c>
      <c r="H5382" s="27">
        <v>41730</v>
      </c>
    </row>
    <row r="5383" spans="3:8" x14ac:dyDescent="0.3">
      <c r="C5383" t="s">
        <v>18</v>
      </c>
      <c r="D5383" t="s">
        <v>39</v>
      </c>
      <c r="E5383">
        <v>151628</v>
      </c>
      <c r="F5383">
        <v>678000</v>
      </c>
      <c r="G5383" s="60">
        <v>23377</v>
      </c>
      <c r="H5383" s="27">
        <v>41730</v>
      </c>
    </row>
    <row r="5384" spans="3:8" x14ac:dyDescent="0.3">
      <c r="C5384" t="s">
        <v>18</v>
      </c>
      <c r="D5384" t="s">
        <v>39</v>
      </c>
      <c r="E5384">
        <v>92309</v>
      </c>
      <c r="F5384">
        <v>411494</v>
      </c>
      <c r="G5384" s="60">
        <v>23377</v>
      </c>
      <c r="H5384" s="27">
        <v>41730</v>
      </c>
    </row>
    <row r="5385" spans="3:8" x14ac:dyDescent="0.3">
      <c r="C5385" t="s">
        <v>18</v>
      </c>
      <c r="D5385" t="s">
        <v>39</v>
      </c>
      <c r="E5385">
        <v>771510</v>
      </c>
      <c r="F5385">
        <v>2736340</v>
      </c>
      <c r="G5385" s="60">
        <v>23380</v>
      </c>
      <c r="H5385" s="27">
        <v>41730</v>
      </c>
    </row>
    <row r="5386" spans="3:8" x14ac:dyDescent="0.3">
      <c r="C5386" t="s">
        <v>18</v>
      </c>
      <c r="D5386" t="s">
        <v>39</v>
      </c>
      <c r="E5386">
        <v>545056</v>
      </c>
      <c r="F5386">
        <v>2033680</v>
      </c>
      <c r="G5386" s="60">
        <v>23404</v>
      </c>
      <c r="H5386" s="27">
        <v>41730</v>
      </c>
    </row>
    <row r="5387" spans="3:8" x14ac:dyDescent="0.3">
      <c r="C5387" t="s">
        <v>20</v>
      </c>
      <c r="D5387" t="s">
        <v>39</v>
      </c>
      <c r="E5387">
        <v>269156</v>
      </c>
      <c r="F5387">
        <v>1156938</v>
      </c>
      <c r="G5387" s="60">
        <v>23424</v>
      </c>
      <c r="H5387" s="27">
        <v>41730</v>
      </c>
    </row>
    <row r="5388" spans="3:8" x14ac:dyDescent="0.3">
      <c r="C5388" t="s">
        <v>18</v>
      </c>
      <c r="D5388" t="s">
        <v>39</v>
      </c>
      <c r="E5388">
        <v>126412</v>
      </c>
      <c r="F5388">
        <v>572021</v>
      </c>
      <c r="G5388" s="60">
        <v>23468</v>
      </c>
      <c r="H5388" s="27">
        <v>41730</v>
      </c>
    </row>
    <row r="5389" spans="3:8" x14ac:dyDescent="0.3">
      <c r="C5389" t="s">
        <v>18</v>
      </c>
      <c r="D5389" t="s">
        <v>39</v>
      </c>
      <c r="E5389">
        <v>235506</v>
      </c>
      <c r="F5389">
        <v>1052591</v>
      </c>
      <c r="G5389" s="60">
        <v>23499</v>
      </c>
      <c r="H5389" s="27">
        <v>41730</v>
      </c>
    </row>
    <row r="5390" spans="3:8" x14ac:dyDescent="0.3">
      <c r="C5390" t="s">
        <v>18</v>
      </c>
      <c r="D5390" t="s">
        <v>39</v>
      </c>
      <c r="E5390">
        <v>281233</v>
      </c>
      <c r="F5390">
        <v>1251796</v>
      </c>
      <c r="G5390" s="60">
        <v>23502</v>
      </c>
      <c r="H5390" s="27">
        <v>41730</v>
      </c>
    </row>
    <row r="5391" spans="3:8" x14ac:dyDescent="0.3">
      <c r="C5391" t="s">
        <v>20</v>
      </c>
      <c r="D5391" t="s">
        <v>39</v>
      </c>
      <c r="E5391">
        <v>364516</v>
      </c>
      <c r="F5391">
        <v>1051053</v>
      </c>
      <c r="G5391" s="60">
        <v>23551</v>
      </c>
      <c r="H5391" s="27">
        <v>41730</v>
      </c>
    </row>
    <row r="5392" spans="3:8" x14ac:dyDescent="0.3">
      <c r="C5392" t="s">
        <v>18</v>
      </c>
      <c r="D5392" t="s">
        <v>39</v>
      </c>
      <c r="E5392">
        <v>29160</v>
      </c>
      <c r="F5392">
        <v>162287</v>
      </c>
      <c r="G5392" s="60">
        <v>23581</v>
      </c>
      <c r="H5392" s="27">
        <v>41730</v>
      </c>
    </row>
    <row r="5393" spans="3:8" x14ac:dyDescent="0.3">
      <c r="C5393" t="s">
        <v>20</v>
      </c>
      <c r="D5393" t="s">
        <v>39</v>
      </c>
      <c r="E5393">
        <v>224931</v>
      </c>
      <c r="F5393">
        <v>891604</v>
      </c>
      <c r="G5393" s="60">
        <v>23603</v>
      </c>
      <c r="H5393" s="27">
        <v>41730</v>
      </c>
    </row>
    <row r="5394" spans="3:8" x14ac:dyDescent="0.3">
      <c r="C5394" t="s">
        <v>18</v>
      </c>
      <c r="D5394" t="s">
        <v>39</v>
      </c>
      <c r="E5394">
        <v>171118</v>
      </c>
      <c r="F5394">
        <v>720564</v>
      </c>
      <c r="G5394" s="60">
        <v>23643</v>
      </c>
      <c r="H5394" s="27">
        <v>41730</v>
      </c>
    </row>
    <row r="5395" spans="3:8" x14ac:dyDescent="0.3">
      <c r="C5395" t="s">
        <v>20</v>
      </c>
      <c r="D5395" t="s">
        <v>39</v>
      </c>
      <c r="E5395">
        <v>67713</v>
      </c>
      <c r="F5395">
        <v>290536</v>
      </c>
      <c r="G5395" s="60">
        <v>23668</v>
      </c>
      <c r="H5395" s="27">
        <v>41730</v>
      </c>
    </row>
    <row r="5396" spans="3:8" x14ac:dyDescent="0.3">
      <c r="C5396" t="s">
        <v>20</v>
      </c>
      <c r="D5396" t="s">
        <v>39</v>
      </c>
      <c r="E5396">
        <v>244059</v>
      </c>
      <c r="F5396">
        <v>971891</v>
      </c>
      <c r="G5396" s="60">
        <v>23674</v>
      </c>
      <c r="H5396" s="27">
        <v>41730</v>
      </c>
    </row>
    <row r="5397" spans="3:8" x14ac:dyDescent="0.3">
      <c r="C5397" t="s">
        <v>18</v>
      </c>
      <c r="D5397" t="s">
        <v>39</v>
      </c>
      <c r="E5397">
        <v>78592</v>
      </c>
      <c r="F5397">
        <v>337225</v>
      </c>
      <c r="G5397" s="60">
        <v>23680</v>
      </c>
      <c r="H5397" s="27">
        <v>41730</v>
      </c>
    </row>
    <row r="5398" spans="3:8" x14ac:dyDescent="0.3">
      <c r="C5398" t="s">
        <v>20</v>
      </c>
      <c r="D5398" t="s">
        <v>39</v>
      </c>
      <c r="E5398">
        <v>344280</v>
      </c>
      <c r="F5398">
        <v>1373013</v>
      </c>
      <c r="G5398" s="60">
        <v>23710</v>
      </c>
      <c r="H5398" s="27">
        <v>41730</v>
      </c>
    </row>
    <row r="5399" spans="3:8" x14ac:dyDescent="0.3">
      <c r="C5399" t="s">
        <v>18</v>
      </c>
      <c r="D5399" t="s">
        <v>39</v>
      </c>
      <c r="E5399">
        <v>318564</v>
      </c>
      <c r="F5399">
        <v>1317452</v>
      </c>
      <c r="G5399" s="60">
        <v>23723</v>
      </c>
      <c r="H5399" s="27">
        <v>41730</v>
      </c>
    </row>
    <row r="5400" spans="3:8" x14ac:dyDescent="0.3">
      <c r="C5400" t="s">
        <v>20</v>
      </c>
      <c r="D5400" t="s">
        <v>39</v>
      </c>
      <c r="E5400">
        <v>76290</v>
      </c>
      <c r="F5400">
        <v>307503</v>
      </c>
      <c r="G5400" s="60">
        <v>23743</v>
      </c>
      <c r="H5400" s="27">
        <v>41730</v>
      </c>
    </row>
    <row r="5401" spans="3:8" x14ac:dyDescent="0.3">
      <c r="C5401" t="s">
        <v>18</v>
      </c>
      <c r="D5401" t="s">
        <v>39</v>
      </c>
      <c r="E5401">
        <v>53975</v>
      </c>
      <c r="F5401">
        <v>250160</v>
      </c>
      <c r="G5401" s="60">
        <v>23743</v>
      </c>
      <c r="H5401" s="27">
        <v>41730</v>
      </c>
    </row>
    <row r="5402" spans="3:8" x14ac:dyDescent="0.3">
      <c r="C5402" t="s">
        <v>18</v>
      </c>
      <c r="D5402" t="s">
        <v>39</v>
      </c>
      <c r="E5402">
        <v>388238</v>
      </c>
      <c r="F5402">
        <v>1744799</v>
      </c>
      <c r="G5402" s="60">
        <v>23743</v>
      </c>
      <c r="H5402" s="27">
        <v>41730</v>
      </c>
    </row>
    <row r="5403" spans="3:8" x14ac:dyDescent="0.3">
      <c r="C5403" t="s">
        <v>18</v>
      </c>
      <c r="D5403" t="s">
        <v>39</v>
      </c>
      <c r="E5403">
        <v>164117</v>
      </c>
      <c r="F5403">
        <v>711243</v>
      </c>
      <c r="G5403" s="60">
        <v>23743</v>
      </c>
      <c r="H5403" s="27">
        <v>41730</v>
      </c>
    </row>
    <row r="5404" spans="3:8" x14ac:dyDescent="0.3">
      <c r="C5404" t="s">
        <v>18</v>
      </c>
      <c r="D5404" t="s">
        <v>39</v>
      </c>
      <c r="E5404">
        <v>394324</v>
      </c>
      <c r="F5404">
        <v>1665750</v>
      </c>
      <c r="G5404" s="60">
        <v>23743</v>
      </c>
      <c r="H5404" s="27">
        <v>41730</v>
      </c>
    </row>
    <row r="5405" spans="3:8" x14ac:dyDescent="0.3">
      <c r="C5405" t="s">
        <v>18</v>
      </c>
      <c r="D5405" t="s">
        <v>39</v>
      </c>
      <c r="E5405">
        <v>139443</v>
      </c>
      <c r="F5405">
        <v>589408</v>
      </c>
      <c r="G5405" s="60">
        <v>23743</v>
      </c>
      <c r="H5405" s="27">
        <v>41730</v>
      </c>
    </row>
    <row r="5406" spans="3:8" x14ac:dyDescent="0.3">
      <c r="C5406" t="s">
        <v>18</v>
      </c>
      <c r="D5406" t="s">
        <v>39</v>
      </c>
      <c r="E5406">
        <v>287246</v>
      </c>
      <c r="F5406">
        <v>1210625</v>
      </c>
      <c r="G5406" s="60">
        <v>23743</v>
      </c>
      <c r="H5406" s="27">
        <v>41730</v>
      </c>
    </row>
    <row r="5407" spans="3:8" x14ac:dyDescent="0.3">
      <c r="C5407" t="s">
        <v>18</v>
      </c>
      <c r="D5407" t="s">
        <v>39</v>
      </c>
      <c r="E5407">
        <v>117072</v>
      </c>
      <c r="F5407">
        <v>511044</v>
      </c>
      <c r="G5407" s="60">
        <v>23743</v>
      </c>
      <c r="H5407" s="27">
        <v>41730</v>
      </c>
    </row>
    <row r="5408" spans="3:8" x14ac:dyDescent="0.3">
      <c r="C5408" t="s">
        <v>18</v>
      </c>
      <c r="D5408" t="s">
        <v>39</v>
      </c>
      <c r="E5408">
        <v>152051</v>
      </c>
      <c r="F5408">
        <v>649699</v>
      </c>
      <c r="G5408" s="60">
        <v>23743</v>
      </c>
      <c r="H5408" s="27">
        <v>41730</v>
      </c>
    </row>
    <row r="5409" spans="3:8" x14ac:dyDescent="0.3">
      <c r="C5409" t="s">
        <v>18</v>
      </c>
      <c r="D5409" t="s">
        <v>39</v>
      </c>
      <c r="E5409">
        <v>303874</v>
      </c>
      <c r="F5409">
        <v>1156649</v>
      </c>
      <c r="G5409" s="60">
        <v>23812</v>
      </c>
      <c r="H5409" s="27">
        <v>41730</v>
      </c>
    </row>
    <row r="5410" spans="3:8" x14ac:dyDescent="0.3">
      <c r="C5410" t="s">
        <v>18</v>
      </c>
      <c r="D5410" t="s">
        <v>39</v>
      </c>
      <c r="E5410">
        <v>218539</v>
      </c>
      <c r="F5410">
        <v>940225</v>
      </c>
      <c r="G5410" s="60">
        <v>23818</v>
      </c>
      <c r="H5410" s="27">
        <v>41730</v>
      </c>
    </row>
    <row r="5411" spans="3:8" x14ac:dyDescent="0.3">
      <c r="C5411" t="s">
        <v>18</v>
      </c>
      <c r="D5411" t="s">
        <v>39</v>
      </c>
      <c r="E5411">
        <v>2213623</v>
      </c>
      <c r="F5411">
        <v>7938089</v>
      </c>
      <c r="G5411" s="60">
        <v>23850</v>
      </c>
      <c r="H5411" s="27">
        <v>41730</v>
      </c>
    </row>
    <row r="5412" spans="3:8" x14ac:dyDescent="0.3">
      <c r="C5412" t="s">
        <v>18</v>
      </c>
      <c r="D5412" t="s">
        <v>39</v>
      </c>
      <c r="E5412">
        <v>111619</v>
      </c>
      <c r="F5412">
        <v>491577</v>
      </c>
      <c r="G5412" s="60">
        <v>23867</v>
      </c>
      <c r="H5412" s="27">
        <v>41730</v>
      </c>
    </row>
    <row r="5413" spans="3:8" x14ac:dyDescent="0.3">
      <c r="C5413" t="s">
        <v>18</v>
      </c>
      <c r="D5413" t="s">
        <v>39</v>
      </c>
      <c r="E5413">
        <v>896023</v>
      </c>
      <c r="F5413">
        <v>3865699</v>
      </c>
      <c r="G5413" s="60">
        <v>23912</v>
      </c>
      <c r="H5413" s="27">
        <v>41730</v>
      </c>
    </row>
    <row r="5414" spans="3:8" x14ac:dyDescent="0.3">
      <c r="C5414" t="s">
        <v>20</v>
      </c>
      <c r="D5414" t="s">
        <v>39</v>
      </c>
      <c r="E5414">
        <v>49147</v>
      </c>
      <c r="F5414">
        <v>235595</v>
      </c>
      <c r="G5414" s="60">
        <v>23967</v>
      </c>
      <c r="H5414" s="27">
        <v>41730</v>
      </c>
    </row>
    <row r="5415" spans="3:8" x14ac:dyDescent="0.3">
      <c r="C5415" t="s">
        <v>20</v>
      </c>
      <c r="D5415" t="s">
        <v>39</v>
      </c>
      <c r="E5415">
        <v>180747</v>
      </c>
      <c r="F5415">
        <v>720836</v>
      </c>
      <c r="G5415" s="60">
        <v>24050</v>
      </c>
      <c r="H5415" s="27">
        <v>41730</v>
      </c>
    </row>
    <row r="5416" spans="3:8" x14ac:dyDescent="0.3">
      <c r="C5416" t="s">
        <v>20</v>
      </c>
      <c r="D5416" t="s">
        <v>39</v>
      </c>
      <c r="E5416">
        <v>513530</v>
      </c>
      <c r="F5416">
        <v>1340087</v>
      </c>
      <c r="G5416" s="60">
        <v>24071</v>
      </c>
      <c r="H5416" s="27">
        <v>41730</v>
      </c>
    </row>
    <row r="5417" spans="3:8" x14ac:dyDescent="0.3">
      <c r="C5417" t="s">
        <v>20</v>
      </c>
      <c r="D5417" t="s">
        <v>39</v>
      </c>
      <c r="E5417">
        <v>178363</v>
      </c>
      <c r="F5417">
        <v>665263</v>
      </c>
      <c r="G5417" s="60">
        <v>24108</v>
      </c>
      <c r="H5417" s="27">
        <v>41730</v>
      </c>
    </row>
    <row r="5418" spans="3:8" x14ac:dyDescent="0.3">
      <c r="C5418" t="s">
        <v>18</v>
      </c>
      <c r="D5418" t="s">
        <v>39</v>
      </c>
      <c r="E5418">
        <v>294096</v>
      </c>
      <c r="F5418">
        <v>1225093</v>
      </c>
      <c r="G5418" s="60">
        <v>24108</v>
      </c>
      <c r="H5418" s="27">
        <v>41730</v>
      </c>
    </row>
    <row r="5419" spans="3:8" x14ac:dyDescent="0.3">
      <c r="C5419" t="s">
        <v>18</v>
      </c>
      <c r="D5419" t="s">
        <v>39</v>
      </c>
      <c r="E5419">
        <v>208868</v>
      </c>
      <c r="F5419">
        <v>866937</v>
      </c>
      <c r="G5419" s="60">
        <v>24108</v>
      </c>
      <c r="H5419" s="27">
        <v>41730</v>
      </c>
    </row>
    <row r="5420" spans="3:8" x14ac:dyDescent="0.3">
      <c r="C5420" t="s">
        <v>18</v>
      </c>
      <c r="D5420" t="s">
        <v>39</v>
      </c>
      <c r="E5420">
        <v>161502</v>
      </c>
      <c r="F5420">
        <v>653186</v>
      </c>
      <c r="G5420" s="60">
        <v>24108</v>
      </c>
      <c r="H5420" s="27">
        <v>41730</v>
      </c>
    </row>
    <row r="5421" spans="3:8" x14ac:dyDescent="0.3">
      <c r="C5421" t="s">
        <v>18</v>
      </c>
      <c r="D5421" t="s">
        <v>39</v>
      </c>
      <c r="E5421">
        <v>178363</v>
      </c>
      <c r="F5421">
        <v>736005</v>
      </c>
      <c r="G5421" s="60">
        <v>24108</v>
      </c>
      <c r="H5421" s="27">
        <v>41730</v>
      </c>
    </row>
    <row r="5422" spans="3:8" x14ac:dyDescent="0.3">
      <c r="C5422" t="s">
        <v>18</v>
      </c>
      <c r="D5422" t="s">
        <v>39</v>
      </c>
      <c r="E5422">
        <v>238175</v>
      </c>
      <c r="F5422">
        <v>990552</v>
      </c>
      <c r="G5422" s="60">
        <v>24108</v>
      </c>
      <c r="H5422" s="27">
        <v>41730</v>
      </c>
    </row>
    <row r="5423" spans="3:8" x14ac:dyDescent="0.3">
      <c r="C5423" t="s">
        <v>20</v>
      </c>
      <c r="D5423" t="s">
        <v>39</v>
      </c>
      <c r="E5423">
        <v>162071</v>
      </c>
      <c r="F5423">
        <v>599839</v>
      </c>
      <c r="G5423" s="60">
        <v>24147</v>
      </c>
      <c r="H5423" s="27">
        <v>41730</v>
      </c>
    </row>
    <row r="5424" spans="3:8" x14ac:dyDescent="0.3">
      <c r="C5424" t="s">
        <v>18</v>
      </c>
      <c r="D5424" t="s">
        <v>39</v>
      </c>
      <c r="E5424">
        <v>470346</v>
      </c>
      <c r="F5424">
        <v>2016560</v>
      </c>
      <c r="G5424" s="60">
        <v>24166</v>
      </c>
      <c r="H5424" s="27">
        <v>41730</v>
      </c>
    </row>
    <row r="5425" spans="3:8" x14ac:dyDescent="0.3">
      <c r="C5425" t="s">
        <v>18</v>
      </c>
      <c r="D5425" t="s">
        <v>39</v>
      </c>
      <c r="E5425">
        <v>303774</v>
      </c>
      <c r="F5425">
        <v>1302826</v>
      </c>
      <c r="G5425" s="60">
        <v>24169</v>
      </c>
      <c r="H5425" s="27">
        <v>41730</v>
      </c>
    </row>
    <row r="5426" spans="3:8" x14ac:dyDescent="0.3">
      <c r="C5426" t="s">
        <v>18</v>
      </c>
      <c r="D5426" t="s">
        <v>39</v>
      </c>
      <c r="E5426">
        <v>125556</v>
      </c>
      <c r="F5426">
        <v>547501</v>
      </c>
      <c r="G5426" s="60">
        <v>24255</v>
      </c>
      <c r="H5426" s="27">
        <v>41730</v>
      </c>
    </row>
    <row r="5427" spans="3:8" x14ac:dyDescent="0.3">
      <c r="C5427" t="s">
        <v>18</v>
      </c>
      <c r="D5427" t="s">
        <v>39</v>
      </c>
      <c r="E5427">
        <v>100677</v>
      </c>
      <c r="F5427">
        <v>424419</v>
      </c>
      <c r="G5427" s="60">
        <v>24320</v>
      </c>
      <c r="H5427" s="27">
        <v>41730</v>
      </c>
    </row>
    <row r="5428" spans="3:8" x14ac:dyDescent="0.3">
      <c r="C5428" t="s">
        <v>18</v>
      </c>
      <c r="D5428" t="s">
        <v>39</v>
      </c>
      <c r="E5428">
        <v>71899</v>
      </c>
      <c r="F5428">
        <v>294649</v>
      </c>
      <c r="G5428" s="60">
        <v>24326</v>
      </c>
      <c r="H5428" s="27">
        <v>41730</v>
      </c>
    </row>
    <row r="5429" spans="3:8" x14ac:dyDescent="0.3">
      <c r="C5429" t="s">
        <v>20</v>
      </c>
      <c r="D5429" t="s">
        <v>39</v>
      </c>
      <c r="E5429">
        <v>12826</v>
      </c>
      <c r="F5429">
        <v>91425</v>
      </c>
      <c r="G5429" s="60">
        <v>24334</v>
      </c>
      <c r="H5429" s="27">
        <v>41730</v>
      </c>
    </row>
    <row r="5430" spans="3:8" x14ac:dyDescent="0.3">
      <c r="C5430" t="s">
        <v>20</v>
      </c>
      <c r="D5430" t="s">
        <v>39</v>
      </c>
      <c r="E5430">
        <v>430844</v>
      </c>
      <c r="F5430">
        <v>1593076</v>
      </c>
      <c r="G5430" s="60">
        <v>24417</v>
      </c>
      <c r="H5430" s="27">
        <v>41730</v>
      </c>
    </row>
    <row r="5431" spans="3:8" x14ac:dyDescent="0.3">
      <c r="C5431" t="s">
        <v>18</v>
      </c>
      <c r="D5431" t="s">
        <v>39</v>
      </c>
      <c r="E5431">
        <v>38479</v>
      </c>
      <c r="F5431">
        <v>232421</v>
      </c>
      <c r="G5431" s="60">
        <v>24422</v>
      </c>
      <c r="H5431" s="27">
        <v>41730</v>
      </c>
    </row>
    <row r="5432" spans="3:8" x14ac:dyDescent="0.3">
      <c r="C5432" t="s">
        <v>20</v>
      </c>
      <c r="D5432" t="s">
        <v>39</v>
      </c>
      <c r="E5432">
        <v>212215</v>
      </c>
      <c r="F5432">
        <v>735683</v>
      </c>
      <c r="G5432" s="60">
        <v>24438</v>
      </c>
      <c r="H5432" s="27">
        <v>41730</v>
      </c>
    </row>
    <row r="5433" spans="3:8" x14ac:dyDescent="0.3">
      <c r="C5433" t="s">
        <v>18</v>
      </c>
      <c r="D5433" t="s">
        <v>39</v>
      </c>
      <c r="E5433">
        <v>241305</v>
      </c>
      <c r="F5433">
        <v>965575</v>
      </c>
      <c r="G5433" s="60">
        <v>24452</v>
      </c>
      <c r="H5433" s="27">
        <v>41730</v>
      </c>
    </row>
    <row r="5434" spans="3:8" x14ac:dyDescent="0.3">
      <c r="C5434" t="s">
        <v>20</v>
      </c>
      <c r="D5434" t="s">
        <v>39</v>
      </c>
      <c r="E5434">
        <v>206550</v>
      </c>
      <c r="F5434">
        <v>723941</v>
      </c>
      <c r="G5434" s="60">
        <v>24464</v>
      </c>
      <c r="H5434" s="27">
        <v>41730</v>
      </c>
    </row>
    <row r="5435" spans="3:8" x14ac:dyDescent="0.3">
      <c r="C5435" t="s">
        <v>18</v>
      </c>
      <c r="D5435" t="s">
        <v>39</v>
      </c>
      <c r="E5435">
        <v>690041</v>
      </c>
      <c r="F5435">
        <v>2216991</v>
      </c>
      <c r="G5435" s="60">
        <v>24473</v>
      </c>
      <c r="H5435" s="27">
        <v>41730</v>
      </c>
    </row>
    <row r="5436" spans="3:8" x14ac:dyDescent="0.3">
      <c r="C5436" t="s">
        <v>18</v>
      </c>
      <c r="D5436" t="s">
        <v>39</v>
      </c>
      <c r="E5436">
        <v>130342</v>
      </c>
      <c r="F5436">
        <v>516251</v>
      </c>
      <c r="G5436" s="60">
        <v>24473</v>
      </c>
      <c r="H5436" s="27">
        <v>41730</v>
      </c>
    </row>
    <row r="5437" spans="3:8" x14ac:dyDescent="0.3">
      <c r="C5437" t="s">
        <v>18</v>
      </c>
      <c r="D5437" t="s">
        <v>39</v>
      </c>
      <c r="E5437">
        <v>259649</v>
      </c>
      <c r="F5437">
        <v>1096166</v>
      </c>
      <c r="G5437" s="60">
        <v>24473</v>
      </c>
      <c r="H5437" s="27">
        <v>41730</v>
      </c>
    </row>
    <row r="5438" spans="3:8" x14ac:dyDescent="0.3">
      <c r="C5438" t="s">
        <v>18</v>
      </c>
      <c r="D5438" t="s">
        <v>39</v>
      </c>
      <c r="E5438">
        <v>105508</v>
      </c>
      <c r="F5438">
        <v>417669</v>
      </c>
      <c r="G5438" s="60">
        <v>24473</v>
      </c>
      <c r="H5438" s="27">
        <v>41730</v>
      </c>
    </row>
    <row r="5439" spans="3:8" x14ac:dyDescent="0.3">
      <c r="C5439" t="s">
        <v>18</v>
      </c>
      <c r="D5439" t="s">
        <v>39</v>
      </c>
      <c r="E5439">
        <v>134620</v>
      </c>
      <c r="F5439">
        <v>548009</v>
      </c>
      <c r="G5439" s="60">
        <v>24473</v>
      </c>
      <c r="H5439" s="27">
        <v>41730</v>
      </c>
    </row>
    <row r="5440" spans="3:8" x14ac:dyDescent="0.3">
      <c r="C5440" t="s">
        <v>18</v>
      </c>
      <c r="D5440" t="s">
        <v>39</v>
      </c>
      <c r="E5440">
        <v>183884</v>
      </c>
      <c r="F5440">
        <v>719449</v>
      </c>
      <c r="G5440" s="60">
        <v>24473</v>
      </c>
      <c r="H5440" s="27">
        <v>41730</v>
      </c>
    </row>
    <row r="5441" spans="3:8" x14ac:dyDescent="0.3">
      <c r="C5441" t="s">
        <v>18</v>
      </c>
      <c r="D5441" t="s">
        <v>39</v>
      </c>
      <c r="E5441">
        <v>109552</v>
      </c>
      <c r="F5441">
        <v>483868</v>
      </c>
      <c r="G5441" s="60">
        <v>24473</v>
      </c>
      <c r="H5441" s="27">
        <v>41730</v>
      </c>
    </row>
    <row r="5442" spans="3:8" x14ac:dyDescent="0.3">
      <c r="C5442" t="s">
        <v>20</v>
      </c>
      <c r="D5442" t="s">
        <v>39</v>
      </c>
      <c r="E5442">
        <v>402462</v>
      </c>
      <c r="F5442">
        <v>1414738</v>
      </c>
      <c r="G5442" s="60">
        <v>24473</v>
      </c>
      <c r="H5442" s="27">
        <v>41730</v>
      </c>
    </row>
    <row r="5443" spans="3:8" x14ac:dyDescent="0.3">
      <c r="C5443" t="s">
        <v>18</v>
      </c>
      <c r="D5443" t="s">
        <v>39</v>
      </c>
      <c r="E5443">
        <v>105114</v>
      </c>
      <c r="F5443">
        <v>420923</v>
      </c>
      <c r="G5443" s="60">
        <v>24473</v>
      </c>
      <c r="H5443" s="27">
        <v>41730</v>
      </c>
    </row>
    <row r="5444" spans="3:8" x14ac:dyDescent="0.3">
      <c r="C5444" t="s">
        <v>18</v>
      </c>
      <c r="D5444" t="s">
        <v>39</v>
      </c>
      <c r="E5444">
        <v>108554</v>
      </c>
      <c r="F5444">
        <v>479662</v>
      </c>
      <c r="G5444" s="60">
        <v>24473</v>
      </c>
      <c r="H5444" s="27">
        <v>41730</v>
      </c>
    </row>
    <row r="5445" spans="3:8" x14ac:dyDescent="0.3">
      <c r="C5445" t="s">
        <v>18</v>
      </c>
      <c r="D5445" t="s">
        <v>39</v>
      </c>
      <c r="E5445">
        <v>149879</v>
      </c>
      <c r="F5445">
        <v>643313</v>
      </c>
      <c r="G5445" s="60">
        <v>24473</v>
      </c>
      <c r="H5445" s="27">
        <v>41730</v>
      </c>
    </row>
    <row r="5446" spans="3:8" x14ac:dyDescent="0.3">
      <c r="C5446" t="s">
        <v>18</v>
      </c>
      <c r="D5446" t="s">
        <v>39</v>
      </c>
      <c r="E5446">
        <v>20505</v>
      </c>
      <c r="F5446">
        <v>124345</v>
      </c>
      <c r="G5446" s="60">
        <v>24473</v>
      </c>
      <c r="H5446" s="27">
        <v>41730</v>
      </c>
    </row>
    <row r="5447" spans="3:8" x14ac:dyDescent="0.3">
      <c r="C5447" t="s">
        <v>18</v>
      </c>
      <c r="D5447" t="s">
        <v>39</v>
      </c>
      <c r="E5447">
        <v>154177</v>
      </c>
      <c r="F5447">
        <v>614664</v>
      </c>
      <c r="G5447" s="60">
        <v>24506</v>
      </c>
      <c r="H5447" s="27">
        <v>41730</v>
      </c>
    </row>
    <row r="5448" spans="3:8" x14ac:dyDescent="0.3">
      <c r="C5448" t="s">
        <v>20</v>
      </c>
      <c r="D5448" t="s">
        <v>39</v>
      </c>
      <c r="E5448">
        <v>69351</v>
      </c>
      <c r="F5448">
        <v>259900</v>
      </c>
      <c r="G5448" s="60">
        <v>24528</v>
      </c>
      <c r="H5448" s="27">
        <v>41730</v>
      </c>
    </row>
    <row r="5449" spans="3:8" x14ac:dyDescent="0.3">
      <c r="C5449" t="s">
        <v>18</v>
      </c>
      <c r="D5449" t="s">
        <v>39</v>
      </c>
      <c r="E5449">
        <v>200546</v>
      </c>
      <c r="F5449">
        <v>792530</v>
      </c>
      <c r="G5449" s="60">
        <v>24543</v>
      </c>
      <c r="H5449" s="27">
        <v>41730</v>
      </c>
    </row>
    <row r="5450" spans="3:8" x14ac:dyDescent="0.3">
      <c r="C5450" t="s">
        <v>18</v>
      </c>
      <c r="D5450" t="s">
        <v>39</v>
      </c>
      <c r="E5450">
        <v>414176</v>
      </c>
      <c r="F5450">
        <v>1747185</v>
      </c>
      <c r="G5450" s="60">
        <v>24547</v>
      </c>
      <c r="H5450" s="27">
        <v>41730</v>
      </c>
    </row>
    <row r="5451" spans="3:8" x14ac:dyDescent="0.3">
      <c r="C5451" t="s">
        <v>18</v>
      </c>
      <c r="D5451" t="s">
        <v>39</v>
      </c>
      <c r="E5451">
        <v>80039</v>
      </c>
      <c r="F5451">
        <v>420158</v>
      </c>
      <c r="G5451" s="60">
        <v>24559</v>
      </c>
      <c r="H5451" s="27">
        <v>41730</v>
      </c>
    </row>
    <row r="5452" spans="3:8" x14ac:dyDescent="0.3">
      <c r="C5452" t="s">
        <v>18</v>
      </c>
      <c r="D5452" t="s">
        <v>39</v>
      </c>
      <c r="E5452">
        <v>120065</v>
      </c>
      <c r="F5452">
        <v>563637</v>
      </c>
      <c r="G5452" s="60">
        <v>24564</v>
      </c>
      <c r="H5452" s="27">
        <v>41730</v>
      </c>
    </row>
    <row r="5453" spans="3:8" x14ac:dyDescent="0.3">
      <c r="C5453" t="s">
        <v>18</v>
      </c>
      <c r="D5453" t="s">
        <v>39</v>
      </c>
      <c r="E5453">
        <v>218449</v>
      </c>
      <c r="F5453">
        <v>875587</v>
      </c>
      <c r="G5453" s="60">
        <v>24565</v>
      </c>
      <c r="H5453" s="27">
        <v>41730</v>
      </c>
    </row>
    <row r="5454" spans="3:8" x14ac:dyDescent="0.3">
      <c r="C5454" t="s">
        <v>18</v>
      </c>
      <c r="D5454" t="s">
        <v>39</v>
      </c>
      <c r="E5454">
        <v>130813</v>
      </c>
      <c r="F5454">
        <v>525086</v>
      </c>
      <c r="G5454" s="60">
        <v>24567</v>
      </c>
      <c r="H5454" s="27">
        <v>41730</v>
      </c>
    </row>
    <row r="5455" spans="3:8" x14ac:dyDescent="0.3">
      <c r="C5455" t="s">
        <v>18</v>
      </c>
      <c r="D5455" t="s">
        <v>39</v>
      </c>
      <c r="E5455">
        <v>167196</v>
      </c>
      <c r="F5455">
        <v>662651</v>
      </c>
      <c r="G5455" s="60">
        <v>24593</v>
      </c>
      <c r="H5455" s="27">
        <v>41730</v>
      </c>
    </row>
    <row r="5456" spans="3:8" x14ac:dyDescent="0.3">
      <c r="C5456" t="s">
        <v>18</v>
      </c>
      <c r="D5456" t="s">
        <v>39</v>
      </c>
      <c r="E5456">
        <v>230629</v>
      </c>
      <c r="F5456">
        <v>926938</v>
      </c>
      <c r="G5456" s="60">
        <v>24645</v>
      </c>
      <c r="H5456" s="27">
        <v>41730</v>
      </c>
    </row>
    <row r="5457" spans="3:8" x14ac:dyDescent="0.3">
      <c r="C5457" t="s">
        <v>20</v>
      </c>
      <c r="D5457" t="s">
        <v>39</v>
      </c>
      <c r="E5457">
        <v>295739</v>
      </c>
      <c r="F5457">
        <v>760198</v>
      </c>
      <c r="G5457" s="60">
        <v>24647</v>
      </c>
      <c r="H5457" s="27">
        <v>41730</v>
      </c>
    </row>
    <row r="5458" spans="3:8" x14ac:dyDescent="0.3">
      <c r="C5458" t="s">
        <v>20</v>
      </c>
      <c r="D5458" t="s">
        <v>39</v>
      </c>
      <c r="E5458">
        <v>172213</v>
      </c>
      <c r="F5458">
        <v>586607</v>
      </c>
      <c r="G5458" s="60">
        <v>24669</v>
      </c>
      <c r="H5458" s="27">
        <v>41730</v>
      </c>
    </row>
    <row r="5459" spans="3:8" x14ac:dyDescent="0.3">
      <c r="C5459" t="s">
        <v>20</v>
      </c>
      <c r="D5459" t="s">
        <v>39</v>
      </c>
      <c r="E5459">
        <v>111619</v>
      </c>
      <c r="F5459">
        <v>373142</v>
      </c>
      <c r="G5459" s="60">
        <v>24669</v>
      </c>
      <c r="H5459" s="27">
        <v>41730</v>
      </c>
    </row>
    <row r="5460" spans="3:8" x14ac:dyDescent="0.3">
      <c r="C5460" t="s">
        <v>20</v>
      </c>
      <c r="D5460" t="s">
        <v>39</v>
      </c>
      <c r="E5460">
        <v>214073</v>
      </c>
      <c r="F5460">
        <v>740992</v>
      </c>
      <c r="G5460" s="60">
        <v>24780</v>
      </c>
      <c r="H5460" s="27">
        <v>41730</v>
      </c>
    </row>
    <row r="5461" spans="3:8" x14ac:dyDescent="0.3">
      <c r="C5461" t="s">
        <v>18</v>
      </c>
      <c r="D5461" t="s">
        <v>39</v>
      </c>
      <c r="E5461">
        <v>107553</v>
      </c>
      <c r="F5461">
        <v>677527</v>
      </c>
      <c r="G5461" s="60">
        <v>24813</v>
      </c>
      <c r="H5461" s="27">
        <v>41730</v>
      </c>
    </row>
    <row r="5462" spans="3:8" x14ac:dyDescent="0.3">
      <c r="C5462" t="s">
        <v>20</v>
      </c>
      <c r="D5462" t="s">
        <v>39</v>
      </c>
      <c r="E5462">
        <v>130092</v>
      </c>
      <c r="F5462">
        <v>354700</v>
      </c>
      <c r="G5462" s="60">
        <v>24838</v>
      </c>
      <c r="H5462" s="27">
        <v>41730</v>
      </c>
    </row>
    <row r="5463" spans="3:8" x14ac:dyDescent="0.3">
      <c r="C5463" t="s">
        <v>18</v>
      </c>
      <c r="D5463" t="s">
        <v>39</v>
      </c>
      <c r="E5463">
        <v>340219</v>
      </c>
      <c r="F5463">
        <v>1303902</v>
      </c>
      <c r="G5463" s="60">
        <v>24838</v>
      </c>
      <c r="H5463" s="27">
        <v>41730</v>
      </c>
    </row>
    <row r="5464" spans="3:8" x14ac:dyDescent="0.3">
      <c r="C5464" t="s">
        <v>18</v>
      </c>
      <c r="D5464" t="s">
        <v>39</v>
      </c>
      <c r="E5464">
        <v>106677</v>
      </c>
      <c r="F5464">
        <v>413274</v>
      </c>
      <c r="G5464" s="60">
        <v>24838</v>
      </c>
      <c r="H5464" s="27">
        <v>41730</v>
      </c>
    </row>
    <row r="5465" spans="3:8" x14ac:dyDescent="0.3">
      <c r="C5465" t="s">
        <v>18</v>
      </c>
      <c r="D5465" t="s">
        <v>39</v>
      </c>
      <c r="E5465">
        <v>44714</v>
      </c>
      <c r="F5465">
        <v>197377</v>
      </c>
      <c r="G5465" s="60">
        <v>24838</v>
      </c>
      <c r="H5465" s="27">
        <v>41730</v>
      </c>
    </row>
    <row r="5466" spans="3:8" x14ac:dyDescent="0.3">
      <c r="C5466" t="s">
        <v>18</v>
      </c>
      <c r="D5466" t="s">
        <v>39</v>
      </c>
      <c r="E5466">
        <v>89344</v>
      </c>
      <c r="F5466">
        <v>348535</v>
      </c>
      <c r="G5466" s="60">
        <v>24838</v>
      </c>
      <c r="H5466" s="27">
        <v>41730</v>
      </c>
    </row>
    <row r="5467" spans="3:8" x14ac:dyDescent="0.3">
      <c r="C5467" t="s">
        <v>18</v>
      </c>
      <c r="D5467" t="s">
        <v>39</v>
      </c>
      <c r="E5467">
        <v>103496</v>
      </c>
      <c r="F5467">
        <v>378653</v>
      </c>
      <c r="G5467" s="60">
        <v>24838</v>
      </c>
      <c r="H5467" s="27">
        <v>41730</v>
      </c>
    </row>
    <row r="5468" spans="3:8" x14ac:dyDescent="0.3">
      <c r="C5468" t="s">
        <v>18</v>
      </c>
      <c r="D5468" t="s">
        <v>39</v>
      </c>
      <c r="E5468">
        <v>149295</v>
      </c>
      <c r="F5468">
        <v>554596</v>
      </c>
      <c r="G5468" s="60">
        <v>24838</v>
      </c>
      <c r="H5468" s="27">
        <v>41730</v>
      </c>
    </row>
    <row r="5469" spans="3:8" x14ac:dyDescent="0.3">
      <c r="C5469" t="s">
        <v>18</v>
      </c>
      <c r="D5469" t="s">
        <v>39</v>
      </c>
      <c r="E5469">
        <v>66976</v>
      </c>
      <c r="F5469">
        <v>353455</v>
      </c>
      <c r="G5469" s="60">
        <v>24838</v>
      </c>
      <c r="H5469" s="27">
        <v>41730</v>
      </c>
    </row>
    <row r="5470" spans="3:8" x14ac:dyDescent="0.3">
      <c r="C5470" t="s">
        <v>18</v>
      </c>
      <c r="D5470" t="s">
        <v>39</v>
      </c>
      <c r="E5470">
        <v>115446</v>
      </c>
      <c r="F5470">
        <v>441186</v>
      </c>
      <c r="G5470" s="60">
        <v>24838</v>
      </c>
      <c r="H5470" s="27">
        <v>41730</v>
      </c>
    </row>
    <row r="5471" spans="3:8" x14ac:dyDescent="0.3">
      <c r="C5471" t="s">
        <v>18</v>
      </c>
      <c r="D5471" t="s">
        <v>39</v>
      </c>
      <c r="E5471">
        <v>29673</v>
      </c>
      <c r="F5471">
        <v>168170</v>
      </c>
      <c r="G5471" s="60">
        <v>24838</v>
      </c>
      <c r="H5471" s="27">
        <v>41730</v>
      </c>
    </row>
    <row r="5472" spans="3:8" x14ac:dyDescent="0.3">
      <c r="C5472" t="s">
        <v>18</v>
      </c>
      <c r="D5472" t="s">
        <v>39</v>
      </c>
      <c r="E5472">
        <v>184600</v>
      </c>
      <c r="F5472">
        <v>722883</v>
      </c>
      <c r="G5472" s="60">
        <v>24870</v>
      </c>
      <c r="H5472" s="27">
        <v>41730</v>
      </c>
    </row>
    <row r="5473" spans="3:8" x14ac:dyDescent="0.3">
      <c r="C5473" t="s">
        <v>18</v>
      </c>
      <c r="D5473" t="s">
        <v>39</v>
      </c>
      <c r="E5473">
        <v>46492</v>
      </c>
      <c r="F5473">
        <v>201434</v>
      </c>
      <c r="G5473" s="60">
        <v>24873</v>
      </c>
      <c r="H5473" s="27">
        <v>41730</v>
      </c>
    </row>
    <row r="5474" spans="3:8" x14ac:dyDescent="0.3">
      <c r="C5474" t="s">
        <v>18</v>
      </c>
      <c r="D5474" t="s">
        <v>39</v>
      </c>
      <c r="E5474">
        <v>40918</v>
      </c>
      <c r="F5474">
        <v>172694</v>
      </c>
      <c r="G5474" s="60">
        <v>24899</v>
      </c>
      <c r="H5474" s="27">
        <v>41730</v>
      </c>
    </row>
    <row r="5475" spans="3:8" x14ac:dyDescent="0.3">
      <c r="C5475" t="s">
        <v>18</v>
      </c>
      <c r="D5475" t="s">
        <v>39</v>
      </c>
      <c r="E5475">
        <v>111280</v>
      </c>
      <c r="F5475">
        <v>447822</v>
      </c>
      <c r="G5475" s="60">
        <v>24934</v>
      </c>
      <c r="H5475" s="27">
        <v>41730</v>
      </c>
    </row>
    <row r="5476" spans="3:8" x14ac:dyDescent="0.3">
      <c r="C5476" t="s">
        <v>18</v>
      </c>
      <c r="D5476" t="s">
        <v>39</v>
      </c>
      <c r="E5476">
        <v>103168</v>
      </c>
      <c r="F5476">
        <v>403436</v>
      </c>
      <c r="G5476" s="60">
        <v>24948</v>
      </c>
      <c r="H5476" s="27">
        <v>41730</v>
      </c>
    </row>
    <row r="5477" spans="3:8" x14ac:dyDescent="0.3">
      <c r="C5477" t="s">
        <v>18</v>
      </c>
      <c r="D5477" t="s">
        <v>39</v>
      </c>
      <c r="E5477">
        <v>105154</v>
      </c>
      <c r="F5477">
        <v>409782</v>
      </c>
      <c r="G5477" s="60">
        <v>24950</v>
      </c>
      <c r="H5477" s="27">
        <v>41730</v>
      </c>
    </row>
    <row r="5478" spans="3:8" x14ac:dyDescent="0.3">
      <c r="C5478" t="s">
        <v>18</v>
      </c>
      <c r="D5478" t="s">
        <v>39</v>
      </c>
      <c r="E5478">
        <v>34191</v>
      </c>
      <c r="F5478">
        <v>184002</v>
      </c>
      <c r="G5478" s="60">
        <v>24958</v>
      </c>
      <c r="H5478" s="27">
        <v>41730</v>
      </c>
    </row>
    <row r="5479" spans="3:8" x14ac:dyDescent="0.3">
      <c r="C5479" t="s">
        <v>18</v>
      </c>
      <c r="D5479" t="s">
        <v>39</v>
      </c>
      <c r="E5479">
        <v>144523</v>
      </c>
      <c r="F5479">
        <v>545672</v>
      </c>
      <c r="G5479" s="60">
        <v>25145</v>
      </c>
      <c r="H5479" s="27">
        <v>41730</v>
      </c>
    </row>
    <row r="5480" spans="3:8" x14ac:dyDescent="0.3">
      <c r="C5480" t="s">
        <v>18</v>
      </c>
      <c r="D5480" t="s">
        <v>39</v>
      </c>
      <c r="E5480">
        <v>179874</v>
      </c>
      <c r="F5480">
        <v>713039</v>
      </c>
      <c r="G5480" s="60">
        <v>25148</v>
      </c>
      <c r="H5480" s="27">
        <v>41730</v>
      </c>
    </row>
    <row r="5481" spans="3:8" x14ac:dyDescent="0.3">
      <c r="C5481" t="s">
        <v>18</v>
      </c>
      <c r="D5481" t="s">
        <v>39</v>
      </c>
      <c r="E5481">
        <v>262023</v>
      </c>
      <c r="F5481">
        <v>1143447</v>
      </c>
      <c r="G5481" s="60">
        <v>25157</v>
      </c>
      <c r="H5481" s="27">
        <v>41730</v>
      </c>
    </row>
    <row r="5482" spans="3:8" x14ac:dyDescent="0.3">
      <c r="C5482" t="s">
        <v>18</v>
      </c>
      <c r="D5482" t="s">
        <v>39</v>
      </c>
      <c r="E5482">
        <v>90639</v>
      </c>
      <c r="F5482">
        <v>442569</v>
      </c>
      <c r="G5482" s="60">
        <v>25195</v>
      </c>
      <c r="H5482" s="27">
        <v>41730</v>
      </c>
    </row>
    <row r="5483" spans="3:8" x14ac:dyDescent="0.3">
      <c r="C5483" t="s">
        <v>18</v>
      </c>
      <c r="D5483" t="s">
        <v>39</v>
      </c>
      <c r="E5483">
        <v>125808</v>
      </c>
      <c r="F5483">
        <v>459314</v>
      </c>
      <c r="G5483" s="60">
        <v>25200</v>
      </c>
      <c r="H5483" s="27">
        <v>41730</v>
      </c>
    </row>
    <row r="5484" spans="3:8" x14ac:dyDescent="0.3">
      <c r="C5484" t="s">
        <v>18</v>
      </c>
      <c r="D5484" t="s">
        <v>39</v>
      </c>
      <c r="E5484">
        <v>102107</v>
      </c>
      <c r="F5484">
        <v>393843</v>
      </c>
      <c r="G5484" s="60">
        <v>25204</v>
      </c>
      <c r="H5484" s="27">
        <v>41730</v>
      </c>
    </row>
    <row r="5485" spans="3:8" x14ac:dyDescent="0.3">
      <c r="C5485" t="s">
        <v>18</v>
      </c>
      <c r="D5485" t="s">
        <v>39</v>
      </c>
      <c r="E5485">
        <v>124093</v>
      </c>
      <c r="F5485">
        <v>472926</v>
      </c>
      <c r="G5485" s="60">
        <v>25204</v>
      </c>
      <c r="H5485" s="27">
        <v>41730</v>
      </c>
    </row>
    <row r="5486" spans="3:8" x14ac:dyDescent="0.3">
      <c r="C5486" t="s">
        <v>20</v>
      </c>
      <c r="D5486" t="s">
        <v>39</v>
      </c>
      <c r="E5486">
        <v>136119</v>
      </c>
      <c r="F5486">
        <v>431521</v>
      </c>
      <c r="G5486" s="60">
        <v>25204</v>
      </c>
      <c r="H5486" s="27">
        <v>41730</v>
      </c>
    </row>
    <row r="5487" spans="3:8" x14ac:dyDescent="0.3">
      <c r="C5487" t="s">
        <v>20</v>
      </c>
      <c r="D5487" t="s">
        <v>39</v>
      </c>
      <c r="E5487">
        <v>127586</v>
      </c>
      <c r="F5487">
        <v>396085</v>
      </c>
      <c r="G5487" s="60">
        <v>25204</v>
      </c>
      <c r="H5487" s="27">
        <v>41730</v>
      </c>
    </row>
    <row r="5488" spans="3:8" x14ac:dyDescent="0.3">
      <c r="C5488" t="s">
        <v>20</v>
      </c>
      <c r="D5488" t="s">
        <v>39</v>
      </c>
      <c r="E5488">
        <v>93584</v>
      </c>
      <c r="F5488">
        <v>292761</v>
      </c>
      <c r="G5488" s="60">
        <v>25204</v>
      </c>
      <c r="H5488" s="27">
        <v>41730</v>
      </c>
    </row>
    <row r="5489" spans="3:8" x14ac:dyDescent="0.3">
      <c r="C5489" t="s">
        <v>18</v>
      </c>
      <c r="D5489" t="s">
        <v>39</v>
      </c>
      <c r="E5489">
        <v>51174</v>
      </c>
      <c r="F5489">
        <v>286306</v>
      </c>
      <c r="G5489" s="60">
        <v>25204</v>
      </c>
      <c r="H5489" s="27">
        <v>41730</v>
      </c>
    </row>
    <row r="5490" spans="3:8" x14ac:dyDescent="0.3">
      <c r="C5490" t="s">
        <v>20</v>
      </c>
      <c r="D5490" t="s">
        <v>39</v>
      </c>
      <c r="E5490">
        <v>196058</v>
      </c>
      <c r="F5490">
        <v>664306</v>
      </c>
      <c r="G5490" s="60">
        <v>25204</v>
      </c>
      <c r="H5490" s="27">
        <v>41730</v>
      </c>
    </row>
    <row r="5491" spans="3:8" x14ac:dyDescent="0.3">
      <c r="C5491" t="s">
        <v>18</v>
      </c>
      <c r="D5491" t="s">
        <v>39</v>
      </c>
      <c r="E5491">
        <v>112407</v>
      </c>
      <c r="F5491">
        <v>418372</v>
      </c>
      <c r="G5491" s="60">
        <v>25204</v>
      </c>
      <c r="H5491" s="27">
        <v>41730</v>
      </c>
    </row>
    <row r="5492" spans="3:8" x14ac:dyDescent="0.3">
      <c r="C5492" t="s">
        <v>18</v>
      </c>
      <c r="D5492" t="s">
        <v>39</v>
      </c>
      <c r="E5492">
        <v>170526</v>
      </c>
      <c r="F5492">
        <v>644386</v>
      </c>
      <c r="G5492" s="60">
        <v>25204</v>
      </c>
      <c r="H5492" s="27">
        <v>41730</v>
      </c>
    </row>
    <row r="5493" spans="3:8" x14ac:dyDescent="0.3">
      <c r="C5493" t="s">
        <v>18</v>
      </c>
      <c r="D5493" t="s">
        <v>39</v>
      </c>
      <c r="E5493">
        <v>72340</v>
      </c>
      <c r="F5493">
        <v>286573</v>
      </c>
      <c r="G5493" s="60">
        <v>25209</v>
      </c>
      <c r="H5493" s="27">
        <v>41730</v>
      </c>
    </row>
    <row r="5494" spans="3:8" x14ac:dyDescent="0.3">
      <c r="C5494" t="s">
        <v>18</v>
      </c>
      <c r="D5494" t="s">
        <v>39</v>
      </c>
      <c r="E5494">
        <v>92813</v>
      </c>
      <c r="F5494">
        <v>382186</v>
      </c>
      <c r="G5494" s="60">
        <v>25210</v>
      </c>
      <c r="H5494" s="27">
        <v>41730</v>
      </c>
    </row>
    <row r="5495" spans="3:8" x14ac:dyDescent="0.3">
      <c r="C5495" t="s">
        <v>18</v>
      </c>
      <c r="D5495" t="s">
        <v>39</v>
      </c>
      <c r="E5495">
        <v>61894</v>
      </c>
      <c r="F5495">
        <v>271281</v>
      </c>
      <c r="G5495" s="60">
        <v>25210</v>
      </c>
      <c r="H5495" s="27">
        <v>41730</v>
      </c>
    </row>
    <row r="5496" spans="3:8" x14ac:dyDescent="0.3">
      <c r="C5496" t="s">
        <v>18</v>
      </c>
      <c r="D5496" t="s">
        <v>39</v>
      </c>
      <c r="E5496">
        <v>131484</v>
      </c>
      <c r="F5496">
        <v>497928</v>
      </c>
      <c r="G5496" s="60">
        <v>25214</v>
      </c>
      <c r="H5496" s="27">
        <v>41730</v>
      </c>
    </row>
    <row r="5497" spans="3:8" x14ac:dyDescent="0.3">
      <c r="C5497" t="s">
        <v>18</v>
      </c>
      <c r="D5497" t="s">
        <v>39</v>
      </c>
      <c r="E5497">
        <v>233164</v>
      </c>
      <c r="F5497">
        <v>925958</v>
      </c>
      <c r="G5497" s="60">
        <v>25242</v>
      </c>
      <c r="H5497" s="27">
        <v>41730</v>
      </c>
    </row>
    <row r="5498" spans="3:8" x14ac:dyDescent="0.3">
      <c r="C5498" t="s">
        <v>18</v>
      </c>
      <c r="D5498" t="s">
        <v>39</v>
      </c>
      <c r="E5498">
        <v>63238</v>
      </c>
      <c r="F5498">
        <v>422697</v>
      </c>
      <c r="G5498" s="60">
        <v>25255</v>
      </c>
      <c r="H5498" s="27">
        <v>41730</v>
      </c>
    </row>
    <row r="5499" spans="3:8" x14ac:dyDescent="0.3">
      <c r="C5499" t="s">
        <v>20</v>
      </c>
      <c r="D5499" t="s">
        <v>39</v>
      </c>
      <c r="E5499">
        <v>65465</v>
      </c>
      <c r="F5499">
        <v>269574</v>
      </c>
      <c r="G5499" s="60">
        <v>25290</v>
      </c>
      <c r="H5499" s="27">
        <v>41730</v>
      </c>
    </row>
    <row r="5500" spans="3:8" x14ac:dyDescent="0.3">
      <c r="C5500" t="s">
        <v>18</v>
      </c>
      <c r="D5500" t="s">
        <v>39</v>
      </c>
      <c r="E5500">
        <v>91505</v>
      </c>
      <c r="F5500">
        <v>356954</v>
      </c>
      <c r="G5500" s="60">
        <v>25298</v>
      </c>
      <c r="H5500" s="27">
        <v>41730</v>
      </c>
    </row>
    <row r="5501" spans="3:8" x14ac:dyDescent="0.3">
      <c r="C5501" t="s">
        <v>20</v>
      </c>
      <c r="D5501" t="s">
        <v>39</v>
      </c>
      <c r="E5501">
        <v>330505</v>
      </c>
      <c r="F5501">
        <v>984290</v>
      </c>
      <c r="G5501" s="60">
        <v>25331</v>
      </c>
      <c r="H5501" s="27">
        <v>41730</v>
      </c>
    </row>
    <row r="5502" spans="3:8" x14ac:dyDescent="0.3">
      <c r="C5502" t="s">
        <v>18</v>
      </c>
      <c r="D5502" t="s">
        <v>39</v>
      </c>
      <c r="E5502">
        <v>136496</v>
      </c>
      <c r="F5502">
        <v>592368</v>
      </c>
      <c r="G5502" s="60">
        <v>25360</v>
      </c>
      <c r="H5502" s="27">
        <v>41730</v>
      </c>
    </row>
    <row r="5503" spans="3:8" x14ac:dyDescent="0.3">
      <c r="C5503" t="s">
        <v>20</v>
      </c>
      <c r="D5503" t="s">
        <v>39</v>
      </c>
      <c r="E5503">
        <v>160162</v>
      </c>
      <c r="F5503">
        <v>517113</v>
      </c>
      <c r="G5503" s="60">
        <v>25382</v>
      </c>
      <c r="H5503" s="27">
        <v>41730</v>
      </c>
    </row>
    <row r="5504" spans="3:8" x14ac:dyDescent="0.3">
      <c r="C5504" t="s">
        <v>18</v>
      </c>
      <c r="D5504" t="s">
        <v>39</v>
      </c>
      <c r="E5504">
        <v>298914</v>
      </c>
      <c r="F5504">
        <v>1213679</v>
      </c>
      <c r="G5504" s="60">
        <v>25419</v>
      </c>
      <c r="H5504" s="27">
        <v>41730</v>
      </c>
    </row>
    <row r="5505" spans="3:8" x14ac:dyDescent="0.3">
      <c r="C5505" t="s">
        <v>18</v>
      </c>
      <c r="D5505" t="s">
        <v>39</v>
      </c>
      <c r="E5505">
        <v>139542</v>
      </c>
      <c r="F5505">
        <v>511412</v>
      </c>
      <c r="G5505" s="60">
        <v>25438</v>
      </c>
      <c r="H5505" s="27">
        <v>41730</v>
      </c>
    </row>
    <row r="5506" spans="3:8" x14ac:dyDescent="0.3">
      <c r="C5506" t="s">
        <v>20</v>
      </c>
      <c r="D5506" t="s">
        <v>39</v>
      </c>
      <c r="E5506">
        <v>88469</v>
      </c>
      <c r="F5506">
        <v>281704</v>
      </c>
      <c r="G5506" s="60">
        <v>25526</v>
      </c>
      <c r="H5506" s="27">
        <v>41730</v>
      </c>
    </row>
    <row r="5507" spans="3:8" x14ac:dyDescent="0.3">
      <c r="C5507" t="s">
        <v>20</v>
      </c>
      <c r="D5507" t="s">
        <v>39</v>
      </c>
      <c r="E5507">
        <v>209802</v>
      </c>
      <c r="F5507">
        <v>622666</v>
      </c>
      <c r="G5507" s="60">
        <v>25537</v>
      </c>
      <c r="H5507" s="27">
        <v>41730</v>
      </c>
    </row>
    <row r="5508" spans="3:8" x14ac:dyDescent="0.3">
      <c r="C5508" t="s">
        <v>18</v>
      </c>
      <c r="D5508" t="s">
        <v>39</v>
      </c>
      <c r="E5508">
        <v>128325</v>
      </c>
      <c r="F5508">
        <v>523078</v>
      </c>
      <c r="G5508" s="60">
        <v>25541</v>
      </c>
      <c r="H5508" s="27">
        <v>41730</v>
      </c>
    </row>
    <row r="5509" spans="3:8" x14ac:dyDescent="0.3">
      <c r="C5509" t="s">
        <v>18</v>
      </c>
      <c r="D5509" t="s">
        <v>39</v>
      </c>
      <c r="E5509">
        <v>153646</v>
      </c>
      <c r="F5509">
        <v>587760</v>
      </c>
      <c r="G5509" s="60">
        <v>25562</v>
      </c>
      <c r="H5509" s="27">
        <v>41730</v>
      </c>
    </row>
    <row r="5510" spans="3:8" x14ac:dyDescent="0.3">
      <c r="C5510" t="s">
        <v>20</v>
      </c>
      <c r="D5510" t="s">
        <v>39</v>
      </c>
      <c r="E5510">
        <v>80216</v>
      </c>
      <c r="F5510">
        <v>253801</v>
      </c>
      <c r="G5510" s="60">
        <v>25569</v>
      </c>
      <c r="H5510" s="27">
        <v>41730</v>
      </c>
    </row>
    <row r="5511" spans="3:8" x14ac:dyDescent="0.3">
      <c r="C5511" t="s">
        <v>18</v>
      </c>
      <c r="D5511" t="s">
        <v>39</v>
      </c>
      <c r="E5511">
        <v>186533</v>
      </c>
      <c r="F5511">
        <v>716456</v>
      </c>
      <c r="G5511" s="60">
        <v>25569</v>
      </c>
      <c r="H5511" s="27">
        <v>41730</v>
      </c>
    </row>
    <row r="5512" spans="3:8" x14ac:dyDescent="0.3">
      <c r="C5512" t="s">
        <v>18</v>
      </c>
      <c r="D5512" t="s">
        <v>39</v>
      </c>
      <c r="E5512">
        <v>37138</v>
      </c>
      <c r="F5512">
        <v>162542</v>
      </c>
      <c r="G5512" s="60">
        <v>25569</v>
      </c>
      <c r="H5512" s="27">
        <v>41730</v>
      </c>
    </row>
    <row r="5513" spans="3:8" x14ac:dyDescent="0.3">
      <c r="C5513" t="s">
        <v>18</v>
      </c>
      <c r="D5513" t="s">
        <v>39</v>
      </c>
      <c r="E5513">
        <v>92406</v>
      </c>
      <c r="F5513">
        <v>363266</v>
      </c>
      <c r="G5513" s="60">
        <v>25569</v>
      </c>
      <c r="H5513" s="27">
        <v>41730</v>
      </c>
    </row>
    <row r="5514" spans="3:8" x14ac:dyDescent="0.3">
      <c r="C5514" t="s">
        <v>20</v>
      </c>
      <c r="D5514" t="s">
        <v>39</v>
      </c>
      <c r="E5514">
        <v>105154</v>
      </c>
      <c r="F5514">
        <v>315432</v>
      </c>
      <c r="G5514" s="60">
        <v>25569</v>
      </c>
      <c r="H5514" s="27">
        <v>41730</v>
      </c>
    </row>
    <row r="5515" spans="3:8" x14ac:dyDescent="0.3">
      <c r="C5515" t="s">
        <v>18</v>
      </c>
      <c r="D5515" t="s">
        <v>39</v>
      </c>
      <c r="E5515">
        <v>281521</v>
      </c>
      <c r="F5515">
        <v>1146175</v>
      </c>
      <c r="G5515" s="60">
        <v>25569</v>
      </c>
      <c r="H5515" s="27">
        <v>41730</v>
      </c>
    </row>
    <row r="5516" spans="3:8" x14ac:dyDescent="0.3">
      <c r="C5516" t="s">
        <v>18</v>
      </c>
      <c r="D5516" t="s">
        <v>39</v>
      </c>
      <c r="E5516">
        <v>135785</v>
      </c>
      <c r="F5516">
        <v>534281</v>
      </c>
      <c r="G5516" s="60">
        <v>25569</v>
      </c>
      <c r="H5516" s="27">
        <v>41730</v>
      </c>
    </row>
    <row r="5517" spans="3:8" x14ac:dyDescent="0.3">
      <c r="C5517" t="s">
        <v>18</v>
      </c>
      <c r="D5517" t="s">
        <v>39</v>
      </c>
      <c r="E5517">
        <v>175468</v>
      </c>
      <c r="F5517">
        <v>742064</v>
      </c>
      <c r="G5517" s="60">
        <v>25569</v>
      </c>
      <c r="H5517" s="27">
        <v>41730</v>
      </c>
    </row>
    <row r="5518" spans="3:8" x14ac:dyDescent="0.3">
      <c r="C5518" t="s">
        <v>18</v>
      </c>
      <c r="D5518" t="s">
        <v>39</v>
      </c>
      <c r="E5518">
        <v>93601</v>
      </c>
      <c r="F5518">
        <v>476978</v>
      </c>
      <c r="G5518" s="60">
        <v>25569</v>
      </c>
      <c r="H5518" s="27">
        <v>41730</v>
      </c>
    </row>
    <row r="5519" spans="3:8" x14ac:dyDescent="0.3">
      <c r="C5519" t="s">
        <v>18</v>
      </c>
      <c r="D5519" t="s">
        <v>39</v>
      </c>
      <c r="E5519">
        <v>172317</v>
      </c>
      <c r="F5519">
        <v>742484</v>
      </c>
      <c r="G5519" s="60">
        <v>25569</v>
      </c>
      <c r="H5519" s="27">
        <v>41730</v>
      </c>
    </row>
    <row r="5520" spans="3:8" x14ac:dyDescent="0.3">
      <c r="C5520" t="s">
        <v>18</v>
      </c>
      <c r="D5520" t="s">
        <v>39</v>
      </c>
      <c r="E5520">
        <v>117563</v>
      </c>
      <c r="F5520">
        <v>437164</v>
      </c>
      <c r="G5520" s="60">
        <v>25569</v>
      </c>
      <c r="H5520" s="27">
        <v>41730</v>
      </c>
    </row>
    <row r="5521" spans="3:8" x14ac:dyDescent="0.3">
      <c r="C5521" t="s">
        <v>18</v>
      </c>
      <c r="D5521" t="s">
        <v>39</v>
      </c>
      <c r="E5521">
        <v>117072</v>
      </c>
      <c r="F5521">
        <v>432132</v>
      </c>
      <c r="G5521" s="60">
        <v>25637</v>
      </c>
      <c r="H5521" s="27">
        <v>41730</v>
      </c>
    </row>
    <row r="5522" spans="3:8" x14ac:dyDescent="0.3">
      <c r="C5522" t="s">
        <v>20</v>
      </c>
      <c r="D5522" t="s">
        <v>39</v>
      </c>
      <c r="E5522">
        <v>305184</v>
      </c>
      <c r="F5522">
        <v>897652</v>
      </c>
      <c r="G5522" s="60">
        <v>25665</v>
      </c>
      <c r="H5522" s="27">
        <v>41730</v>
      </c>
    </row>
    <row r="5523" spans="3:8" x14ac:dyDescent="0.3">
      <c r="C5523" t="s">
        <v>20</v>
      </c>
      <c r="D5523" t="s">
        <v>39</v>
      </c>
      <c r="E5523">
        <v>221698</v>
      </c>
      <c r="F5523">
        <v>689106</v>
      </c>
      <c r="G5523" s="60">
        <v>25682</v>
      </c>
      <c r="H5523" s="27">
        <v>41730</v>
      </c>
    </row>
    <row r="5524" spans="3:8" x14ac:dyDescent="0.3">
      <c r="C5524" t="s">
        <v>18</v>
      </c>
      <c r="D5524" t="s">
        <v>39</v>
      </c>
      <c r="E5524">
        <v>76474</v>
      </c>
      <c r="F5524">
        <v>312175</v>
      </c>
      <c r="G5524" s="60">
        <v>25696</v>
      </c>
      <c r="H5524" s="27">
        <v>41730</v>
      </c>
    </row>
    <row r="5525" spans="3:8" x14ac:dyDescent="0.3">
      <c r="C5525" t="s">
        <v>18</v>
      </c>
      <c r="D5525" t="s">
        <v>39</v>
      </c>
      <c r="E5525">
        <v>214248</v>
      </c>
      <c r="F5525">
        <v>835546</v>
      </c>
      <c r="G5525" s="60">
        <v>25701</v>
      </c>
      <c r="H5525" s="27">
        <v>41730</v>
      </c>
    </row>
    <row r="5526" spans="3:8" x14ac:dyDescent="0.3">
      <c r="C5526" t="s">
        <v>18</v>
      </c>
      <c r="D5526" t="s">
        <v>39</v>
      </c>
      <c r="E5526">
        <v>246081</v>
      </c>
      <c r="F5526">
        <v>1007602</v>
      </c>
      <c r="G5526" s="60">
        <v>25758</v>
      </c>
      <c r="H5526" s="27">
        <v>41730</v>
      </c>
    </row>
    <row r="5527" spans="3:8" x14ac:dyDescent="0.3">
      <c r="C5527" t="s">
        <v>20</v>
      </c>
      <c r="D5527" t="s">
        <v>39</v>
      </c>
      <c r="E5527">
        <v>132610</v>
      </c>
      <c r="F5527">
        <v>415345</v>
      </c>
      <c r="G5527" s="60">
        <v>25767</v>
      </c>
      <c r="H5527" s="27">
        <v>41730</v>
      </c>
    </row>
    <row r="5528" spans="3:8" x14ac:dyDescent="0.3">
      <c r="C5528" t="s">
        <v>20</v>
      </c>
      <c r="D5528" t="s">
        <v>39</v>
      </c>
      <c r="E5528">
        <v>176230</v>
      </c>
      <c r="F5528">
        <v>517159</v>
      </c>
      <c r="G5528" s="60">
        <v>25781</v>
      </c>
      <c r="H5528" s="27">
        <v>41730</v>
      </c>
    </row>
    <row r="5529" spans="3:8" x14ac:dyDescent="0.3">
      <c r="C5529" t="s">
        <v>18</v>
      </c>
      <c r="D5529" t="s">
        <v>39</v>
      </c>
      <c r="E5529">
        <v>123135</v>
      </c>
      <c r="F5529">
        <v>455555</v>
      </c>
      <c r="G5529" s="60">
        <v>25807</v>
      </c>
      <c r="H5529" s="27">
        <v>41730</v>
      </c>
    </row>
    <row r="5530" spans="3:8" x14ac:dyDescent="0.3">
      <c r="C5530" t="s">
        <v>18</v>
      </c>
      <c r="D5530" t="s">
        <v>39</v>
      </c>
      <c r="E5530">
        <v>170462</v>
      </c>
      <c r="F5530">
        <v>680922</v>
      </c>
      <c r="G5530" s="60">
        <v>25811</v>
      </c>
      <c r="H5530" s="27">
        <v>41730</v>
      </c>
    </row>
    <row r="5531" spans="3:8" x14ac:dyDescent="0.3">
      <c r="C5531" t="s">
        <v>20</v>
      </c>
      <c r="D5531" t="s">
        <v>39</v>
      </c>
      <c r="E5531">
        <v>154945</v>
      </c>
      <c r="F5531">
        <v>492119</v>
      </c>
      <c r="G5531" s="60">
        <v>25815</v>
      </c>
      <c r="H5531" s="27">
        <v>41730</v>
      </c>
    </row>
    <row r="5532" spans="3:8" x14ac:dyDescent="0.3">
      <c r="C5532" t="s">
        <v>20</v>
      </c>
      <c r="D5532" t="s">
        <v>39</v>
      </c>
      <c r="E5532">
        <v>163006</v>
      </c>
      <c r="F5532">
        <v>486884</v>
      </c>
      <c r="G5532" s="60">
        <v>25850</v>
      </c>
      <c r="H5532" s="27">
        <v>41730</v>
      </c>
    </row>
    <row r="5533" spans="3:8" x14ac:dyDescent="0.3">
      <c r="C5533" t="s">
        <v>20</v>
      </c>
      <c r="D5533" t="s">
        <v>39</v>
      </c>
      <c r="E5533">
        <v>54119</v>
      </c>
      <c r="F5533">
        <v>164387</v>
      </c>
      <c r="G5533" s="60">
        <v>25860</v>
      </c>
      <c r="H5533" s="27">
        <v>41730</v>
      </c>
    </row>
    <row r="5534" spans="3:8" x14ac:dyDescent="0.3">
      <c r="C5534" t="s">
        <v>20</v>
      </c>
      <c r="D5534" t="s">
        <v>39</v>
      </c>
      <c r="E5534">
        <v>340141</v>
      </c>
      <c r="F5534">
        <v>1000048</v>
      </c>
      <c r="G5534" s="60">
        <v>25899</v>
      </c>
      <c r="H5534" s="27">
        <v>41730</v>
      </c>
    </row>
    <row r="5535" spans="3:8" x14ac:dyDescent="0.3">
      <c r="C5535" t="s">
        <v>18</v>
      </c>
      <c r="D5535" t="s">
        <v>39</v>
      </c>
      <c r="E5535">
        <v>189472</v>
      </c>
      <c r="F5535">
        <v>837126</v>
      </c>
      <c r="G5535" s="60">
        <v>25909</v>
      </c>
      <c r="H5535" s="27">
        <v>41730</v>
      </c>
    </row>
    <row r="5536" spans="3:8" x14ac:dyDescent="0.3">
      <c r="C5536" t="s">
        <v>18</v>
      </c>
      <c r="D5536" t="s">
        <v>39</v>
      </c>
      <c r="E5536">
        <v>184981</v>
      </c>
      <c r="F5536">
        <v>729311</v>
      </c>
      <c r="G5536" s="60">
        <v>25925</v>
      </c>
      <c r="H5536" s="27">
        <v>41730</v>
      </c>
    </row>
    <row r="5537" spans="3:8" x14ac:dyDescent="0.3">
      <c r="C5537" t="s">
        <v>18</v>
      </c>
      <c r="D5537" t="s">
        <v>39</v>
      </c>
      <c r="E5537">
        <v>420790</v>
      </c>
      <c r="F5537">
        <v>1506715</v>
      </c>
      <c r="G5537" s="60">
        <v>25934</v>
      </c>
      <c r="H5537" s="27">
        <v>41730</v>
      </c>
    </row>
    <row r="5538" spans="3:8" x14ac:dyDescent="0.3">
      <c r="C5538" t="s">
        <v>18</v>
      </c>
      <c r="D5538" t="s">
        <v>39</v>
      </c>
      <c r="E5538">
        <v>314763</v>
      </c>
      <c r="F5538">
        <v>1120851</v>
      </c>
      <c r="G5538" s="60">
        <v>25934</v>
      </c>
      <c r="H5538" s="27">
        <v>41730</v>
      </c>
    </row>
    <row r="5539" spans="3:8" x14ac:dyDescent="0.3">
      <c r="C5539" t="s">
        <v>18</v>
      </c>
      <c r="D5539" t="s">
        <v>39</v>
      </c>
      <c r="E5539">
        <v>341872</v>
      </c>
      <c r="F5539">
        <v>1284120</v>
      </c>
      <c r="G5539" s="60">
        <v>25934</v>
      </c>
      <c r="H5539" s="27">
        <v>41730</v>
      </c>
    </row>
    <row r="5540" spans="3:8" x14ac:dyDescent="0.3">
      <c r="C5540" t="s">
        <v>18</v>
      </c>
      <c r="D5540" t="s">
        <v>39</v>
      </c>
      <c r="E5540">
        <v>212232</v>
      </c>
      <c r="F5540">
        <v>837077</v>
      </c>
      <c r="G5540" s="60">
        <v>25934</v>
      </c>
      <c r="H5540" s="27">
        <v>41730</v>
      </c>
    </row>
    <row r="5541" spans="3:8" x14ac:dyDescent="0.3">
      <c r="C5541" t="s">
        <v>20</v>
      </c>
      <c r="D5541" t="s">
        <v>39</v>
      </c>
      <c r="E5541">
        <v>105827</v>
      </c>
      <c r="F5541">
        <v>322777</v>
      </c>
      <c r="G5541" s="60">
        <v>25934</v>
      </c>
      <c r="H5541" s="27">
        <v>41730</v>
      </c>
    </row>
    <row r="5542" spans="3:8" x14ac:dyDescent="0.3">
      <c r="C5542" t="s">
        <v>20</v>
      </c>
      <c r="D5542" t="s">
        <v>39</v>
      </c>
      <c r="E5542">
        <v>192168</v>
      </c>
      <c r="F5542">
        <v>557937</v>
      </c>
      <c r="G5542" s="60">
        <v>25934</v>
      </c>
      <c r="H5542" s="27">
        <v>41730</v>
      </c>
    </row>
    <row r="5543" spans="3:8" x14ac:dyDescent="0.3">
      <c r="C5543" t="s">
        <v>18</v>
      </c>
      <c r="D5543" t="s">
        <v>39</v>
      </c>
      <c r="E5543">
        <v>92440</v>
      </c>
      <c r="F5543">
        <v>343610</v>
      </c>
      <c r="G5543" s="60">
        <v>25934</v>
      </c>
      <c r="H5543" s="27">
        <v>41730</v>
      </c>
    </row>
    <row r="5544" spans="3:8" x14ac:dyDescent="0.3">
      <c r="C5544" t="s">
        <v>20</v>
      </c>
      <c r="D5544" t="s">
        <v>39</v>
      </c>
      <c r="E5544">
        <v>170200</v>
      </c>
      <c r="F5544">
        <v>526009</v>
      </c>
      <c r="G5544" s="60">
        <v>25934</v>
      </c>
      <c r="H5544" s="27">
        <v>41730</v>
      </c>
    </row>
    <row r="5545" spans="3:8" x14ac:dyDescent="0.3">
      <c r="C5545" t="s">
        <v>18</v>
      </c>
      <c r="D5545" t="s">
        <v>39</v>
      </c>
      <c r="E5545">
        <v>93276</v>
      </c>
      <c r="F5545">
        <v>346716</v>
      </c>
      <c r="G5545" s="60">
        <v>25934</v>
      </c>
      <c r="H5545" s="27">
        <v>41730</v>
      </c>
    </row>
    <row r="5546" spans="3:8" x14ac:dyDescent="0.3">
      <c r="C5546" t="s">
        <v>20</v>
      </c>
      <c r="D5546" t="s">
        <v>39</v>
      </c>
      <c r="E5546">
        <v>89758</v>
      </c>
      <c r="F5546">
        <v>323710</v>
      </c>
      <c r="G5546" s="60">
        <v>25934</v>
      </c>
      <c r="H5546" s="27">
        <v>41730</v>
      </c>
    </row>
    <row r="5547" spans="3:8" x14ac:dyDescent="0.3">
      <c r="C5547" t="s">
        <v>18</v>
      </c>
      <c r="D5547" t="s">
        <v>39</v>
      </c>
      <c r="E5547">
        <v>22805</v>
      </c>
      <c r="F5547">
        <v>141800</v>
      </c>
      <c r="G5547" s="60">
        <v>25934</v>
      </c>
      <c r="H5547" s="27">
        <v>41730</v>
      </c>
    </row>
    <row r="5548" spans="3:8" x14ac:dyDescent="0.3">
      <c r="C5548" t="s">
        <v>20</v>
      </c>
      <c r="D5548" t="s">
        <v>39</v>
      </c>
      <c r="E5548">
        <v>226113</v>
      </c>
      <c r="F5548">
        <v>649476</v>
      </c>
      <c r="G5548" s="60">
        <v>25940</v>
      </c>
      <c r="H5548" s="27">
        <v>41730</v>
      </c>
    </row>
    <row r="5549" spans="3:8" x14ac:dyDescent="0.3">
      <c r="C5549" t="s">
        <v>20</v>
      </c>
      <c r="D5549" t="s">
        <v>39</v>
      </c>
      <c r="E5549">
        <v>53188</v>
      </c>
      <c r="F5549">
        <v>210923</v>
      </c>
      <c r="G5549" s="60">
        <v>25976</v>
      </c>
      <c r="H5549" s="27">
        <v>41730</v>
      </c>
    </row>
    <row r="5550" spans="3:8" x14ac:dyDescent="0.3">
      <c r="C5550" t="s">
        <v>18</v>
      </c>
      <c r="D5550" t="s">
        <v>39</v>
      </c>
      <c r="E5550">
        <v>302550</v>
      </c>
      <c r="F5550">
        <v>1100857</v>
      </c>
      <c r="G5550" s="60">
        <v>26102</v>
      </c>
      <c r="H5550" s="27">
        <v>41730</v>
      </c>
    </row>
    <row r="5551" spans="3:8" x14ac:dyDescent="0.3">
      <c r="C5551" t="s">
        <v>18</v>
      </c>
      <c r="D5551" t="s">
        <v>39</v>
      </c>
      <c r="E5551">
        <v>57719</v>
      </c>
      <c r="F5551">
        <v>243684</v>
      </c>
      <c r="G5551" s="60">
        <v>26119</v>
      </c>
      <c r="H5551" s="27">
        <v>41730</v>
      </c>
    </row>
    <row r="5552" spans="3:8" x14ac:dyDescent="0.3">
      <c r="C5552" t="s">
        <v>20</v>
      </c>
      <c r="D5552" t="s">
        <v>39</v>
      </c>
      <c r="E5552">
        <v>259806</v>
      </c>
      <c r="F5552">
        <v>720703</v>
      </c>
      <c r="G5552" s="60">
        <v>26127</v>
      </c>
      <c r="H5552" s="27">
        <v>41730</v>
      </c>
    </row>
    <row r="5553" spans="3:8" x14ac:dyDescent="0.3">
      <c r="C5553" t="s">
        <v>20</v>
      </c>
      <c r="D5553" t="s">
        <v>39</v>
      </c>
      <c r="E5553">
        <v>381707</v>
      </c>
      <c r="F5553">
        <v>1047393</v>
      </c>
      <c r="G5553" s="60">
        <v>26162</v>
      </c>
      <c r="H5553" s="27">
        <v>41730</v>
      </c>
    </row>
    <row r="5554" spans="3:8" x14ac:dyDescent="0.3">
      <c r="C5554" t="s">
        <v>18</v>
      </c>
      <c r="D5554" t="s">
        <v>39</v>
      </c>
      <c r="E5554">
        <v>396241</v>
      </c>
      <c r="F5554">
        <v>1533973</v>
      </c>
      <c r="G5554" s="60">
        <v>26202</v>
      </c>
      <c r="H5554" s="27">
        <v>41730</v>
      </c>
    </row>
    <row r="5555" spans="3:8" x14ac:dyDescent="0.3">
      <c r="C5555" t="s">
        <v>18</v>
      </c>
      <c r="D5555" t="s">
        <v>39</v>
      </c>
      <c r="E5555">
        <v>186485</v>
      </c>
      <c r="F5555">
        <v>760531</v>
      </c>
      <c r="G5555" s="60">
        <v>26218</v>
      </c>
      <c r="H5555" s="27">
        <v>41730</v>
      </c>
    </row>
    <row r="5556" spans="3:8" x14ac:dyDescent="0.3">
      <c r="C5556" t="s">
        <v>18</v>
      </c>
      <c r="D5556" t="s">
        <v>39</v>
      </c>
      <c r="E5556">
        <v>175101</v>
      </c>
      <c r="F5556">
        <v>707651</v>
      </c>
      <c r="G5556" s="60">
        <v>26249</v>
      </c>
      <c r="H5556" s="27">
        <v>41730</v>
      </c>
    </row>
    <row r="5557" spans="3:8" x14ac:dyDescent="0.3">
      <c r="C5557" t="s">
        <v>18</v>
      </c>
      <c r="D5557" t="s">
        <v>39</v>
      </c>
      <c r="E5557">
        <v>152108</v>
      </c>
      <c r="F5557">
        <v>561822</v>
      </c>
      <c r="G5557" s="60">
        <v>26257</v>
      </c>
      <c r="H5557" s="27">
        <v>41730</v>
      </c>
    </row>
    <row r="5558" spans="3:8" x14ac:dyDescent="0.3">
      <c r="C5558" t="s">
        <v>18</v>
      </c>
      <c r="D5558" t="s">
        <v>39</v>
      </c>
      <c r="E5558">
        <v>212027</v>
      </c>
      <c r="F5558">
        <v>811668</v>
      </c>
      <c r="G5558" s="60">
        <v>26259</v>
      </c>
      <c r="H5558" s="27">
        <v>41730</v>
      </c>
    </row>
    <row r="5559" spans="3:8" x14ac:dyDescent="0.3">
      <c r="C5559" t="s">
        <v>18</v>
      </c>
      <c r="D5559" t="s">
        <v>39</v>
      </c>
      <c r="E5559">
        <v>169313</v>
      </c>
      <c r="F5559">
        <v>672452</v>
      </c>
      <c r="G5559" s="60">
        <v>26279</v>
      </c>
      <c r="H5559" s="27">
        <v>41730</v>
      </c>
    </row>
    <row r="5560" spans="3:8" x14ac:dyDescent="0.3">
      <c r="C5560" t="s">
        <v>20</v>
      </c>
      <c r="D5560" t="s">
        <v>39</v>
      </c>
      <c r="E5560">
        <v>118758</v>
      </c>
      <c r="F5560">
        <v>316155</v>
      </c>
      <c r="G5560" s="60">
        <v>26296</v>
      </c>
      <c r="H5560" s="27">
        <v>41730</v>
      </c>
    </row>
    <row r="5561" spans="3:8" x14ac:dyDescent="0.3">
      <c r="C5561" t="s">
        <v>18</v>
      </c>
      <c r="D5561" t="s">
        <v>39</v>
      </c>
      <c r="E5561">
        <v>75432</v>
      </c>
      <c r="F5561">
        <v>479445</v>
      </c>
      <c r="G5561" s="60">
        <v>26298</v>
      </c>
      <c r="H5561" s="27">
        <v>41730</v>
      </c>
    </row>
    <row r="5562" spans="3:8" x14ac:dyDescent="0.3">
      <c r="C5562" t="s">
        <v>18</v>
      </c>
      <c r="D5562" t="s">
        <v>39</v>
      </c>
      <c r="E5562">
        <v>150464</v>
      </c>
      <c r="F5562">
        <v>618908</v>
      </c>
      <c r="G5562" s="60">
        <v>26299</v>
      </c>
      <c r="H5562" s="27">
        <v>41730</v>
      </c>
    </row>
    <row r="5563" spans="3:8" x14ac:dyDescent="0.3">
      <c r="C5563" t="s">
        <v>20</v>
      </c>
      <c r="D5563" t="s">
        <v>39</v>
      </c>
      <c r="E5563">
        <v>101027</v>
      </c>
      <c r="F5563">
        <v>285729</v>
      </c>
      <c r="G5563" s="60">
        <v>26299</v>
      </c>
      <c r="H5563" s="27">
        <v>41730</v>
      </c>
    </row>
    <row r="5564" spans="3:8" x14ac:dyDescent="0.3">
      <c r="C5564" t="s">
        <v>18</v>
      </c>
      <c r="D5564" t="s">
        <v>39</v>
      </c>
      <c r="E5564">
        <v>19292</v>
      </c>
      <c r="F5564">
        <v>123534</v>
      </c>
      <c r="G5564" s="60">
        <v>26299</v>
      </c>
      <c r="H5564" s="27">
        <v>41730</v>
      </c>
    </row>
    <row r="5565" spans="3:8" x14ac:dyDescent="0.3">
      <c r="C5565" t="s">
        <v>18</v>
      </c>
      <c r="D5565" t="s">
        <v>39</v>
      </c>
      <c r="E5565">
        <v>105154</v>
      </c>
      <c r="F5565">
        <v>373059</v>
      </c>
      <c r="G5565" s="60">
        <v>26299</v>
      </c>
      <c r="H5565" s="27">
        <v>41730</v>
      </c>
    </row>
    <row r="5566" spans="3:8" x14ac:dyDescent="0.3">
      <c r="C5566" t="s">
        <v>18</v>
      </c>
      <c r="D5566" t="s">
        <v>39</v>
      </c>
      <c r="E5566">
        <v>191204</v>
      </c>
      <c r="F5566">
        <v>681102</v>
      </c>
      <c r="G5566" s="60">
        <v>26299</v>
      </c>
      <c r="H5566" s="27">
        <v>41730</v>
      </c>
    </row>
    <row r="5567" spans="3:8" x14ac:dyDescent="0.3">
      <c r="C5567" t="s">
        <v>18</v>
      </c>
      <c r="D5567" t="s">
        <v>39</v>
      </c>
      <c r="E5567">
        <v>76474</v>
      </c>
      <c r="F5567">
        <v>299803</v>
      </c>
      <c r="G5567" s="60">
        <v>26299</v>
      </c>
      <c r="H5567" s="27">
        <v>41730</v>
      </c>
    </row>
    <row r="5568" spans="3:8" x14ac:dyDescent="0.3">
      <c r="C5568" t="s">
        <v>18</v>
      </c>
      <c r="D5568" t="s">
        <v>39</v>
      </c>
      <c r="E5568">
        <v>27473</v>
      </c>
      <c r="F5568">
        <v>153911</v>
      </c>
      <c r="G5568" s="60">
        <v>26299</v>
      </c>
      <c r="H5568" s="27">
        <v>41730</v>
      </c>
    </row>
    <row r="5569" spans="3:8" x14ac:dyDescent="0.3">
      <c r="C5569" t="s">
        <v>18</v>
      </c>
      <c r="D5569" t="s">
        <v>39</v>
      </c>
      <c r="E5569">
        <v>253704</v>
      </c>
      <c r="F5569">
        <v>990082</v>
      </c>
      <c r="G5569" s="60">
        <v>26299</v>
      </c>
      <c r="H5569" s="27">
        <v>41730</v>
      </c>
    </row>
    <row r="5570" spans="3:8" x14ac:dyDescent="0.3">
      <c r="C5570" t="s">
        <v>18</v>
      </c>
      <c r="D5570" t="s">
        <v>39</v>
      </c>
      <c r="E5570">
        <v>81579</v>
      </c>
      <c r="F5570">
        <v>298466</v>
      </c>
      <c r="G5570" s="60">
        <v>26299</v>
      </c>
      <c r="H5570" s="27">
        <v>41730</v>
      </c>
    </row>
    <row r="5571" spans="3:8" x14ac:dyDescent="0.3">
      <c r="C5571" t="s">
        <v>18</v>
      </c>
      <c r="D5571" t="s">
        <v>39</v>
      </c>
      <c r="E5571">
        <v>89386</v>
      </c>
      <c r="F5571">
        <v>318407</v>
      </c>
      <c r="G5571" s="60">
        <v>26299</v>
      </c>
      <c r="H5571" s="27">
        <v>41730</v>
      </c>
    </row>
    <row r="5572" spans="3:8" x14ac:dyDescent="0.3">
      <c r="C5572" t="s">
        <v>18</v>
      </c>
      <c r="D5572" t="s">
        <v>39</v>
      </c>
      <c r="E5572">
        <v>77964</v>
      </c>
      <c r="F5572">
        <v>303607</v>
      </c>
      <c r="G5572" s="60">
        <v>26299</v>
      </c>
      <c r="H5572" s="27">
        <v>41730</v>
      </c>
    </row>
    <row r="5573" spans="3:8" x14ac:dyDescent="0.3">
      <c r="C5573" t="s">
        <v>20</v>
      </c>
      <c r="D5573" t="s">
        <v>39</v>
      </c>
      <c r="E5573">
        <v>106989</v>
      </c>
      <c r="F5573">
        <v>302638</v>
      </c>
      <c r="G5573" s="60">
        <v>26299</v>
      </c>
      <c r="H5573" s="27">
        <v>41730</v>
      </c>
    </row>
    <row r="5574" spans="3:8" x14ac:dyDescent="0.3">
      <c r="C5574" t="s">
        <v>18</v>
      </c>
      <c r="D5574" t="s">
        <v>39</v>
      </c>
      <c r="E5574">
        <v>129573</v>
      </c>
      <c r="F5574">
        <v>549567</v>
      </c>
      <c r="G5574" s="60">
        <v>26301</v>
      </c>
      <c r="H5574" s="27">
        <v>41730</v>
      </c>
    </row>
    <row r="5575" spans="3:8" x14ac:dyDescent="0.3">
      <c r="C5575" t="s">
        <v>20</v>
      </c>
      <c r="D5575" t="s">
        <v>39</v>
      </c>
      <c r="E5575">
        <v>20268</v>
      </c>
      <c r="F5575">
        <v>78982</v>
      </c>
      <c r="G5575" s="60">
        <v>26303</v>
      </c>
      <c r="H5575" s="27">
        <v>41730</v>
      </c>
    </row>
    <row r="5576" spans="3:8" x14ac:dyDescent="0.3">
      <c r="C5576" t="s">
        <v>18</v>
      </c>
      <c r="D5576" t="s">
        <v>39</v>
      </c>
      <c r="E5576">
        <v>153591</v>
      </c>
      <c r="F5576">
        <v>599936</v>
      </c>
      <c r="G5576" s="60">
        <v>26305</v>
      </c>
      <c r="H5576" s="27">
        <v>41730</v>
      </c>
    </row>
    <row r="5577" spans="3:8" x14ac:dyDescent="0.3">
      <c r="C5577" t="s">
        <v>20</v>
      </c>
      <c r="D5577" t="s">
        <v>39</v>
      </c>
      <c r="E5577">
        <v>183248</v>
      </c>
      <c r="F5577">
        <v>497651</v>
      </c>
      <c r="G5577" s="60">
        <v>26386</v>
      </c>
      <c r="H5577" s="27">
        <v>41730</v>
      </c>
    </row>
    <row r="5578" spans="3:8" x14ac:dyDescent="0.3">
      <c r="C5578" t="s">
        <v>18</v>
      </c>
      <c r="D5578" t="s">
        <v>39</v>
      </c>
      <c r="E5578">
        <v>102107</v>
      </c>
      <c r="F5578">
        <v>359372</v>
      </c>
      <c r="G5578" s="60">
        <v>26391</v>
      </c>
      <c r="H5578" s="27">
        <v>41730</v>
      </c>
    </row>
    <row r="5579" spans="3:8" x14ac:dyDescent="0.3">
      <c r="C5579" t="s">
        <v>18</v>
      </c>
      <c r="D5579" t="s">
        <v>39</v>
      </c>
      <c r="E5579">
        <v>99114</v>
      </c>
      <c r="F5579">
        <v>357686</v>
      </c>
      <c r="G5579" s="60">
        <v>26420</v>
      </c>
      <c r="H5579" s="27">
        <v>41730</v>
      </c>
    </row>
    <row r="5580" spans="3:8" x14ac:dyDescent="0.3">
      <c r="C5580" t="s">
        <v>18</v>
      </c>
      <c r="D5580" t="s">
        <v>39</v>
      </c>
      <c r="E5580">
        <v>121533</v>
      </c>
      <c r="F5580">
        <v>536629</v>
      </c>
      <c r="G5580" s="60">
        <v>26423</v>
      </c>
      <c r="H5580" s="27">
        <v>41730</v>
      </c>
    </row>
    <row r="5581" spans="3:8" x14ac:dyDescent="0.3">
      <c r="C5581" t="s">
        <v>18</v>
      </c>
      <c r="D5581" t="s">
        <v>39</v>
      </c>
      <c r="E5581">
        <v>207004</v>
      </c>
      <c r="F5581">
        <v>826366</v>
      </c>
      <c r="G5581" s="60">
        <v>26436</v>
      </c>
      <c r="H5581" s="27">
        <v>41730</v>
      </c>
    </row>
    <row r="5582" spans="3:8" x14ac:dyDescent="0.3">
      <c r="C5582" t="s">
        <v>18</v>
      </c>
      <c r="D5582" t="s">
        <v>39</v>
      </c>
      <c r="E5582">
        <v>205214</v>
      </c>
      <c r="F5582">
        <v>856088</v>
      </c>
      <c r="G5582" s="60">
        <v>26454</v>
      </c>
      <c r="H5582" s="27">
        <v>41730</v>
      </c>
    </row>
    <row r="5583" spans="3:8" x14ac:dyDescent="0.3">
      <c r="C5583" t="s">
        <v>18</v>
      </c>
      <c r="D5583" t="s">
        <v>39</v>
      </c>
      <c r="E5583">
        <v>172190</v>
      </c>
      <c r="F5583">
        <v>714599</v>
      </c>
      <c r="G5583" s="60">
        <v>26476</v>
      </c>
      <c r="H5583" s="27">
        <v>41730</v>
      </c>
    </row>
    <row r="5584" spans="3:8" x14ac:dyDescent="0.3">
      <c r="C5584" t="s">
        <v>18</v>
      </c>
      <c r="D5584" t="s">
        <v>39</v>
      </c>
      <c r="E5584">
        <v>107646</v>
      </c>
      <c r="F5584">
        <v>463229</v>
      </c>
      <c r="G5584" s="60">
        <v>26487</v>
      </c>
      <c r="H5584" s="27">
        <v>41730</v>
      </c>
    </row>
    <row r="5585" spans="3:8" x14ac:dyDescent="0.3">
      <c r="C5585" t="s">
        <v>20</v>
      </c>
      <c r="D5585" t="s">
        <v>39</v>
      </c>
      <c r="E5585">
        <v>49171</v>
      </c>
      <c r="F5585">
        <v>188465</v>
      </c>
      <c r="G5585" s="60">
        <v>26492</v>
      </c>
      <c r="H5585" s="27">
        <v>41730</v>
      </c>
    </row>
    <row r="5586" spans="3:8" x14ac:dyDescent="0.3">
      <c r="C5586" t="s">
        <v>18</v>
      </c>
      <c r="D5586" t="s">
        <v>39</v>
      </c>
      <c r="E5586">
        <v>43596</v>
      </c>
      <c r="F5586">
        <v>308115</v>
      </c>
      <c r="G5586" s="60">
        <v>26502</v>
      </c>
      <c r="H5586" s="27">
        <v>41730</v>
      </c>
    </row>
    <row r="5587" spans="3:8" x14ac:dyDescent="0.3">
      <c r="C5587" t="s">
        <v>18</v>
      </c>
      <c r="D5587" t="s">
        <v>39</v>
      </c>
      <c r="E5587">
        <v>50396</v>
      </c>
      <c r="F5587">
        <v>210601</v>
      </c>
      <c r="G5587" s="60">
        <v>26533</v>
      </c>
      <c r="H5587" s="27">
        <v>41730</v>
      </c>
    </row>
    <row r="5588" spans="3:8" x14ac:dyDescent="0.3">
      <c r="C5588" t="s">
        <v>18</v>
      </c>
      <c r="D5588" t="s">
        <v>39</v>
      </c>
      <c r="E5588">
        <v>113936</v>
      </c>
      <c r="F5588">
        <v>454684</v>
      </c>
      <c r="G5588" s="60">
        <v>26584</v>
      </c>
      <c r="H5588" s="27">
        <v>41730</v>
      </c>
    </row>
    <row r="5589" spans="3:8" x14ac:dyDescent="0.3">
      <c r="C5589" t="s">
        <v>18</v>
      </c>
      <c r="D5589" t="s">
        <v>39</v>
      </c>
      <c r="E5589">
        <v>153912</v>
      </c>
      <c r="F5589">
        <v>644172</v>
      </c>
      <c r="G5589" s="60">
        <v>26590</v>
      </c>
      <c r="H5589" s="27">
        <v>41730</v>
      </c>
    </row>
    <row r="5590" spans="3:8" x14ac:dyDescent="0.3">
      <c r="C5590" t="s">
        <v>18</v>
      </c>
      <c r="D5590" t="s">
        <v>39</v>
      </c>
      <c r="E5590">
        <v>165912</v>
      </c>
      <c r="F5590">
        <v>684562</v>
      </c>
      <c r="G5590" s="60">
        <v>26602</v>
      </c>
      <c r="H5590" s="27">
        <v>41730</v>
      </c>
    </row>
    <row r="5591" spans="3:8" x14ac:dyDescent="0.3">
      <c r="C5591" t="s">
        <v>18</v>
      </c>
      <c r="D5591" t="s">
        <v>39</v>
      </c>
      <c r="E5591">
        <v>46001</v>
      </c>
      <c r="F5591">
        <v>274212</v>
      </c>
      <c r="G5591" s="60">
        <v>26608</v>
      </c>
      <c r="H5591" s="27">
        <v>41730</v>
      </c>
    </row>
    <row r="5592" spans="3:8" x14ac:dyDescent="0.3">
      <c r="C5592" t="s">
        <v>18</v>
      </c>
      <c r="D5592" t="s">
        <v>39</v>
      </c>
      <c r="E5592">
        <v>224061</v>
      </c>
      <c r="F5592">
        <v>841004</v>
      </c>
      <c r="G5592" s="60">
        <v>26623</v>
      </c>
      <c r="H5592" s="27">
        <v>41730</v>
      </c>
    </row>
    <row r="5593" spans="3:8" x14ac:dyDescent="0.3">
      <c r="C5593" t="s">
        <v>20</v>
      </c>
      <c r="D5593" t="s">
        <v>39</v>
      </c>
      <c r="E5593">
        <v>133948</v>
      </c>
      <c r="F5593">
        <v>346228</v>
      </c>
      <c r="G5593" s="60">
        <v>26631</v>
      </c>
      <c r="H5593" s="27">
        <v>41730</v>
      </c>
    </row>
    <row r="5594" spans="3:8" x14ac:dyDescent="0.3">
      <c r="C5594" t="s">
        <v>20</v>
      </c>
      <c r="D5594" t="s">
        <v>39</v>
      </c>
      <c r="E5594">
        <v>157619</v>
      </c>
      <c r="F5594">
        <v>432893</v>
      </c>
      <c r="G5594" s="60">
        <v>26654</v>
      </c>
      <c r="H5594" s="27">
        <v>41730</v>
      </c>
    </row>
    <row r="5595" spans="3:8" x14ac:dyDescent="0.3">
      <c r="C5595" t="s">
        <v>18</v>
      </c>
      <c r="D5595" t="s">
        <v>39</v>
      </c>
      <c r="E5595">
        <v>233711</v>
      </c>
      <c r="F5595">
        <v>953760</v>
      </c>
      <c r="G5595" s="60">
        <v>26665</v>
      </c>
      <c r="H5595" s="27">
        <v>41730</v>
      </c>
    </row>
    <row r="5596" spans="3:8" x14ac:dyDescent="0.3">
      <c r="C5596" t="s">
        <v>18</v>
      </c>
      <c r="D5596" t="s">
        <v>39</v>
      </c>
      <c r="E5596">
        <v>112968</v>
      </c>
      <c r="F5596">
        <v>555921</v>
      </c>
      <c r="G5596" s="60">
        <v>26665</v>
      </c>
      <c r="H5596" s="27">
        <v>41730</v>
      </c>
    </row>
    <row r="5597" spans="3:8" x14ac:dyDescent="0.3">
      <c r="C5597" t="s">
        <v>18</v>
      </c>
      <c r="D5597" t="s">
        <v>39</v>
      </c>
      <c r="E5597">
        <v>89567</v>
      </c>
      <c r="F5597">
        <v>501653</v>
      </c>
      <c r="G5597" s="60">
        <v>26665</v>
      </c>
      <c r="H5597" s="27">
        <v>41730</v>
      </c>
    </row>
    <row r="5598" spans="3:8" x14ac:dyDescent="0.3">
      <c r="C5598" t="s">
        <v>18</v>
      </c>
      <c r="D5598" t="s">
        <v>39</v>
      </c>
      <c r="E5598">
        <v>79413</v>
      </c>
      <c r="F5598">
        <v>310634</v>
      </c>
      <c r="G5598" s="60">
        <v>26665</v>
      </c>
      <c r="H5598" s="27">
        <v>41730</v>
      </c>
    </row>
    <row r="5599" spans="3:8" x14ac:dyDescent="0.3">
      <c r="C5599" t="s">
        <v>18</v>
      </c>
      <c r="D5599" t="s">
        <v>39</v>
      </c>
      <c r="E5599">
        <v>86248</v>
      </c>
      <c r="F5599">
        <v>319204</v>
      </c>
      <c r="G5599" s="60">
        <v>26665</v>
      </c>
      <c r="H5599" s="27">
        <v>41730</v>
      </c>
    </row>
    <row r="5600" spans="3:8" x14ac:dyDescent="0.3">
      <c r="C5600" t="s">
        <v>20</v>
      </c>
      <c r="D5600" t="s">
        <v>39</v>
      </c>
      <c r="E5600">
        <v>27141</v>
      </c>
      <c r="F5600">
        <v>108517</v>
      </c>
      <c r="G5600" s="60">
        <v>26665</v>
      </c>
      <c r="H5600" s="27">
        <v>41730</v>
      </c>
    </row>
    <row r="5601" spans="3:8" x14ac:dyDescent="0.3">
      <c r="C5601" t="s">
        <v>18</v>
      </c>
      <c r="D5601" t="s">
        <v>39</v>
      </c>
      <c r="E5601">
        <v>61184</v>
      </c>
      <c r="F5601">
        <v>256147</v>
      </c>
      <c r="G5601" s="60">
        <v>26665</v>
      </c>
      <c r="H5601" s="27">
        <v>41730</v>
      </c>
    </row>
    <row r="5602" spans="3:8" x14ac:dyDescent="0.3">
      <c r="C5602" t="s">
        <v>18</v>
      </c>
      <c r="D5602" t="s">
        <v>39</v>
      </c>
      <c r="E5602">
        <v>65722</v>
      </c>
      <c r="F5602">
        <v>232285</v>
      </c>
      <c r="G5602" s="60">
        <v>26665</v>
      </c>
      <c r="H5602" s="27">
        <v>41730</v>
      </c>
    </row>
    <row r="5603" spans="3:8" x14ac:dyDescent="0.3">
      <c r="C5603" t="s">
        <v>18</v>
      </c>
      <c r="D5603" t="s">
        <v>39</v>
      </c>
      <c r="E5603">
        <v>43274</v>
      </c>
      <c r="F5603">
        <v>228439</v>
      </c>
      <c r="G5603" s="60">
        <v>26665</v>
      </c>
      <c r="H5603" s="27">
        <v>41730</v>
      </c>
    </row>
    <row r="5604" spans="3:8" x14ac:dyDescent="0.3">
      <c r="C5604" t="s">
        <v>18</v>
      </c>
      <c r="D5604" t="s">
        <v>39</v>
      </c>
      <c r="E5604">
        <v>21457</v>
      </c>
      <c r="F5604">
        <v>139325</v>
      </c>
      <c r="G5604" s="60">
        <v>26665</v>
      </c>
      <c r="H5604" s="27">
        <v>41730</v>
      </c>
    </row>
    <row r="5605" spans="3:8" x14ac:dyDescent="0.3">
      <c r="C5605" t="s">
        <v>18</v>
      </c>
      <c r="D5605" t="s">
        <v>39</v>
      </c>
      <c r="E5605">
        <v>131244</v>
      </c>
      <c r="F5605">
        <v>527365</v>
      </c>
      <c r="G5605" s="60">
        <v>26671</v>
      </c>
      <c r="H5605" s="27">
        <v>41730</v>
      </c>
    </row>
    <row r="5606" spans="3:8" x14ac:dyDescent="0.3">
      <c r="C5606" t="s">
        <v>18</v>
      </c>
      <c r="D5606" t="s">
        <v>39</v>
      </c>
      <c r="E5606">
        <v>23632</v>
      </c>
      <c r="F5606">
        <v>184391</v>
      </c>
      <c r="G5606" s="60">
        <v>26676</v>
      </c>
      <c r="H5606" s="27">
        <v>41730</v>
      </c>
    </row>
    <row r="5607" spans="3:8" x14ac:dyDescent="0.3">
      <c r="C5607" t="s">
        <v>20</v>
      </c>
      <c r="D5607" t="s">
        <v>39</v>
      </c>
      <c r="E5607">
        <v>106640</v>
      </c>
      <c r="F5607">
        <v>263846</v>
      </c>
      <c r="G5607" s="60">
        <v>26704</v>
      </c>
      <c r="H5607" s="27">
        <v>41730</v>
      </c>
    </row>
    <row r="5608" spans="3:8" x14ac:dyDescent="0.3">
      <c r="C5608" t="s">
        <v>18</v>
      </c>
      <c r="D5608" t="s">
        <v>39</v>
      </c>
      <c r="E5608">
        <v>181461</v>
      </c>
      <c r="F5608">
        <v>723113</v>
      </c>
      <c r="G5608" s="60">
        <v>26842</v>
      </c>
      <c r="H5608" s="27">
        <v>41730</v>
      </c>
    </row>
    <row r="5609" spans="3:8" x14ac:dyDescent="0.3">
      <c r="C5609" t="s">
        <v>18</v>
      </c>
      <c r="D5609" t="s">
        <v>39</v>
      </c>
      <c r="E5609">
        <v>40018</v>
      </c>
      <c r="F5609">
        <v>282201</v>
      </c>
      <c r="G5609" s="60">
        <v>26946</v>
      </c>
      <c r="H5609" s="27">
        <v>41730</v>
      </c>
    </row>
    <row r="5610" spans="3:8" x14ac:dyDescent="0.3">
      <c r="C5610" t="s">
        <v>20</v>
      </c>
      <c r="D5610" t="s">
        <v>39</v>
      </c>
      <c r="E5610">
        <v>277886</v>
      </c>
      <c r="F5610">
        <v>604543</v>
      </c>
      <c r="G5610" s="60">
        <v>26950</v>
      </c>
      <c r="H5610" s="27">
        <v>41730</v>
      </c>
    </row>
    <row r="5611" spans="3:8" x14ac:dyDescent="0.3">
      <c r="C5611" t="s">
        <v>18</v>
      </c>
      <c r="D5611" t="s">
        <v>39</v>
      </c>
      <c r="E5611">
        <v>141624</v>
      </c>
      <c r="F5611">
        <v>606816</v>
      </c>
      <c r="G5611" s="60">
        <v>26957</v>
      </c>
      <c r="H5611" s="27">
        <v>41730</v>
      </c>
    </row>
    <row r="5612" spans="3:8" x14ac:dyDescent="0.3">
      <c r="C5612" t="s">
        <v>20</v>
      </c>
      <c r="D5612" t="s">
        <v>39</v>
      </c>
      <c r="E5612">
        <v>64638</v>
      </c>
      <c r="F5612">
        <v>173895</v>
      </c>
      <c r="G5612" s="60">
        <v>27029</v>
      </c>
      <c r="H5612" s="27">
        <v>41730</v>
      </c>
    </row>
    <row r="5613" spans="3:8" x14ac:dyDescent="0.3">
      <c r="C5613" t="s">
        <v>18</v>
      </c>
      <c r="D5613" t="s">
        <v>39</v>
      </c>
      <c r="E5613">
        <v>269239</v>
      </c>
      <c r="F5613">
        <v>1102460</v>
      </c>
      <c r="G5613" s="60">
        <v>27030</v>
      </c>
      <c r="H5613" s="27">
        <v>41730</v>
      </c>
    </row>
    <row r="5614" spans="3:8" x14ac:dyDescent="0.3">
      <c r="C5614" t="s">
        <v>18</v>
      </c>
      <c r="D5614" t="s">
        <v>39</v>
      </c>
      <c r="E5614">
        <v>232924</v>
      </c>
      <c r="F5614">
        <v>1009145</v>
      </c>
      <c r="G5614" s="60">
        <v>27030</v>
      </c>
      <c r="H5614" s="27">
        <v>41730</v>
      </c>
    </row>
    <row r="5615" spans="3:8" x14ac:dyDescent="0.3">
      <c r="C5615" t="s">
        <v>18</v>
      </c>
      <c r="D5615" t="s">
        <v>39</v>
      </c>
      <c r="E5615">
        <v>81744</v>
      </c>
      <c r="F5615">
        <v>290682</v>
      </c>
      <c r="G5615" s="60">
        <v>27030</v>
      </c>
      <c r="H5615" s="27">
        <v>41730</v>
      </c>
    </row>
    <row r="5616" spans="3:8" x14ac:dyDescent="0.3">
      <c r="C5616" t="s">
        <v>18</v>
      </c>
      <c r="D5616" t="s">
        <v>39</v>
      </c>
      <c r="E5616">
        <v>120418</v>
      </c>
      <c r="F5616">
        <v>444382</v>
      </c>
      <c r="G5616" s="60">
        <v>27030</v>
      </c>
      <c r="H5616" s="27">
        <v>41730</v>
      </c>
    </row>
    <row r="5617" spans="3:8" x14ac:dyDescent="0.3">
      <c r="C5617" t="s">
        <v>18</v>
      </c>
      <c r="D5617" t="s">
        <v>39</v>
      </c>
      <c r="E5617">
        <v>45361</v>
      </c>
      <c r="F5617">
        <v>318849</v>
      </c>
      <c r="G5617" s="60">
        <v>27030</v>
      </c>
      <c r="H5617" s="27">
        <v>41730</v>
      </c>
    </row>
    <row r="5618" spans="3:8" x14ac:dyDescent="0.3">
      <c r="C5618" t="s">
        <v>18</v>
      </c>
      <c r="D5618" t="s">
        <v>39</v>
      </c>
      <c r="E5618">
        <v>88469</v>
      </c>
      <c r="F5618">
        <v>368869</v>
      </c>
      <c r="G5618" s="60">
        <v>27030</v>
      </c>
      <c r="H5618" s="27">
        <v>41730</v>
      </c>
    </row>
    <row r="5619" spans="3:8" x14ac:dyDescent="0.3">
      <c r="C5619" t="s">
        <v>18</v>
      </c>
      <c r="D5619" t="s">
        <v>39</v>
      </c>
      <c r="E5619">
        <v>86804</v>
      </c>
      <c r="F5619">
        <v>395420</v>
      </c>
      <c r="G5619" s="60">
        <v>27030</v>
      </c>
      <c r="H5619" s="27">
        <v>41730</v>
      </c>
    </row>
    <row r="5620" spans="3:8" x14ac:dyDescent="0.3">
      <c r="C5620" t="s">
        <v>20</v>
      </c>
      <c r="D5620" t="s">
        <v>39</v>
      </c>
      <c r="E5620">
        <v>99535</v>
      </c>
      <c r="F5620">
        <v>278966</v>
      </c>
      <c r="G5620" s="60">
        <v>27030</v>
      </c>
      <c r="H5620" s="27">
        <v>41730</v>
      </c>
    </row>
    <row r="5621" spans="3:8" x14ac:dyDescent="0.3">
      <c r="C5621" t="s">
        <v>18</v>
      </c>
      <c r="D5621" t="s">
        <v>39</v>
      </c>
      <c r="E5621">
        <v>129651</v>
      </c>
      <c r="F5621">
        <v>504279</v>
      </c>
      <c r="G5621" s="60">
        <v>27030</v>
      </c>
      <c r="H5621" s="27">
        <v>41730</v>
      </c>
    </row>
    <row r="5622" spans="3:8" x14ac:dyDescent="0.3">
      <c r="C5622" t="s">
        <v>18</v>
      </c>
      <c r="D5622" t="s">
        <v>39</v>
      </c>
      <c r="E5622">
        <v>134596</v>
      </c>
      <c r="F5622">
        <v>583632</v>
      </c>
      <c r="G5622" s="60">
        <v>27030</v>
      </c>
      <c r="H5622" s="27">
        <v>41730</v>
      </c>
    </row>
    <row r="5623" spans="3:8" x14ac:dyDescent="0.3">
      <c r="C5623" t="s">
        <v>18</v>
      </c>
      <c r="D5623" t="s">
        <v>39</v>
      </c>
      <c r="E5623">
        <v>88149</v>
      </c>
      <c r="F5623">
        <v>468191</v>
      </c>
      <c r="G5623" s="60">
        <v>27030</v>
      </c>
      <c r="H5623" s="27">
        <v>41730</v>
      </c>
    </row>
    <row r="5624" spans="3:8" x14ac:dyDescent="0.3">
      <c r="C5624" t="s">
        <v>18</v>
      </c>
      <c r="D5624" t="s">
        <v>39</v>
      </c>
      <c r="E5624">
        <v>128601</v>
      </c>
      <c r="F5624">
        <v>574197</v>
      </c>
      <c r="G5624" s="60">
        <v>27030</v>
      </c>
      <c r="H5624" s="27">
        <v>41730</v>
      </c>
    </row>
    <row r="5625" spans="3:8" x14ac:dyDescent="0.3">
      <c r="C5625" t="s">
        <v>18</v>
      </c>
      <c r="D5625" t="s">
        <v>39</v>
      </c>
      <c r="E5625">
        <v>148174</v>
      </c>
      <c r="F5625">
        <v>642510</v>
      </c>
      <c r="G5625" s="60">
        <v>27030</v>
      </c>
      <c r="H5625" s="27">
        <v>41730</v>
      </c>
    </row>
    <row r="5626" spans="3:8" x14ac:dyDescent="0.3">
      <c r="C5626" t="s">
        <v>20</v>
      </c>
      <c r="D5626" t="s">
        <v>39</v>
      </c>
      <c r="E5626">
        <v>105154</v>
      </c>
      <c r="F5626">
        <v>260971</v>
      </c>
      <c r="G5626" s="60">
        <v>27030</v>
      </c>
      <c r="H5626" s="27">
        <v>41730</v>
      </c>
    </row>
    <row r="5627" spans="3:8" x14ac:dyDescent="0.3">
      <c r="C5627" t="s">
        <v>18</v>
      </c>
      <c r="D5627" t="s">
        <v>39</v>
      </c>
      <c r="E5627">
        <v>124423</v>
      </c>
      <c r="F5627">
        <v>734738</v>
      </c>
      <c r="G5627" s="60">
        <v>27039</v>
      </c>
      <c r="H5627" s="27">
        <v>41730</v>
      </c>
    </row>
    <row r="5628" spans="3:8" x14ac:dyDescent="0.3">
      <c r="C5628" t="s">
        <v>18</v>
      </c>
      <c r="D5628" t="s">
        <v>39</v>
      </c>
      <c r="E5628">
        <v>124511</v>
      </c>
      <c r="F5628">
        <v>566504</v>
      </c>
      <c r="G5628" s="60">
        <v>27063</v>
      </c>
      <c r="H5628" s="27">
        <v>41730</v>
      </c>
    </row>
    <row r="5629" spans="3:8" x14ac:dyDescent="0.3">
      <c r="C5629" t="s">
        <v>18</v>
      </c>
      <c r="D5629" t="s">
        <v>39</v>
      </c>
      <c r="E5629">
        <v>142318</v>
      </c>
      <c r="F5629">
        <v>599100</v>
      </c>
      <c r="G5629" s="60">
        <v>27064</v>
      </c>
      <c r="H5629" s="27">
        <v>41730</v>
      </c>
    </row>
    <row r="5630" spans="3:8" x14ac:dyDescent="0.3">
      <c r="C5630" t="s">
        <v>20</v>
      </c>
      <c r="D5630" t="s">
        <v>39</v>
      </c>
      <c r="E5630">
        <v>88020</v>
      </c>
      <c r="F5630">
        <v>289244</v>
      </c>
      <c r="G5630" s="60">
        <v>27067</v>
      </c>
      <c r="H5630" s="27">
        <v>41730</v>
      </c>
    </row>
    <row r="5631" spans="3:8" x14ac:dyDescent="0.3">
      <c r="C5631" t="s">
        <v>18</v>
      </c>
      <c r="D5631" t="s">
        <v>39</v>
      </c>
      <c r="E5631">
        <v>101124</v>
      </c>
      <c r="F5631">
        <v>421340</v>
      </c>
      <c r="G5631" s="60">
        <v>27072</v>
      </c>
      <c r="H5631" s="27">
        <v>41730</v>
      </c>
    </row>
    <row r="5632" spans="3:8" x14ac:dyDescent="0.3">
      <c r="C5632" t="s">
        <v>18</v>
      </c>
      <c r="D5632" t="s">
        <v>39</v>
      </c>
      <c r="E5632">
        <v>99340</v>
      </c>
      <c r="F5632">
        <v>481866</v>
      </c>
      <c r="G5632" s="60">
        <v>27141</v>
      </c>
      <c r="H5632" s="27">
        <v>41730</v>
      </c>
    </row>
    <row r="5633" spans="3:8" x14ac:dyDescent="0.3">
      <c r="C5633" t="s">
        <v>18</v>
      </c>
      <c r="D5633" t="s">
        <v>39</v>
      </c>
      <c r="E5633">
        <v>29673</v>
      </c>
      <c r="F5633">
        <v>201263</v>
      </c>
      <c r="G5633" s="60">
        <v>27157</v>
      </c>
      <c r="H5633" s="27">
        <v>41730</v>
      </c>
    </row>
    <row r="5634" spans="3:8" x14ac:dyDescent="0.3">
      <c r="C5634" t="s">
        <v>20</v>
      </c>
      <c r="D5634" t="s">
        <v>39</v>
      </c>
      <c r="E5634">
        <v>182449</v>
      </c>
      <c r="F5634">
        <v>476924</v>
      </c>
      <c r="G5634" s="60">
        <v>27249</v>
      </c>
      <c r="H5634" s="27">
        <v>41730</v>
      </c>
    </row>
    <row r="5635" spans="3:8" x14ac:dyDescent="0.3">
      <c r="C5635" t="s">
        <v>20</v>
      </c>
      <c r="D5635" t="s">
        <v>39</v>
      </c>
      <c r="E5635">
        <v>118872</v>
      </c>
      <c r="F5635">
        <v>310810</v>
      </c>
      <c r="G5635" s="60">
        <v>27256</v>
      </c>
      <c r="H5635" s="27">
        <v>41730</v>
      </c>
    </row>
    <row r="5636" spans="3:8" x14ac:dyDescent="0.3">
      <c r="C5636" t="s">
        <v>20</v>
      </c>
      <c r="D5636" t="s">
        <v>39</v>
      </c>
      <c r="E5636">
        <v>104371</v>
      </c>
      <c r="F5636">
        <v>282433</v>
      </c>
      <c r="G5636" s="60">
        <v>27263</v>
      </c>
      <c r="H5636" s="27">
        <v>41730</v>
      </c>
    </row>
    <row r="5637" spans="3:8" x14ac:dyDescent="0.3">
      <c r="C5637" t="s">
        <v>18</v>
      </c>
      <c r="D5637" t="s">
        <v>39</v>
      </c>
      <c r="E5637">
        <v>58899</v>
      </c>
      <c r="F5637">
        <v>241095</v>
      </c>
      <c r="G5637" s="60">
        <v>27285</v>
      </c>
      <c r="H5637" s="27">
        <v>41730</v>
      </c>
    </row>
    <row r="5638" spans="3:8" x14ac:dyDescent="0.3">
      <c r="C5638" t="s">
        <v>20</v>
      </c>
      <c r="D5638" t="s">
        <v>39</v>
      </c>
      <c r="E5638">
        <v>54345</v>
      </c>
      <c r="F5638">
        <v>205934</v>
      </c>
      <c r="G5638" s="60">
        <v>27309</v>
      </c>
      <c r="H5638" s="27">
        <v>41730</v>
      </c>
    </row>
    <row r="5639" spans="3:8" x14ac:dyDescent="0.3">
      <c r="C5639" t="s">
        <v>18</v>
      </c>
      <c r="D5639" t="s">
        <v>39</v>
      </c>
      <c r="E5639">
        <v>155512</v>
      </c>
      <c r="F5639">
        <v>557212</v>
      </c>
      <c r="G5639" s="60">
        <v>27318</v>
      </c>
      <c r="H5639" s="27">
        <v>41730</v>
      </c>
    </row>
    <row r="5640" spans="3:8" x14ac:dyDescent="0.3">
      <c r="C5640" t="s">
        <v>20</v>
      </c>
      <c r="D5640" t="s">
        <v>39</v>
      </c>
      <c r="E5640">
        <v>124011</v>
      </c>
      <c r="F5640">
        <v>356292</v>
      </c>
      <c r="G5640" s="60">
        <v>27336</v>
      </c>
      <c r="H5640" s="27">
        <v>41730</v>
      </c>
    </row>
    <row r="5641" spans="3:8" x14ac:dyDescent="0.3">
      <c r="C5641" t="s">
        <v>18</v>
      </c>
      <c r="D5641" t="s">
        <v>39</v>
      </c>
      <c r="E5641">
        <v>100127</v>
      </c>
      <c r="F5641">
        <v>491148</v>
      </c>
      <c r="G5641" s="60">
        <v>27344</v>
      </c>
      <c r="H5641" s="27">
        <v>41730</v>
      </c>
    </row>
    <row r="5642" spans="3:8" x14ac:dyDescent="0.3">
      <c r="C5642" t="s">
        <v>20</v>
      </c>
      <c r="D5642" t="s">
        <v>39</v>
      </c>
      <c r="E5642">
        <v>155305</v>
      </c>
      <c r="F5642">
        <v>419742</v>
      </c>
      <c r="G5642" s="60">
        <v>27361</v>
      </c>
      <c r="H5642" s="27">
        <v>41730</v>
      </c>
    </row>
    <row r="5643" spans="3:8" x14ac:dyDescent="0.3">
      <c r="C5643" t="s">
        <v>18</v>
      </c>
      <c r="D5643" t="s">
        <v>39</v>
      </c>
      <c r="E5643">
        <v>215529</v>
      </c>
      <c r="F5643">
        <v>909942</v>
      </c>
      <c r="G5643" s="60">
        <v>27374</v>
      </c>
      <c r="H5643" s="27">
        <v>41730</v>
      </c>
    </row>
    <row r="5644" spans="3:8" x14ac:dyDescent="0.3">
      <c r="C5644" t="s">
        <v>20</v>
      </c>
      <c r="D5644" t="s">
        <v>39</v>
      </c>
      <c r="E5644">
        <v>84378</v>
      </c>
      <c r="F5644">
        <v>281279</v>
      </c>
      <c r="G5644" s="60">
        <v>27383</v>
      </c>
      <c r="H5644" s="27">
        <v>41730</v>
      </c>
    </row>
    <row r="5645" spans="3:8" x14ac:dyDescent="0.3">
      <c r="C5645" t="s">
        <v>20</v>
      </c>
      <c r="D5645" t="s">
        <v>39</v>
      </c>
      <c r="E5645">
        <v>65363</v>
      </c>
      <c r="F5645">
        <v>220559</v>
      </c>
      <c r="G5645" s="60">
        <v>27384</v>
      </c>
      <c r="H5645" s="27">
        <v>41730</v>
      </c>
    </row>
    <row r="5646" spans="3:8" x14ac:dyDescent="0.3">
      <c r="C5646" t="s">
        <v>18</v>
      </c>
      <c r="D5646" t="s">
        <v>39</v>
      </c>
      <c r="E5646">
        <v>133843</v>
      </c>
      <c r="F5646">
        <v>612659</v>
      </c>
      <c r="G5646" s="60">
        <v>27395</v>
      </c>
      <c r="H5646" s="27">
        <v>41730</v>
      </c>
    </row>
    <row r="5647" spans="3:8" x14ac:dyDescent="0.3">
      <c r="C5647" t="s">
        <v>18</v>
      </c>
      <c r="D5647" t="s">
        <v>39</v>
      </c>
      <c r="E5647">
        <v>112037</v>
      </c>
      <c r="F5647">
        <v>454424</v>
      </c>
      <c r="G5647" s="60">
        <v>27395</v>
      </c>
      <c r="H5647" s="27">
        <v>41730</v>
      </c>
    </row>
    <row r="5648" spans="3:8" x14ac:dyDescent="0.3">
      <c r="C5648" t="s">
        <v>20</v>
      </c>
      <c r="D5648" t="s">
        <v>39</v>
      </c>
      <c r="E5648">
        <v>126785</v>
      </c>
      <c r="F5648">
        <v>336026</v>
      </c>
      <c r="G5648" s="60">
        <v>27395</v>
      </c>
      <c r="H5648" s="27">
        <v>41730</v>
      </c>
    </row>
    <row r="5649" spans="3:8" x14ac:dyDescent="0.3">
      <c r="C5649" t="s">
        <v>20</v>
      </c>
      <c r="D5649" t="s">
        <v>39</v>
      </c>
      <c r="E5649">
        <v>208699</v>
      </c>
      <c r="F5649">
        <v>509718</v>
      </c>
      <c r="G5649" s="60">
        <v>27395</v>
      </c>
      <c r="H5649" s="27">
        <v>41730</v>
      </c>
    </row>
    <row r="5650" spans="3:8" x14ac:dyDescent="0.3">
      <c r="C5650" t="s">
        <v>18</v>
      </c>
      <c r="D5650" t="s">
        <v>39</v>
      </c>
      <c r="E5650">
        <v>148515</v>
      </c>
      <c r="F5650">
        <v>540027</v>
      </c>
      <c r="G5650" s="60">
        <v>27395</v>
      </c>
      <c r="H5650" s="27">
        <v>41730</v>
      </c>
    </row>
    <row r="5651" spans="3:8" x14ac:dyDescent="0.3">
      <c r="C5651" t="s">
        <v>18</v>
      </c>
      <c r="D5651" t="s">
        <v>39</v>
      </c>
      <c r="E5651">
        <v>96524</v>
      </c>
      <c r="F5651">
        <v>388751</v>
      </c>
      <c r="G5651" s="60">
        <v>27401</v>
      </c>
      <c r="H5651" s="27">
        <v>41730</v>
      </c>
    </row>
    <row r="5652" spans="3:8" x14ac:dyDescent="0.3">
      <c r="C5652" t="s">
        <v>20</v>
      </c>
      <c r="D5652" t="s">
        <v>39</v>
      </c>
      <c r="E5652">
        <v>140224</v>
      </c>
      <c r="F5652">
        <v>357380</v>
      </c>
      <c r="G5652" s="60">
        <v>27410</v>
      </c>
      <c r="H5652" s="27">
        <v>41730</v>
      </c>
    </row>
    <row r="5653" spans="3:8" x14ac:dyDescent="0.3">
      <c r="C5653" t="s">
        <v>20</v>
      </c>
      <c r="D5653" t="s">
        <v>39</v>
      </c>
      <c r="E5653">
        <v>66396</v>
      </c>
      <c r="F5653">
        <v>179408</v>
      </c>
      <c r="G5653" s="60">
        <v>27417</v>
      </c>
      <c r="H5653" s="27">
        <v>41730</v>
      </c>
    </row>
    <row r="5654" spans="3:8" x14ac:dyDescent="0.3">
      <c r="C5654" t="s">
        <v>18</v>
      </c>
      <c r="D5654" t="s">
        <v>39</v>
      </c>
      <c r="E5654">
        <v>103504</v>
      </c>
      <c r="F5654">
        <v>462809</v>
      </c>
      <c r="G5654" s="60">
        <v>27419</v>
      </c>
      <c r="H5654" s="27">
        <v>41730</v>
      </c>
    </row>
    <row r="5655" spans="3:8" x14ac:dyDescent="0.3">
      <c r="C5655" t="s">
        <v>18</v>
      </c>
      <c r="D5655" t="s">
        <v>39</v>
      </c>
      <c r="E5655">
        <v>79032</v>
      </c>
      <c r="F5655">
        <v>467670</v>
      </c>
      <c r="G5655" s="60">
        <v>27429</v>
      </c>
      <c r="H5655" s="27">
        <v>41730</v>
      </c>
    </row>
    <row r="5656" spans="3:8" x14ac:dyDescent="0.3">
      <c r="C5656" t="s">
        <v>18</v>
      </c>
      <c r="D5656" t="s">
        <v>39</v>
      </c>
      <c r="E5656">
        <v>149029</v>
      </c>
      <c r="F5656">
        <v>685204</v>
      </c>
      <c r="G5656" s="60">
        <v>27448</v>
      </c>
      <c r="H5656" s="27">
        <v>41730</v>
      </c>
    </row>
    <row r="5657" spans="3:8" x14ac:dyDescent="0.3">
      <c r="C5657" t="s">
        <v>18</v>
      </c>
      <c r="D5657" t="s">
        <v>39</v>
      </c>
      <c r="E5657">
        <v>52428</v>
      </c>
      <c r="F5657">
        <v>228924</v>
      </c>
      <c r="G5657" s="60">
        <v>27476</v>
      </c>
      <c r="H5657" s="27">
        <v>41730</v>
      </c>
    </row>
    <row r="5658" spans="3:8" x14ac:dyDescent="0.3">
      <c r="C5658" t="s">
        <v>20</v>
      </c>
      <c r="D5658" t="s">
        <v>39</v>
      </c>
      <c r="E5658">
        <v>176562</v>
      </c>
      <c r="F5658">
        <v>389528</v>
      </c>
      <c r="G5658" s="60">
        <v>27479</v>
      </c>
      <c r="H5658" s="27">
        <v>41730</v>
      </c>
    </row>
    <row r="5659" spans="3:8" x14ac:dyDescent="0.3">
      <c r="C5659" t="s">
        <v>18</v>
      </c>
      <c r="D5659" t="s">
        <v>39</v>
      </c>
      <c r="E5659">
        <v>123883</v>
      </c>
      <c r="F5659">
        <v>544334</v>
      </c>
      <c r="G5659" s="60">
        <v>27490</v>
      </c>
      <c r="H5659" s="27">
        <v>41730</v>
      </c>
    </row>
    <row r="5660" spans="3:8" x14ac:dyDescent="0.3">
      <c r="C5660" t="s">
        <v>18</v>
      </c>
      <c r="D5660" t="s">
        <v>39</v>
      </c>
      <c r="E5660">
        <v>62536</v>
      </c>
      <c r="F5660">
        <v>460108</v>
      </c>
      <c r="G5660" s="60">
        <v>27506</v>
      </c>
      <c r="H5660" s="27">
        <v>41730</v>
      </c>
    </row>
    <row r="5661" spans="3:8" x14ac:dyDescent="0.3">
      <c r="C5661" t="s">
        <v>18</v>
      </c>
      <c r="D5661" t="s">
        <v>39</v>
      </c>
      <c r="E5661">
        <v>144724</v>
      </c>
      <c r="F5661">
        <v>539279</v>
      </c>
      <c r="G5661" s="60">
        <v>27519</v>
      </c>
      <c r="H5661" s="27">
        <v>41730</v>
      </c>
    </row>
    <row r="5662" spans="3:8" x14ac:dyDescent="0.3">
      <c r="C5662" t="s">
        <v>20</v>
      </c>
      <c r="D5662" t="s">
        <v>39</v>
      </c>
      <c r="E5662">
        <v>168325</v>
      </c>
      <c r="F5662">
        <v>374543</v>
      </c>
      <c r="G5662" s="60">
        <v>27533</v>
      </c>
      <c r="H5662" s="27">
        <v>41730</v>
      </c>
    </row>
    <row r="5663" spans="3:8" x14ac:dyDescent="0.3">
      <c r="C5663" t="s">
        <v>20</v>
      </c>
      <c r="D5663" t="s">
        <v>39</v>
      </c>
      <c r="E5663">
        <v>147527</v>
      </c>
      <c r="F5663">
        <v>391895</v>
      </c>
      <c r="G5663" s="60">
        <v>27548</v>
      </c>
      <c r="H5663" s="27">
        <v>41730</v>
      </c>
    </row>
    <row r="5664" spans="3:8" x14ac:dyDescent="0.3">
      <c r="C5664" t="s">
        <v>20</v>
      </c>
      <c r="D5664" t="s">
        <v>39</v>
      </c>
      <c r="E5664">
        <v>77368</v>
      </c>
      <c r="F5664">
        <v>200241</v>
      </c>
      <c r="G5664" s="60">
        <v>27550</v>
      </c>
      <c r="H5664" s="27">
        <v>41730</v>
      </c>
    </row>
    <row r="5665" spans="3:8" x14ac:dyDescent="0.3">
      <c r="C5665" t="s">
        <v>20</v>
      </c>
      <c r="D5665" t="s">
        <v>39</v>
      </c>
      <c r="E5665">
        <v>130429</v>
      </c>
      <c r="F5665">
        <v>346085</v>
      </c>
      <c r="G5665" s="60">
        <v>27551</v>
      </c>
      <c r="H5665" s="27">
        <v>41730</v>
      </c>
    </row>
    <row r="5666" spans="3:8" x14ac:dyDescent="0.3">
      <c r="C5666" t="s">
        <v>18</v>
      </c>
      <c r="D5666" t="s">
        <v>39</v>
      </c>
      <c r="E5666">
        <v>28150</v>
      </c>
      <c r="F5666">
        <v>202875</v>
      </c>
      <c r="G5666" s="60">
        <v>27563</v>
      </c>
      <c r="H5666" s="27">
        <v>41730</v>
      </c>
    </row>
    <row r="5667" spans="3:8" x14ac:dyDescent="0.3">
      <c r="C5667" t="s">
        <v>20</v>
      </c>
      <c r="D5667" t="s">
        <v>39</v>
      </c>
      <c r="E5667">
        <v>61597</v>
      </c>
      <c r="F5667">
        <v>231172</v>
      </c>
      <c r="G5667" s="60">
        <v>27617</v>
      </c>
      <c r="H5667" s="27">
        <v>41730</v>
      </c>
    </row>
    <row r="5668" spans="3:8" x14ac:dyDescent="0.3">
      <c r="C5668" t="s">
        <v>20</v>
      </c>
      <c r="D5668" t="s">
        <v>39</v>
      </c>
      <c r="E5668">
        <v>118554</v>
      </c>
      <c r="F5668">
        <v>323639</v>
      </c>
      <c r="G5668" s="60">
        <v>27663</v>
      </c>
      <c r="H5668" s="27">
        <v>41730</v>
      </c>
    </row>
    <row r="5669" spans="3:8" x14ac:dyDescent="0.3">
      <c r="C5669" t="s">
        <v>20</v>
      </c>
      <c r="D5669" t="s">
        <v>39</v>
      </c>
      <c r="E5669">
        <v>68703</v>
      </c>
      <c r="F5669">
        <v>225867</v>
      </c>
      <c r="G5669" s="60">
        <v>27664</v>
      </c>
      <c r="H5669" s="27">
        <v>41730</v>
      </c>
    </row>
    <row r="5670" spans="3:8" x14ac:dyDescent="0.3">
      <c r="C5670" t="s">
        <v>18</v>
      </c>
      <c r="D5670" t="s">
        <v>39</v>
      </c>
      <c r="E5670">
        <v>182493</v>
      </c>
      <c r="F5670">
        <v>664146</v>
      </c>
      <c r="G5670" s="60">
        <v>27707</v>
      </c>
      <c r="H5670" s="27">
        <v>41730</v>
      </c>
    </row>
    <row r="5671" spans="3:8" x14ac:dyDescent="0.3">
      <c r="C5671" t="s">
        <v>20</v>
      </c>
      <c r="D5671" t="s">
        <v>39</v>
      </c>
      <c r="E5671">
        <v>50311</v>
      </c>
      <c r="F5671">
        <v>199569</v>
      </c>
      <c r="G5671" s="60">
        <v>27711</v>
      </c>
      <c r="H5671" s="27">
        <v>41730</v>
      </c>
    </row>
    <row r="5672" spans="3:8" x14ac:dyDescent="0.3">
      <c r="C5672" t="s">
        <v>20</v>
      </c>
      <c r="D5672" t="s">
        <v>39</v>
      </c>
      <c r="E5672">
        <v>82892</v>
      </c>
      <c r="F5672">
        <v>194079</v>
      </c>
      <c r="G5672" s="60">
        <v>27713</v>
      </c>
      <c r="H5672" s="27">
        <v>41730</v>
      </c>
    </row>
    <row r="5673" spans="3:8" x14ac:dyDescent="0.3">
      <c r="C5673" t="s">
        <v>18</v>
      </c>
      <c r="D5673" t="s">
        <v>39</v>
      </c>
      <c r="E5673">
        <v>21613</v>
      </c>
      <c r="F5673">
        <v>190098</v>
      </c>
      <c r="G5673" s="60">
        <v>27720</v>
      </c>
      <c r="H5673" s="27">
        <v>41730</v>
      </c>
    </row>
    <row r="5674" spans="3:8" x14ac:dyDescent="0.3">
      <c r="C5674" t="s">
        <v>20</v>
      </c>
      <c r="D5674" t="s">
        <v>39</v>
      </c>
      <c r="E5674">
        <v>113516</v>
      </c>
      <c r="F5674">
        <v>306672</v>
      </c>
      <c r="G5674" s="60">
        <v>27749</v>
      </c>
      <c r="H5674" s="27">
        <v>41730</v>
      </c>
    </row>
    <row r="5675" spans="3:8" x14ac:dyDescent="0.3">
      <c r="C5675" t="s">
        <v>20</v>
      </c>
      <c r="D5675" t="s">
        <v>39</v>
      </c>
      <c r="E5675">
        <v>79312</v>
      </c>
      <c r="F5675">
        <v>336853</v>
      </c>
      <c r="G5675" s="60">
        <v>27752</v>
      </c>
      <c r="H5675" s="27">
        <v>41730</v>
      </c>
    </row>
    <row r="5676" spans="3:8" x14ac:dyDescent="0.3">
      <c r="C5676" t="s">
        <v>18</v>
      </c>
      <c r="D5676" t="s">
        <v>39</v>
      </c>
      <c r="E5676">
        <v>51174</v>
      </c>
      <c r="F5676">
        <v>351054</v>
      </c>
      <c r="G5676" s="60">
        <v>27760</v>
      </c>
      <c r="H5676" s="27">
        <v>41730</v>
      </c>
    </row>
    <row r="5677" spans="3:8" x14ac:dyDescent="0.3">
      <c r="C5677" t="s">
        <v>18</v>
      </c>
      <c r="D5677" t="s">
        <v>39</v>
      </c>
      <c r="E5677">
        <v>96563</v>
      </c>
      <c r="F5677">
        <v>497841</v>
      </c>
      <c r="G5677" s="60">
        <v>27760</v>
      </c>
      <c r="H5677" s="27">
        <v>41730</v>
      </c>
    </row>
    <row r="5678" spans="3:8" x14ac:dyDescent="0.3">
      <c r="C5678" t="s">
        <v>18</v>
      </c>
      <c r="D5678" t="s">
        <v>39</v>
      </c>
      <c r="E5678">
        <v>30616</v>
      </c>
      <c r="F5678">
        <v>197980</v>
      </c>
      <c r="G5678" s="60">
        <v>27760</v>
      </c>
      <c r="H5678" s="27">
        <v>41730</v>
      </c>
    </row>
    <row r="5679" spans="3:8" x14ac:dyDescent="0.3">
      <c r="C5679" t="s">
        <v>20</v>
      </c>
      <c r="D5679" t="s">
        <v>39</v>
      </c>
      <c r="E5679">
        <v>106863</v>
      </c>
      <c r="F5679">
        <v>262830</v>
      </c>
      <c r="G5679" s="60">
        <v>27760</v>
      </c>
      <c r="H5679" s="27">
        <v>41730</v>
      </c>
    </row>
    <row r="5680" spans="3:8" x14ac:dyDescent="0.3">
      <c r="C5680" t="s">
        <v>20</v>
      </c>
      <c r="D5680" t="s">
        <v>39</v>
      </c>
      <c r="E5680">
        <v>78941</v>
      </c>
      <c r="F5680">
        <v>234727</v>
      </c>
      <c r="G5680" s="60">
        <v>27760</v>
      </c>
      <c r="H5680" s="27">
        <v>41730</v>
      </c>
    </row>
    <row r="5681" spans="3:8" x14ac:dyDescent="0.3">
      <c r="C5681" t="s">
        <v>18</v>
      </c>
      <c r="D5681" t="s">
        <v>39</v>
      </c>
      <c r="E5681">
        <v>44360</v>
      </c>
      <c r="F5681">
        <v>188275</v>
      </c>
      <c r="G5681" s="60">
        <v>27760</v>
      </c>
      <c r="H5681" s="27">
        <v>41730</v>
      </c>
    </row>
    <row r="5682" spans="3:8" x14ac:dyDescent="0.3">
      <c r="C5682" t="s">
        <v>18</v>
      </c>
      <c r="D5682" t="s">
        <v>39</v>
      </c>
      <c r="E5682">
        <v>100361</v>
      </c>
      <c r="F5682">
        <v>525845</v>
      </c>
      <c r="G5682" s="60">
        <v>27760</v>
      </c>
      <c r="H5682" s="27">
        <v>41730</v>
      </c>
    </row>
    <row r="5683" spans="3:8" x14ac:dyDescent="0.3">
      <c r="C5683" t="s">
        <v>20</v>
      </c>
      <c r="D5683" t="s">
        <v>39</v>
      </c>
      <c r="E5683">
        <v>100485</v>
      </c>
      <c r="F5683">
        <v>305749</v>
      </c>
      <c r="G5683" s="60">
        <v>27811</v>
      </c>
      <c r="H5683" s="27">
        <v>41730</v>
      </c>
    </row>
    <row r="5684" spans="3:8" x14ac:dyDescent="0.3">
      <c r="C5684" t="s">
        <v>18</v>
      </c>
      <c r="D5684" t="s">
        <v>39</v>
      </c>
      <c r="E5684">
        <v>108406</v>
      </c>
      <c r="F5684">
        <v>556111</v>
      </c>
      <c r="G5684" s="60">
        <v>27853</v>
      </c>
      <c r="H5684" s="27">
        <v>41730</v>
      </c>
    </row>
    <row r="5685" spans="3:8" x14ac:dyDescent="0.3">
      <c r="C5685" t="s">
        <v>20</v>
      </c>
      <c r="D5685" t="s">
        <v>39</v>
      </c>
      <c r="E5685">
        <v>36078</v>
      </c>
      <c r="F5685">
        <v>150253</v>
      </c>
      <c r="G5685" s="60">
        <v>27871</v>
      </c>
      <c r="H5685" s="27">
        <v>41730</v>
      </c>
    </row>
    <row r="5686" spans="3:8" x14ac:dyDescent="0.3">
      <c r="C5686" t="s">
        <v>20</v>
      </c>
      <c r="D5686" t="s">
        <v>39</v>
      </c>
      <c r="E5686">
        <v>98365</v>
      </c>
      <c r="F5686">
        <v>270541</v>
      </c>
      <c r="G5686" s="60">
        <v>27886</v>
      </c>
      <c r="H5686" s="27">
        <v>41730</v>
      </c>
    </row>
    <row r="5687" spans="3:8" x14ac:dyDescent="0.3">
      <c r="C5687" t="s">
        <v>20</v>
      </c>
      <c r="D5687" t="s">
        <v>39</v>
      </c>
      <c r="E5687">
        <v>267631</v>
      </c>
      <c r="F5687">
        <v>539245</v>
      </c>
      <c r="G5687" s="60">
        <v>27895</v>
      </c>
      <c r="H5687" s="27">
        <v>41730</v>
      </c>
    </row>
    <row r="5688" spans="3:8" x14ac:dyDescent="0.3">
      <c r="C5688" t="s">
        <v>18</v>
      </c>
      <c r="D5688" t="s">
        <v>39</v>
      </c>
      <c r="E5688">
        <v>232692</v>
      </c>
      <c r="F5688">
        <v>1047846</v>
      </c>
      <c r="G5688" s="60">
        <v>27912</v>
      </c>
      <c r="H5688" s="27">
        <v>41730</v>
      </c>
    </row>
    <row r="5689" spans="3:8" x14ac:dyDescent="0.3">
      <c r="C5689" t="s">
        <v>18</v>
      </c>
      <c r="D5689" t="s">
        <v>39</v>
      </c>
      <c r="E5689">
        <v>60080</v>
      </c>
      <c r="F5689">
        <v>231696</v>
      </c>
      <c r="G5689" s="60">
        <v>27986</v>
      </c>
      <c r="H5689" s="27">
        <v>41730</v>
      </c>
    </row>
    <row r="5690" spans="3:8" x14ac:dyDescent="0.3">
      <c r="C5690" t="s">
        <v>18</v>
      </c>
      <c r="D5690" t="s">
        <v>39</v>
      </c>
      <c r="E5690">
        <v>34191</v>
      </c>
      <c r="F5690">
        <v>205621</v>
      </c>
      <c r="G5690" s="60">
        <v>28004</v>
      </c>
      <c r="H5690" s="27">
        <v>41730</v>
      </c>
    </row>
    <row r="5691" spans="3:8" x14ac:dyDescent="0.3">
      <c r="C5691" t="s">
        <v>18</v>
      </c>
      <c r="D5691" t="s">
        <v>39</v>
      </c>
      <c r="E5691">
        <v>72298</v>
      </c>
      <c r="F5691">
        <v>409729</v>
      </c>
      <c r="G5691" s="60">
        <v>28028</v>
      </c>
      <c r="H5691" s="27">
        <v>41730</v>
      </c>
    </row>
    <row r="5692" spans="3:8" x14ac:dyDescent="0.3">
      <c r="C5692" t="s">
        <v>20</v>
      </c>
      <c r="D5692" t="s">
        <v>39</v>
      </c>
      <c r="E5692">
        <v>224545</v>
      </c>
      <c r="F5692">
        <v>554017</v>
      </c>
      <c r="G5692" s="60">
        <v>28029</v>
      </c>
      <c r="H5692" s="27">
        <v>41730</v>
      </c>
    </row>
    <row r="5693" spans="3:8" x14ac:dyDescent="0.3">
      <c r="C5693" t="s">
        <v>18</v>
      </c>
      <c r="D5693" t="s">
        <v>39</v>
      </c>
      <c r="E5693">
        <v>37966</v>
      </c>
      <c r="F5693">
        <v>333416</v>
      </c>
      <c r="G5693" s="60">
        <v>28057</v>
      </c>
      <c r="H5693" s="27">
        <v>41730</v>
      </c>
    </row>
    <row r="5694" spans="3:8" x14ac:dyDescent="0.3">
      <c r="C5694" t="s">
        <v>20</v>
      </c>
      <c r="D5694" t="s">
        <v>39</v>
      </c>
      <c r="E5694">
        <v>112811</v>
      </c>
      <c r="F5694">
        <v>268097</v>
      </c>
      <c r="G5694" s="60">
        <v>28087</v>
      </c>
      <c r="H5694" s="27">
        <v>41730</v>
      </c>
    </row>
    <row r="5695" spans="3:8" x14ac:dyDescent="0.3">
      <c r="C5695" t="s">
        <v>18</v>
      </c>
      <c r="D5695" t="s">
        <v>39</v>
      </c>
      <c r="E5695">
        <v>76024</v>
      </c>
      <c r="F5695">
        <v>412623</v>
      </c>
      <c r="G5695" s="60">
        <v>28095</v>
      </c>
      <c r="H5695" s="27">
        <v>41730</v>
      </c>
    </row>
    <row r="5696" spans="3:8" x14ac:dyDescent="0.3">
      <c r="C5696" t="s">
        <v>18</v>
      </c>
      <c r="D5696" t="s">
        <v>39</v>
      </c>
      <c r="E5696">
        <v>98550</v>
      </c>
      <c r="F5696">
        <v>446646</v>
      </c>
      <c r="G5696" s="60">
        <v>28126</v>
      </c>
      <c r="H5696" s="27">
        <v>41730</v>
      </c>
    </row>
    <row r="5697" spans="3:8" x14ac:dyDescent="0.3">
      <c r="C5697" t="s">
        <v>20</v>
      </c>
      <c r="D5697" t="s">
        <v>39</v>
      </c>
      <c r="E5697">
        <v>70553</v>
      </c>
      <c r="F5697">
        <v>229778</v>
      </c>
      <c r="G5697" s="60">
        <v>28126</v>
      </c>
      <c r="H5697" s="27">
        <v>41730</v>
      </c>
    </row>
    <row r="5698" spans="3:8" x14ac:dyDescent="0.3">
      <c r="C5698" t="s">
        <v>18</v>
      </c>
      <c r="D5698" t="s">
        <v>39</v>
      </c>
      <c r="E5698">
        <v>116944</v>
      </c>
      <c r="F5698">
        <v>527698</v>
      </c>
      <c r="G5698" s="60">
        <v>28126</v>
      </c>
      <c r="H5698" s="27">
        <v>41730</v>
      </c>
    </row>
    <row r="5699" spans="3:8" x14ac:dyDescent="0.3">
      <c r="C5699" t="s">
        <v>18</v>
      </c>
      <c r="D5699" t="s">
        <v>39</v>
      </c>
      <c r="E5699">
        <v>38582</v>
      </c>
      <c r="F5699">
        <v>302889</v>
      </c>
      <c r="G5699" s="60">
        <v>28126</v>
      </c>
      <c r="H5699" s="27">
        <v>41730</v>
      </c>
    </row>
    <row r="5700" spans="3:8" x14ac:dyDescent="0.3">
      <c r="C5700" t="s">
        <v>18</v>
      </c>
      <c r="D5700" t="s">
        <v>39</v>
      </c>
      <c r="E5700">
        <v>84550</v>
      </c>
      <c r="F5700">
        <v>326143</v>
      </c>
      <c r="G5700" s="60">
        <v>28126</v>
      </c>
      <c r="H5700" s="27">
        <v>41730</v>
      </c>
    </row>
    <row r="5701" spans="3:8" x14ac:dyDescent="0.3">
      <c r="C5701" t="s">
        <v>18</v>
      </c>
      <c r="D5701" t="s">
        <v>39</v>
      </c>
      <c r="E5701">
        <v>64333</v>
      </c>
      <c r="F5701">
        <v>466830</v>
      </c>
      <c r="G5701" s="60">
        <v>28126</v>
      </c>
      <c r="H5701" s="27">
        <v>41730</v>
      </c>
    </row>
    <row r="5702" spans="3:8" x14ac:dyDescent="0.3">
      <c r="C5702" t="s">
        <v>18</v>
      </c>
      <c r="D5702" t="s">
        <v>39</v>
      </c>
      <c r="E5702">
        <v>39681</v>
      </c>
      <c r="F5702">
        <v>183081</v>
      </c>
      <c r="G5702" s="60">
        <v>28126</v>
      </c>
      <c r="H5702" s="27">
        <v>41730</v>
      </c>
    </row>
    <row r="5703" spans="3:8" x14ac:dyDescent="0.3">
      <c r="C5703" t="s">
        <v>18</v>
      </c>
      <c r="D5703" t="s">
        <v>39</v>
      </c>
      <c r="E5703">
        <v>84231</v>
      </c>
      <c r="F5703">
        <v>369027</v>
      </c>
      <c r="G5703" s="60">
        <v>28126</v>
      </c>
      <c r="H5703" s="27">
        <v>41730</v>
      </c>
    </row>
    <row r="5704" spans="3:8" x14ac:dyDescent="0.3">
      <c r="C5704" t="s">
        <v>18</v>
      </c>
      <c r="D5704" t="s">
        <v>39</v>
      </c>
      <c r="E5704">
        <v>93531</v>
      </c>
      <c r="F5704">
        <v>434151</v>
      </c>
      <c r="G5704" s="60">
        <v>28137</v>
      </c>
      <c r="H5704" s="27">
        <v>41730</v>
      </c>
    </row>
    <row r="5705" spans="3:8" x14ac:dyDescent="0.3">
      <c r="C5705" t="s">
        <v>20</v>
      </c>
      <c r="D5705" t="s">
        <v>39</v>
      </c>
      <c r="E5705">
        <v>110693</v>
      </c>
      <c r="F5705">
        <v>278877</v>
      </c>
      <c r="G5705" s="60">
        <v>28146</v>
      </c>
      <c r="H5705" s="27">
        <v>41730</v>
      </c>
    </row>
    <row r="5706" spans="3:8" x14ac:dyDescent="0.3">
      <c r="C5706" t="s">
        <v>18</v>
      </c>
      <c r="D5706" t="s">
        <v>39</v>
      </c>
      <c r="E5706">
        <v>53188</v>
      </c>
      <c r="F5706">
        <v>397634</v>
      </c>
      <c r="G5706" s="60">
        <v>28184</v>
      </c>
      <c r="H5706" s="27">
        <v>41730</v>
      </c>
    </row>
    <row r="5707" spans="3:8" x14ac:dyDescent="0.3">
      <c r="C5707" t="s">
        <v>20</v>
      </c>
      <c r="D5707" t="s">
        <v>39</v>
      </c>
      <c r="E5707">
        <v>43144</v>
      </c>
      <c r="F5707">
        <v>186354</v>
      </c>
      <c r="G5707" s="60">
        <v>28251</v>
      </c>
      <c r="H5707" s="27">
        <v>41730</v>
      </c>
    </row>
    <row r="5708" spans="3:8" x14ac:dyDescent="0.3">
      <c r="C5708" t="s">
        <v>18</v>
      </c>
      <c r="D5708" t="s">
        <v>39</v>
      </c>
      <c r="E5708">
        <v>47722</v>
      </c>
      <c r="F5708">
        <v>213188</v>
      </c>
      <c r="G5708" s="60">
        <v>28281</v>
      </c>
      <c r="H5708" s="27">
        <v>41730</v>
      </c>
    </row>
    <row r="5709" spans="3:8" x14ac:dyDescent="0.3">
      <c r="C5709" t="s">
        <v>18</v>
      </c>
      <c r="D5709" t="s">
        <v>39</v>
      </c>
      <c r="E5709">
        <v>65731</v>
      </c>
      <c r="F5709">
        <v>369962</v>
      </c>
      <c r="G5709" s="60">
        <v>28297</v>
      </c>
      <c r="H5709" s="27">
        <v>41730</v>
      </c>
    </row>
    <row r="5710" spans="3:8" x14ac:dyDescent="0.3">
      <c r="C5710" t="s">
        <v>20</v>
      </c>
      <c r="D5710" t="s">
        <v>39</v>
      </c>
      <c r="E5710">
        <v>96409</v>
      </c>
      <c r="F5710">
        <v>263918</v>
      </c>
      <c r="G5710" s="60">
        <v>28357</v>
      </c>
      <c r="H5710" s="27">
        <v>41730</v>
      </c>
    </row>
    <row r="5711" spans="3:8" x14ac:dyDescent="0.3">
      <c r="C5711" t="s">
        <v>20</v>
      </c>
      <c r="D5711" t="s">
        <v>39</v>
      </c>
      <c r="E5711">
        <v>99092</v>
      </c>
      <c r="F5711">
        <v>270912</v>
      </c>
      <c r="G5711" s="60">
        <v>28361</v>
      </c>
      <c r="H5711" s="27">
        <v>41730</v>
      </c>
    </row>
    <row r="5712" spans="3:8" x14ac:dyDescent="0.3">
      <c r="C5712" t="s">
        <v>18</v>
      </c>
      <c r="D5712" t="s">
        <v>39</v>
      </c>
      <c r="E5712">
        <v>89104</v>
      </c>
      <c r="F5712">
        <v>370218</v>
      </c>
      <c r="G5712" s="60">
        <v>28365</v>
      </c>
      <c r="H5712" s="27">
        <v>41730</v>
      </c>
    </row>
    <row r="5713" spans="3:8" x14ac:dyDescent="0.3">
      <c r="C5713" t="s">
        <v>18</v>
      </c>
      <c r="D5713" t="s">
        <v>39</v>
      </c>
      <c r="E5713">
        <v>61572</v>
      </c>
      <c r="F5713">
        <v>377567</v>
      </c>
      <c r="G5713" s="60">
        <v>28399</v>
      </c>
      <c r="H5713" s="27">
        <v>41730</v>
      </c>
    </row>
    <row r="5714" spans="3:8" x14ac:dyDescent="0.3">
      <c r="C5714" t="s">
        <v>18</v>
      </c>
      <c r="D5714" t="s">
        <v>39</v>
      </c>
      <c r="E5714">
        <v>89272</v>
      </c>
      <c r="F5714">
        <v>473619</v>
      </c>
      <c r="G5714" s="60">
        <v>28408</v>
      </c>
      <c r="H5714" s="27">
        <v>41730</v>
      </c>
    </row>
    <row r="5715" spans="3:8" x14ac:dyDescent="0.3">
      <c r="C5715" t="s">
        <v>18</v>
      </c>
      <c r="D5715" t="s">
        <v>39</v>
      </c>
      <c r="E5715">
        <v>21092</v>
      </c>
      <c r="F5715">
        <v>154369</v>
      </c>
      <c r="G5715" s="60">
        <v>28491</v>
      </c>
      <c r="H5715" s="27">
        <v>41730</v>
      </c>
    </row>
    <row r="5716" spans="3:8" x14ac:dyDescent="0.3">
      <c r="C5716" t="s">
        <v>18</v>
      </c>
      <c r="D5716" t="s">
        <v>39</v>
      </c>
      <c r="E5716">
        <v>17516</v>
      </c>
      <c r="F5716">
        <v>147275</v>
      </c>
      <c r="G5716" s="60">
        <v>28491</v>
      </c>
      <c r="H5716" s="27">
        <v>41730</v>
      </c>
    </row>
    <row r="5717" spans="3:8" x14ac:dyDescent="0.3">
      <c r="C5717" t="s">
        <v>20</v>
      </c>
      <c r="D5717" t="s">
        <v>39</v>
      </c>
      <c r="E5717">
        <v>91663</v>
      </c>
      <c r="F5717">
        <v>336656</v>
      </c>
      <c r="G5717" s="60">
        <v>28491</v>
      </c>
      <c r="H5717" s="27">
        <v>41730</v>
      </c>
    </row>
    <row r="5718" spans="3:8" x14ac:dyDescent="0.3">
      <c r="C5718" t="s">
        <v>20</v>
      </c>
      <c r="D5718" t="s">
        <v>39</v>
      </c>
      <c r="E5718">
        <v>58995</v>
      </c>
      <c r="F5718">
        <v>234665</v>
      </c>
      <c r="G5718" s="60">
        <v>28491</v>
      </c>
      <c r="H5718" s="27">
        <v>41730</v>
      </c>
    </row>
    <row r="5719" spans="3:8" x14ac:dyDescent="0.3">
      <c r="C5719" t="s">
        <v>20</v>
      </c>
      <c r="D5719" t="s">
        <v>39</v>
      </c>
      <c r="E5719">
        <v>72262</v>
      </c>
      <c r="F5719">
        <v>230528</v>
      </c>
      <c r="G5719" s="60">
        <v>28500</v>
      </c>
      <c r="H5719" s="27">
        <v>41730</v>
      </c>
    </row>
    <row r="5720" spans="3:8" x14ac:dyDescent="0.3">
      <c r="C5720" t="s">
        <v>20</v>
      </c>
      <c r="D5720" t="s">
        <v>39</v>
      </c>
      <c r="E5720">
        <v>111299</v>
      </c>
      <c r="F5720">
        <v>298219</v>
      </c>
      <c r="G5720" s="60">
        <v>28518</v>
      </c>
      <c r="H5720" s="27">
        <v>41730</v>
      </c>
    </row>
    <row r="5721" spans="3:8" x14ac:dyDescent="0.3">
      <c r="C5721" t="s">
        <v>18</v>
      </c>
      <c r="D5721" t="s">
        <v>39</v>
      </c>
      <c r="E5721">
        <v>69697</v>
      </c>
      <c r="F5721">
        <v>334813</v>
      </c>
      <c r="G5721" s="60">
        <v>28530</v>
      </c>
      <c r="H5721" s="27">
        <v>41730</v>
      </c>
    </row>
    <row r="5722" spans="3:8" x14ac:dyDescent="0.3">
      <c r="C5722" t="s">
        <v>18</v>
      </c>
      <c r="D5722" t="s">
        <v>39</v>
      </c>
      <c r="E5722">
        <v>55075</v>
      </c>
      <c r="F5722">
        <v>472418</v>
      </c>
      <c r="G5722" s="60">
        <v>28554</v>
      </c>
      <c r="H5722" s="27">
        <v>41730</v>
      </c>
    </row>
    <row r="5723" spans="3:8" x14ac:dyDescent="0.3">
      <c r="C5723" t="s">
        <v>20</v>
      </c>
      <c r="D5723" t="s">
        <v>39</v>
      </c>
      <c r="E5723">
        <v>106419</v>
      </c>
      <c r="F5723">
        <v>269499</v>
      </c>
      <c r="G5723" s="60">
        <v>28578</v>
      </c>
      <c r="H5723" s="27">
        <v>41730</v>
      </c>
    </row>
    <row r="5724" spans="3:8" x14ac:dyDescent="0.3">
      <c r="C5724" t="s">
        <v>18</v>
      </c>
      <c r="D5724" t="s">
        <v>39</v>
      </c>
      <c r="E5724">
        <v>135774</v>
      </c>
      <c r="F5724">
        <v>832551</v>
      </c>
      <c r="G5724" s="60">
        <v>28584</v>
      </c>
      <c r="H5724" s="27">
        <v>41730</v>
      </c>
    </row>
    <row r="5725" spans="3:8" x14ac:dyDescent="0.3">
      <c r="C5725" t="s">
        <v>20</v>
      </c>
      <c r="D5725" t="s">
        <v>39</v>
      </c>
      <c r="E5725">
        <v>26436</v>
      </c>
      <c r="F5725">
        <v>120660</v>
      </c>
      <c r="G5725" s="60">
        <v>28678</v>
      </c>
      <c r="H5725" s="27">
        <v>41730</v>
      </c>
    </row>
    <row r="5726" spans="3:8" x14ac:dyDescent="0.3">
      <c r="C5726" t="s">
        <v>20</v>
      </c>
      <c r="D5726" t="s">
        <v>39</v>
      </c>
      <c r="E5726">
        <v>28663</v>
      </c>
      <c r="F5726">
        <v>108660</v>
      </c>
      <c r="G5726" s="60">
        <v>28682</v>
      </c>
      <c r="H5726" s="27">
        <v>41730</v>
      </c>
    </row>
    <row r="5727" spans="3:8" x14ac:dyDescent="0.3">
      <c r="C5727" t="s">
        <v>18</v>
      </c>
      <c r="D5727" t="s">
        <v>39</v>
      </c>
      <c r="E5727">
        <v>27141</v>
      </c>
      <c r="F5727">
        <v>212768</v>
      </c>
      <c r="G5727" s="60">
        <v>28704</v>
      </c>
      <c r="H5727" s="27">
        <v>41730</v>
      </c>
    </row>
    <row r="5728" spans="3:8" x14ac:dyDescent="0.3">
      <c r="C5728" t="s">
        <v>20</v>
      </c>
      <c r="D5728" t="s">
        <v>39</v>
      </c>
      <c r="E5728">
        <v>81078</v>
      </c>
      <c r="F5728">
        <v>262343</v>
      </c>
      <c r="G5728" s="60">
        <v>28739</v>
      </c>
      <c r="H5728" s="27">
        <v>41730</v>
      </c>
    </row>
    <row r="5729" spans="3:8" x14ac:dyDescent="0.3">
      <c r="C5729" t="s">
        <v>18</v>
      </c>
      <c r="D5729" t="s">
        <v>39</v>
      </c>
      <c r="E5729">
        <v>58714</v>
      </c>
      <c r="F5729">
        <v>435932</v>
      </c>
      <c r="G5729" s="60">
        <v>28773</v>
      </c>
      <c r="H5729" s="27">
        <v>41730</v>
      </c>
    </row>
    <row r="5730" spans="3:8" x14ac:dyDescent="0.3">
      <c r="C5730" t="s">
        <v>18</v>
      </c>
      <c r="D5730" t="s">
        <v>39</v>
      </c>
      <c r="E5730">
        <v>32113</v>
      </c>
      <c r="F5730">
        <v>213603</v>
      </c>
      <c r="G5730" s="60">
        <v>28801</v>
      </c>
      <c r="H5730" s="27">
        <v>41730</v>
      </c>
    </row>
    <row r="5731" spans="3:8" x14ac:dyDescent="0.3">
      <c r="C5731" t="s">
        <v>18</v>
      </c>
      <c r="D5731" t="s">
        <v>39</v>
      </c>
      <c r="E5731">
        <v>41723</v>
      </c>
      <c r="F5731">
        <v>341944</v>
      </c>
      <c r="G5731" s="60">
        <v>28822</v>
      </c>
      <c r="H5731" s="27">
        <v>41730</v>
      </c>
    </row>
    <row r="5732" spans="3:8" x14ac:dyDescent="0.3">
      <c r="C5732" t="s">
        <v>18</v>
      </c>
      <c r="D5732" t="s">
        <v>39</v>
      </c>
      <c r="E5732">
        <v>38631</v>
      </c>
      <c r="F5732">
        <v>183864</v>
      </c>
      <c r="G5732" s="60">
        <v>28856</v>
      </c>
      <c r="H5732" s="27">
        <v>41730</v>
      </c>
    </row>
    <row r="5733" spans="3:8" x14ac:dyDescent="0.3">
      <c r="C5733" t="s">
        <v>18</v>
      </c>
      <c r="D5733" t="s">
        <v>39</v>
      </c>
      <c r="E5733">
        <v>47646</v>
      </c>
      <c r="F5733">
        <v>458899</v>
      </c>
      <c r="G5733" s="60">
        <v>28968</v>
      </c>
      <c r="H5733" s="27">
        <v>41730</v>
      </c>
    </row>
    <row r="5734" spans="3:8" x14ac:dyDescent="0.3">
      <c r="C5734" t="s">
        <v>20</v>
      </c>
      <c r="D5734" t="s">
        <v>39</v>
      </c>
      <c r="E5734">
        <v>70553</v>
      </c>
      <c r="F5734">
        <v>224441</v>
      </c>
      <c r="G5734" s="60">
        <v>29017</v>
      </c>
      <c r="H5734" s="27">
        <v>41730</v>
      </c>
    </row>
    <row r="5735" spans="3:8" x14ac:dyDescent="0.3">
      <c r="C5735" t="s">
        <v>20</v>
      </c>
      <c r="D5735" t="s">
        <v>39</v>
      </c>
      <c r="E5735">
        <v>69584</v>
      </c>
      <c r="F5735">
        <v>267566</v>
      </c>
      <c r="G5735" s="60">
        <v>29089</v>
      </c>
      <c r="H5735" s="27">
        <v>41730</v>
      </c>
    </row>
    <row r="5736" spans="3:8" x14ac:dyDescent="0.3">
      <c r="C5736" t="s">
        <v>18</v>
      </c>
      <c r="D5736" t="s">
        <v>39</v>
      </c>
      <c r="E5736">
        <v>31195</v>
      </c>
      <c r="F5736">
        <v>227278</v>
      </c>
      <c r="G5736" s="60">
        <v>29118</v>
      </c>
      <c r="H5736" s="27">
        <v>41730</v>
      </c>
    </row>
    <row r="5737" spans="3:8" x14ac:dyDescent="0.3">
      <c r="C5737" t="s">
        <v>18</v>
      </c>
      <c r="D5737" t="s">
        <v>39</v>
      </c>
      <c r="E5737">
        <v>57971</v>
      </c>
      <c r="F5737">
        <v>415268</v>
      </c>
      <c r="G5737" s="60">
        <v>29213</v>
      </c>
      <c r="H5737" s="27">
        <v>41730</v>
      </c>
    </row>
    <row r="5738" spans="3:8" x14ac:dyDescent="0.3">
      <c r="C5738" t="s">
        <v>18</v>
      </c>
      <c r="D5738" t="s">
        <v>39</v>
      </c>
      <c r="E5738">
        <v>48657</v>
      </c>
      <c r="F5738">
        <v>428224</v>
      </c>
      <c r="G5738" s="60">
        <v>29215</v>
      </c>
      <c r="H5738" s="27">
        <v>41730</v>
      </c>
    </row>
    <row r="5739" spans="3:8" x14ac:dyDescent="0.3">
      <c r="C5739" t="s">
        <v>18</v>
      </c>
      <c r="D5739" t="s">
        <v>39</v>
      </c>
      <c r="E5739">
        <v>43274</v>
      </c>
      <c r="F5739">
        <v>236519</v>
      </c>
      <c r="G5739" s="60">
        <v>29221</v>
      </c>
      <c r="H5739" s="27">
        <v>41730</v>
      </c>
    </row>
    <row r="5740" spans="3:8" x14ac:dyDescent="0.3">
      <c r="C5740" t="s">
        <v>18</v>
      </c>
      <c r="D5740" t="s">
        <v>39</v>
      </c>
      <c r="E5740">
        <v>18532</v>
      </c>
      <c r="F5740">
        <v>401677</v>
      </c>
      <c r="G5740" s="60">
        <v>29240</v>
      </c>
      <c r="H5740" s="27">
        <v>41730</v>
      </c>
    </row>
    <row r="5741" spans="3:8" x14ac:dyDescent="0.3">
      <c r="C5741" t="s">
        <v>20</v>
      </c>
      <c r="D5741" t="s">
        <v>39</v>
      </c>
      <c r="E5741">
        <v>30434</v>
      </c>
      <c r="F5741">
        <v>124252</v>
      </c>
      <c r="G5741" s="60">
        <v>29296</v>
      </c>
      <c r="H5741" s="27">
        <v>41730</v>
      </c>
    </row>
    <row r="5742" spans="3:8" x14ac:dyDescent="0.3">
      <c r="C5742" t="s">
        <v>18</v>
      </c>
      <c r="D5742" t="s">
        <v>39</v>
      </c>
      <c r="E5742">
        <v>97313</v>
      </c>
      <c r="F5742">
        <v>415551</v>
      </c>
      <c r="G5742" s="60">
        <v>29347</v>
      </c>
      <c r="H5742" s="27">
        <v>41730</v>
      </c>
    </row>
    <row r="5743" spans="3:8" x14ac:dyDescent="0.3">
      <c r="C5743" t="s">
        <v>20</v>
      </c>
      <c r="D5743" t="s">
        <v>39</v>
      </c>
      <c r="E5743">
        <v>59760</v>
      </c>
      <c r="F5743">
        <v>207686</v>
      </c>
      <c r="G5743" s="60">
        <v>29446</v>
      </c>
      <c r="H5743" s="27">
        <v>41730</v>
      </c>
    </row>
    <row r="5744" spans="3:8" x14ac:dyDescent="0.3">
      <c r="C5744" t="s">
        <v>18</v>
      </c>
      <c r="D5744" t="s">
        <v>39</v>
      </c>
      <c r="E5744">
        <v>57034</v>
      </c>
      <c r="F5744">
        <v>404967</v>
      </c>
      <c r="G5744" s="60">
        <v>29467</v>
      </c>
      <c r="H5744" s="27">
        <v>41730</v>
      </c>
    </row>
    <row r="5745" spans="3:8" x14ac:dyDescent="0.3">
      <c r="C5745" t="s">
        <v>18</v>
      </c>
      <c r="D5745" t="s">
        <v>39</v>
      </c>
      <c r="E5745">
        <v>52598</v>
      </c>
      <c r="F5745">
        <v>213079</v>
      </c>
      <c r="G5745" s="60">
        <v>29557</v>
      </c>
      <c r="H5745" s="27">
        <v>41730</v>
      </c>
    </row>
    <row r="5746" spans="3:8" x14ac:dyDescent="0.3">
      <c r="C5746" t="s">
        <v>20</v>
      </c>
      <c r="D5746" t="s">
        <v>39</v>
      </c>
      <c r="E5746">
        <v>104140</v>
      </c>
      <c r="F5746">
        <v>216283</v>
      </c>
      <c r="G5746" s="60">
        <v>29583</v>
      </c>
      <c r="H5746" s="27">
        <v>41730</v>
      </c>
    </row>
    <row r="5747" spans="3:8" x14ac:dyDescent="0.3">
      <c r="C5747" t="s">
        <v>18</v>
      </c>
      <c r="D5747" t="s">
        <v>39</v>
      </c>
      <c r="E5747">
        <v>70893</v>
      </c>
      <c r="F5747">
        <v>454950</v>
      </c>
      <c r="G5747" s="60">
        <v>29584</v>
      </c>
      <c r="H5747" s="27">
        <v>41730</v>
      </c>
    </row>
    <row r="5748" spans="3:8" x14ac:dyDescent="0.3">
      <c r="C5748" t="s">
        <v>18</v>
      </c>
      <c r="D5748" t="s">
        <v>39</v>
      </c>
      <c r="E5748">
        <v>74108</v>
      </c>
      <c r="F5748">
        <v>444246</v>
      </c>
      <c r="G5748" s="60">
        <v>29600</v>
      </c>
      <c r="H5748" s="27">
        <v>41730</v>
      </c>
    </row>
    <row r="5749" spans="3:8" x14ac:dyDescent="0.3">
      <c r="C5749" t="s">
        <v>20</v>
      </c>
      <c r="D5749" t="s">
        <v>39</v>
      </c>
      <c r="E5749">
        <v>53484</v>
      </c>
      <c r="F5749">
        <v>252731</v>
      </c>
      <c r="G5749" s="60">
        <v>29617</v>
      </c>
      <c r="H5749" s="27">
        <v>41730</v>
      </c>
    </row>
    <row r="5750" spans="3:8" x14ac:dyDescent="0.3">
      <c r="C5750" t="s">
        <v>20</v>
      </c>
      <c r="D5750" t="s">
        <v>39</v>
      </c>
      <c r="E5750">
        <v>47863</v>
      </c>
      <c r="F5750">
        <v>201401</v>
      </c>
      <c r="G5750" s="60">
        <v>29710</v>
      </c>
      <c r="H5750" s="27">
        <v>41730</v>
      </c>
    </row>
    <row r="5751" spans="3:8" x14ac:dyDescent="0.3">
      <c r="C5751" t="s">
        <v>18</v>
      </c>
      <c r="D5751" t="s">
        <v>39</v>
      </c>
      <c r="E5751">
        <v>54157</v>
      </c>
      <c r="F5751">
        <v>438065</v>
      </c>
      <c r="G5751" s="60">
        <v>29763</v>
      </c>
      <c r="H5751" s="27">
        <v>41730</v>
      </c>
    </row>
    <row r="5752" spans="3:8" x14ac:dyDescent="0.3">
      <c r="C5752" t="s">
        <v>18</v>
      </c>
      <c r="D5752" t="s">
        <v>39</v>
      </c>
      <c r="E5752">
        <v>68447</v>
      </c>
      <c r="F5752">
        <v>462930</v>
      </c>
      <c r="G5752" s="60">
        <v>29777</v>
      </c>
      <c r="H5752" s="27">
        <v>41730</v>
      </c>
    </row>
    <row r="5753" spans="3:8" x14ac:dyDescent="0.3">
      <c r="C5753" t="s">
        <v>20</v>
      </c>
      <c r="D5753" t="s">
        <v>39</v>
      </c>
      <c r="E5753">
        <v>42094</v>
      </c>
      <c r="F5753">
        <v>107943</v>
      </c>
      <c r="G5753" s="60">
        <v>29799</v>
      </c>
      <c r="H5753" s="27">
        <v>41730</v>
      </c>
    </row>
    <row r="5754" spans="3:8" x14ac:dyDescent="0.3">
      <c r="C5754" t="s">
        <v>18</v>
      </c>
      <c r="D5754" t="s">
        <v>39</v>
      </c>
      <c r="E5754">
        <v>52826</v>
      </c>
      <c r="F5754">
        <v>390100</v>
      </c>
      <c r="G5754" s="60">
        <v>29835</v>
      </c>
      <c r="H5754" s="27">
        <v>41730</v>
      </c>
    </row>
    <row r="5755" spans="3:8" x14ac:dyDescent="0.3">
      <c r="C5755" t="s">
        <v>20</v>
      </c>
      <c r="D5755" t="s">
        <v>39</v>
      </c>
      <c r="E5755">
        <v>37826</v>
      </c>
      <c r="F5755">
        <v>156471</v>
      </c>
      <c r="G5755" s="60">
        <v>29884</v>
      </c>
      <c r="H5755" s="27">
        <v>41730</v>
      </c>
    </row>
    <row r="5756" spans="3:8" x14ac:dyDescent="0.3">
      <c r="C5756" t="s">
        <v>18</v>
      </c>
      <c r="D5756" t="s">
        <v>39</v>
      </c>
      <c r="E5756">
        <v>62209</v>
      </c>
      <c r="F5756">
        <v>291214</v>
      </c>
      <c r="G5756" s="60">
        <v>29984</v>
      </c>
      <c r="H5756" s="27">
        <v>41730</v>
      </c>
    </row>
    <row r="5757" spans="3:8" x14ac:dyDescent="0.3">
      <c r="C5757" t="s">
        <v>18</v>
      </c>
      <c r="D5757" t="s">
        <v>39</v>
      </c>
      <c r="E5757">
        <v>46503</v>
      </c>
      <c r="F5757">
        <v>376257</v>
      </c>
      <c r="G5757" s="60">
        <v>30014</v>
      </c>
      <c r="H5757" s="27">
        <v>41730</v>
      </c>
    </row>
    <row r="5758" spans="3:8" x14ac:dyDescent="0.3">
      <c r="C5758" t="s">
        <v>18</v>
      </c>
      <c r="D5758" t="s">
        <v>39</v>
      </c>
      <c r="E5758">
        <v>50418</v>
      </c>
      <c r="F5758">
        <v>362496</v>
      </c>
      <c r="G5758" s="60">
        <v>30124</v>
      </c>
      <c r="H5758" s="27">
        <v>41730</v>
      </c>
    </row>
    <row r="5759" spans="3:8" x14ac:dyDescent="0.3">
      <c r="C5759" t="s">
        <v>20</v>
      </c>
      <c r="D5759" t="s">
        <v>39</v>
      </c>
      <c r="E5759">
        <v>25916</v>
      </c>
      <c r="F5759">
        <v>108112</v>
      </c>
      <c r="G5759" s="60">
        <v>30131</v>
      </c>
      <c r="H5759" s="27">
        <v>41730</v>
      </c>
    </row>
    <row r="5760" spans="3:8" x14ac:dyDescent="0.3">
      <c r="C5760" t="s">
        <v>18</v>
      </c>
      <c r="D5760" t="s">
        <v>39</v>
      </c>
      <c r="E5760">
        <v>46663</v>
      </c>
      <c r="F5760">
        <v>451482</v>
      </c>
      <c r="G5760" s="60">
        <v>30239</v>
      </c>
      <c r="H5760" s="27">
        <v>41730</v>
      </c>
    </row>
    <row r="5761" spans="3:8" x14ac:dyDescent="0.3">
      <c r="C5761" t="s">
        <v>20</v>
      </c>
      <c r="D5761" t="s">
        <v>39</v>
      </c>
      <c r="E5761">
        <v>50311</v>
      </c>
      <c r="F5761">
        <v>204130</v>
      </c>
      <c r="G5761" s="60">
        <v>30243</v>
      </c>
      <c r="H5761" s="27">
        <v>41730</v>
      </c>
    </row>
    <row r="5762" spans="3:8" x14ac:dyDescent="0.3">
      <c r="C5762" t="s">
        <v>20</v>
      </c>
      <c r="D5762" t="s">
        <v>39</v>
      </c>
      <c r="E5762">
        <v>35144</v>
      </c>
      <c r="F5762">
        <v>183987</v>
      </c>
      <c r="G5762" s="60">
        <v>30310</v>
      </c>
      <c r="H5762" s="27">
        <v>41730</v>
      </c>
    </row>
    <row r="5763" spans="3:8" x14ac:dyDescent="0.3">
      <c r="C5763" t="s">
        <v>18</v>
      </c>
      <c r="D5763" t="s">
        <v>39</v>
      </c>
      <c r="E5763">
        <v>27407</v>
      </c>
      <c r="F5763">
        <v>198248</v>
      </c>
      <c r="G5763" s="60">
        <v>30317</v>
      </c>
      <c r="H5763" s="27">
        <v>41730</v>
      </c>
    </row>
    <row r="5764" spans="3:8" x14ac:dyDescent="0.3">
      <c r="C5764" t="s">
        <v>20</v>
      </c>
      <c r="D5764" t="s">
        <v>39</v>
      </c>
      <c r="E5764">
        <v>66356</v>
      </c>
      <c r="F5764">
        <v>196420</v>
      </c>
      <c r="G5764" s="60">
        <v>30441</v>
      </c>
      <c r="H5764" s="27">
        <v>41730</v>
      </c>
    </row>
    <row r="5765" spans="3:8" x14ac:dyDescent="0.3">
      <c r="C5765" t="s">
        <v>18</v>
      </c>
      <c r="D5765" t="s">
        <v>39</v>
      </c>
      <c r="E5765">
        <v>16091</v>
      </c>
      <c r="F5765">
        <v>170944</v>
      </c>
      <c r="G5765" s="60">
        <v>30461</v>
      </c>
      <c r="H5765" s="27">
        <v>41730</v>
      </c>
    </row>
    <row r="5766" spans="3:8" x14ac:dyDescent="0.3">
      <c r="C5766" t="s">
        <v>20</v>
      </c>
      <c r="D5766" t="s">
        <v>39</v>
      </c>
      <c r="E5766">
        <v>53628</v>
      </c>
      <c r="F5766">
        <v>218888</v>
      </c>
      <c r="G5766" s="60">
        <v>30476</v>
      </c>
      <c r="H5766" s="27">
        <v>41730</v>
      </c>
    </row>
    <row r="5767" spans="3:8" x14ac:dyDescent="0.3">
      <c r="C5767" t="s">
        <v>18</v>
      </c>
      <c r="D5767" t="s">
        <v>39</v>
      </c>
      <c r="E5767">
        <v>42267</v>
      </c>
      <c r="F5767">
        <v>355182</v>
      </c>
      <c r="G5767" s="60">
        <v>30557</v>
      </c>
      <c r="H5767" s="27">
        <v>41730</v>
      </c>
    </row>
    <row r="5768" spans="3:8" x14ac:dyDescent="0.3">
      <c r="C5768" t="s">
        <v>18</v>
      </c>
      <c r="D5768" t="s">
        <v>39</v>
      </c>
      <c r="E5768">
        <v>54428</v>
      </c>
      <c r="F5768">
        <v>386568</v>
      </c>
      <c r="G5768" s="60">
        <v>30757</v>
      </c>
      <c r="H5768" s="27">
        <v>41730</v>
      </c>
    </row>
    <row r="5769" spans="3:8" x14ac:dyDescent="0.3">
      <c r="C5769" t="s">
        <v>20</v>
      </c>
      <c r="D5769" t="s">
        <v>39</v>
      </c>
      <c r="E5769">
        <v>40837</v>
      </c>
      <c r="F5769">
        <v>182920</v>
      </c>
      <c r="G5769" s="60">
        <v>30773</v>
      </c>
      <c r="H5769" s="27">
        <v>41730</v>
      </c>
    </row>
    <row r="5770" spans="3:8" x14ac:dyDescent="0.3">
      <c r="C5770" t="s">
        <v>20</v>
      </c>
      <c r="D5770" t="s">
        <v>39</v>
      </c>
      <c r="E5770">
        <v>46830</v>
      </c>
      <c r="F5770">
        <v>185611</v>
      </c>
      <c r="G5770" s="60">
        <v>30793</v>
      </c>
      <c r="H5770" s="27">
        <v>41730</v>
      </c>
    </row>
    <row r="5771" spans="3:8" x14ac:dyDescent="0.3">
      <c r="C5771" t="s">
        <v>18</v>
      </c>
      <c r="D5771" t="s">
        <v>39</v>
      </c>
      <c r="E5771">
        <v>50094</v>
      </c>
      <c r="F5771">
        <v>361292</v>
      </c>
      <c r="G5771" s="60">
        <v>30841</v>
      </c>
      <c r="H5771" s="27">
        <v>41730</v>
      </c>
    </row>
    <row r="5772" spans="3:8" x14ac:dyDescent="0.3">
      <c r="C5772" t="s">
        <v>20</v>
      </c>
      <c r="D5772" t="s">
        <v>39</v>
      </c>
      <c r="E5772">
        <v>40018</v>
      </c>
      <c r="F5772">
        <v>152126</v>
      </c>
      <c r="G5772" s="60">
        <v>30875</v>
      </c>
      <c r="H5772" s="27">
        <v>41730</v>
      </c>
    </row>
    <row r="5773" spans="3:8" x14ac:dyDescent="0.3">
      <c r="C5773" t="s">
        <v>18</v>
      </c>
      <c r="D5773" t="s">
        <v>39</v>
      </c>
      <c r="E5773">
        <v>22167</v>
      </c>
      <c r="F5773">
        <v>197754</v>
      </c>
      <c r="G5773" s="60">
        <v>31080</v>
      </c>
      <c r="H5773" s="27">
        <v>41730</v>
      </c>
    </row>
    <row r="5774" spans="3:8" x14ac:dyDescent="0.3">
      <c r="C5774" t="s">
        <v>20</v>
      </c>
      <c r="D5774" t="s">
        <v>39</v>
      </c>
      <c r="E5774">
        <v>39769</v>
      </c>
      <c r="F5774">
        <v>158567</v>
      </c>
      <c r="G5774" s="60">
        <v>31113</v>
      </c>
      <c r="H5774" s="27">
        <v>41730</v>
      </c>
    </row>
    <row r="5775" spans="3:8" x14ac:dyDescent="0.3">
      <c r="C5775" t="s">
        <v>20</v>
      </c>
      <c r="D5775" t="s">
        <v>39</v>
      </c>
      <c r="E5775">
        <v>43414</v>
      </c>
      <c r="F5775">
        <v>175433</v>
      </c>
      <c r="G5775" s="60">
        <v>31117</v>
      </c>
      <c r="H5775" s="27">
        <v>41730</v>
      </c>
    </row>
    <row r="5776" spans="3:8" x14ac:dyDescent="0.3">
      <c r="C5776" t="s">
        <v>20</v>
      </c>
      <c r="D5776" t="s">
        <v>39</v>
      </c>
      <c r="E5776">
        <v>24913</v>
      </c>
      <c r="F5776">
        <v>131783</v>
      </c>
      <c r="G5776" s="60">
        <v>31685</v>
      </c>
      <c r="H5776" s="27">
        <v>41730</v>
      </c>
    </row>
    <row r="5777" spans="3:8" x14ac:dyDescent="0.3">
      <c r="C5777" t="s">
        <v>20</v>
      </c>
      <c r="D5777" t="s">
        <v>36</v>
      </c>
      <c r="E5777">
        <v>19352.650000000001</v>
      </c>
      <c r="F5777">
        <v>2242486</v>
      </c>
      <c r="G5777" s="60">
        <v>19870</v>
      </c>
      <c r="H5777" s="27">
        <v>41791</v>
      </c>
    </row>
    <row r="5778" spans="3:8" x14ac:dyDescent="0.3">
      <c r="C5778" t="s">
        <v>18</v>
      </c>
      <c r="D5778" t="s">
        <v>36</v>
      </c>
      <c r="E5778">
        <v>14371.7</v>
      </c>
      <c r="F5778">
        <v>1724084.1</v>
      </c>
      <c r="G5778" s="60">
        <v>22549</v>
      </c>
      <c r="H5778" s="27">
        <v>41821</v>
      </c>
    </row>
    <row r="5779" spans="3:8" x14ac:dyDescent="0.3">
      <c r="C5779" t="s">
        <v>20</v>
      </c>
      <c r="D5779" t="s">
        <v>36</v>
      </c>
      <c r="E5779">
        <v>23021.65</v>
      </c>
      <c r="F5779">
        <v>2836925</v>
      </c>
      <c r="G5779" s="60">
        <v>22195</v>
      </c>
      <c r="H5779" s="27">
        <v>41821</v>
      </c>
    </row>
    <row r="5780" spans="3:8" x14ac:dyDescent="0.3">
      <c r="C5780" t="s">
        <v>18</v>
      </c>
      <c r="D5780" t="s">
        <v>36</v>
      </c>
      <c r="E5780">
        <v>24243.3</v>
      </c>
      <c r="F5780">
        <v>2428785</v>
      </c>
      <c r="G5780" s="60">
        <v>17709</v>
      </c>
      <c r="H5780" s="27">
        <v>41821</v>
      </c>
    </row>
    <row r="5781" spans="3:8" x14ac:dyDescent="0.3">
      <c r="C5781" t="s">
        <v>18</v>
      </c>
      <c r="D5781" t="s">
        <v>36</v>
      </c>
      <c r="E5781">
        <v>19702.099999999999</v>
      </c>
      <c r="F5781">
        <v>2149904.5699999998</v>
      </c>
      <c r="G5781" s="60">
        <v>19838</v>
      </c>
      <c r="H5781" s="27">
        <v>41821</v>
      </c>
    </row>
    <row r="5782" spans="3:8" x14ac:dyDescent="0.3">
      <c r="C5782" t="s">
        <v>18</v>
      </c>
      <c r="D5782" t="s">
        <v>36</v>
      </c>
      <c r="E5782">
        <v>25943.75</v>
      </c>
      <c r="F5782">
        <v>2691321</v>
      </c>
      <c r="G5782" s="60">
        <v>19899</v>
      </c>
      <c r="H5782" s="27">
        <v>41852</v>
      </c>
    </row>
    <row r="5783" spans="3:8" x14ac:dyDescent="0.3">
      <c r="C5783" t="s">
        <v>18</v>
      </c>
      <c r="D5783" t="s">
        <v>36</v>
      </c>
      <c r="E5783">
        <v>7621.6</v>
      </c>
      <c r="F5783">
        <v>820263.3</v>
      </c>
      <c r="G5783" s="60">
        <v>18598</v>
      </c>
      <c r="H5783" s="27">
        <v>41852</v>
      </c>
    </row>
    <row r="5784" spans="3:8" x14ac:dyDescent="0.3">
      <c r="C5784" t="s">
        <v>20</v>
      </c>
      <c r="D5784" t="s">
        <v>36</v>
      </c>
      <c r="E5784">
        <v>16225</v>
      </c>
      <c r="F5784">
        <v>2000000</v>
      </c>
      <c r="G5784" s="60">
        <v>21955</v>
      </c>
      <c r="H5784" s="27">
        <v>41883</v>
      </c>
    </row>
    <row r="5785" spans="3:8" x14ac:dyDescent="0.3">
      <c r="C5785" t="s">
        <v>20</v>
      </c>
      <c r="D5785" t="s">
        <v>37</v>
      </c>
      <c r="E5785">
        <v>99559.2</v>
      </c>
      <c r="F5785">
        <v>1012317.5</v>
      </c>
      <c r="G5785" s="60">
        <v>29221</v>
      </c>
      <c r="H5785" s="27">
        <v>41883</v>
      </c>
    </row>
    <row r="5786" spans="3:8" x14ac:dyDescent="0.3">
      <c r="C5786" t="s">
        <v>18</v>
      </c>
      <c r="D5786" t="s">
        <v>36</v>
      </c>
      <c r="E5786">
        <v>10352.700000000001</v>
      </c>
      <c r="F5786">
        <v>1129798.6499999999</v>
      </c>
      <c r="G5786" s="60">
        <v>19825</v>
      </c>
      <c r="H5786" s="27">
        <v>41883</v>
      </c>
    </row>
    <row r="5787" spans="3:8" x14ac:dyDescent="0.3">
      <c r="C5787" t="s">
        <v>18</v>
      </c>
      <c r="D5787" t="s">
        <v>36</v>
      </c>
      <c r="E5787">
        <v>24474.54</v>
      </c>
      <c r="F5787">
        <v>3175468</v>
      </c>
      <c r="G5787" s="60">
        <v>20820</v>
      </c>
      <c r="H5787" s="27">
        <v>41883</v>
      </c>
    </row>
    <row r="5788" spans="3:8" x14ac:dyDescent="0.3">
      <c r="C5788" t="s">
        <v>18</v>
      </c>
      <c r="D5788" t="s">
        <v>36</v>
      </c>
      <c r="E5788">
        <v>7403.46</v>
      </c>
      <c r="F5788">
        <v>984794.65</v>
      </c>
      <c r="G5788" s="60">
        <v>19507</v>
      </c>
      <c r="H5788" s="27">
        <v>41883</v>
      </c>
    </row>
    <row r="5789" spans="3:8" x14ac:dyDescent="0.3">
      <c r="C5789" t="s">
        <v>18</v>
      </c>
      <c r="D5789" t="s">
        <v>36</v>
      </c>
      <c r="E5789">
        <v>77341.55</v>
      </c>
      <c r="F5789">
        <v>7931111</v>
      </c>
      <c r="G5789" s="60">
        <v>19964</v>
      </c>
      <c r="H5789" s="27">
        <v>41883</v>
      </c>
    </row>
    <row r="5790" spans="3:8" x14ac:dyDescent="0.3">
      <c r="C5790" t="s">
        <v>18</v>
      </c>
      <c r="D5790" t="s">
        <v>36</v>
      </c>
      <c r="E5790">
        <v>22251.95</v>
      </c>
      <c r="F5790">
        <v>2560393.5499999998</v>
      </c>
      <c r="G5790" s="60">
        <v>19961</v>
      </c>
      <c r="H5790" s="27">
        <v>41913</v>
      </c>
    </row>
    <row r="5791" spans="3:8" x14ac:dyDescent="0.3">
      <c r="C5791" t="s">
        <v>18</v>
      </c>
      <c r="D5791" t="s">
        <v>38</v>
      </c>
      <c r="E5791">
        <v>7876.4</v>
      </c>
      <c r="F5791">
        <v>385324.05</v>
      </c>
      <c r="G5791" s="60">
        <v>30557</v>
      </c>
      <c r="H5791" s="27">
        <v>41913</v>
      </c>
    </row>
    <row r="5792" spans="3:8" x14ac:dyDescent="0.3">
      <c r="C5792" t="s">
        <v>18</v>
      </c>
      <c r="D5792" t="s">
        <v>38</v>
      </c>
      <c r="E5792">
        <v>7876.4</v>
      </c>
      <c r="F5792">
        <v>385324.05</v>
      </c>
      <c r="G5792" s="60">
        <v>29417</v>
      </c>
      <c r="H5792" s="27">
        <v>41913</v>
      </c>
    </row>
    <row r="5793" spans="3:8" x14ac:dyDescent="0.3">
      <c r="C5793" t="s">
        <v>20</v>
      </c>
      <c r="D5793" t="s">
        <v>38</v>
      </c>
      <c r="E5793">
        <v>7876.4</v>
      </c>
      <c r="F5793">
        <v>385324.05</v>
      </c>
      <c r="G5793" s="60">
        <v>28955</v>
      </c>
      <c r="H5793" s="27">
        <v>41913</v>
      </c>
    </row>
    <row r="5794" spans="3:8" x14ac:dyDescent="0.3">
      <c r="C5794" t="s">
        <v>20</v>
      </c>
      <c r="D5794" t="s">
        <v>38</v>
      </c>
      <c r="E5794">
        <v>7876.4</v>
      </c>
      <c r="F5794">
        <v>385324.05</v>
      </c>
      <c r="G5794" s="60">
        <v>32967</v>
      </c>
      <c r="H5794" s="27">
        <v>41913</v>
      </c>
    </row>
    <row r="5795" spans="3:8" x14ac:dyDescent="0.3">
      <c r="C5795" t="s">
        <v>18</v>
      </c>
      <c r="D5795" t="s">
        <v>36</v>
      </c>
      <c r="E5795">
        <v>9881.39</v>
      </c>
      <c r="F5795">
        <v>1071153</v>
      </c>
      <c r="G5795" s="60">
        <v>20556</v>
      </c>
      <c r="H5795" s="27">
        <v>41944</v>
      </c>
    </row>
    <row r="5796" spans="3:8" x14ac:dyDescent="0.3">
      <c r="C5796" t="s">
        <v>20</v>
      </c>
      <c r="D5796" t="s">
        <v>36</v>
      </c>
      <c r="E5796">
        <v>26439.35</v>
      </c>
      <c r="F5796">
        <v>2796086</v>
      </c>
      <c r="G5796" s="60">
        <v>19725</v>
      </c>
      <c r="H5796" s="27">
        <v>41944</v>
      </c>
    </row>
    <row r="5797" spans="3:8" x14ac:dyDescent="0.3">
      <c r="C5797" t="s">
        <v>18</v>
      </c>
      <c r="D5797" t="s">
        <v>36</v>
      </c>
      <c r="E5797">
        <v>12367.2</v>
      </c>
      <c r="F5797">
        <v>1402175</v>
      </c>
      <c r="G5797" s="60">
        <v>21824</v>
      </c>
      <c r="H5797" s="27">
        <v>41944</v>
      </c>
    </row>
    <row r="5798" spans="3:8" x14ac:dyDescent="0.3">
      <c r="C5798" t="s">
        <v>42</v>
      </c>
      <c r="D5798" t="s">
        <v>37</v>
      </c>
      <c r="E5798">
        <v>3682</v>
      </c>
      <c r="F5798">
        <v>414309.1</v>
      </c>
      <c r="G5798" s="60">
        <v>19725</v>
      </c>
      <c r="H5798" s="27">
        <v>41944</v>
      </c>
    </row>
    <row r="5799" spans="3:8" x14ac:dyDescent="0.3">
      <c r="C5799" t="s">
        <v>18</v>
      </c>
      <c r="D5799" t="s">
        <v>36</v>
      </c>
      <c r="E5799">
        <v>3200000</v>
      </c>
      <c r="F5799">
        <v>11042874</v>
      </c>
      <c r="G5799" s="60">
        <v>23377</v>
      </c>
      <c r="H5799" s="27">
        <v>41974</v>
      </c>
    </row>
    <row r="5800" spans="3:8" x14ac:dyDescent="0.3">
      <c r="C5800" t="s">
        <v>18</v>
      </c>
      <c r="D5800" t="s">
        <v>36</v>
      </c>
      <c r="E5800">
        <v>114988.45</v>
      </c>
      <c r="F5800">
        <v>1013203.15</v>
      </c>
      <c r="G5800" s="60">
        <v>27615</v>
      </c>
      <c r="H5800" s="27">
        <v>41974</v>
      </c>
    </row>
    <row r="5801" spans="3:8" x14ac:dyDescent="0.3">
      <c r="C5801" t="s">
        <v>20</v>
      </c>
      <c r="D5801" t="s">
        <v>36</v>
      </c>
      <c r="E5801">
        <v>7362.8</v>
      </c>
      <c r="F5801">
        <v>956832</v>
      </c>
      <c r="G5801" s="60">
        <v>23312</v>
      </c>
      <c r="H5801" s="27">
        <v>41974</v>
      </c>
    </row>
    <row r="5802" spans="3:8" x14ac:dyDescent="0.3">
      <c r="C5802" t="s">
        <v>18</v>
      </c>
      <c r="D5802" t="s">
        <v>36</v>
      </c>
      <c r="E5802">
        <v>18064.8</v>
      </c>
      <c r="F5802">
        <v>1736859</v>
      </c>
      <c r="G5802" s="60">
        <v>17261</v>
      </c>
      <c r="H5802" s="27">
        <v>41974</v>
      </c>
    </row>
    <row r="5803" spans="3:8" x14ac:dyDescent="0.3">
      <c r="C5803" t="s">
        <v>18</v>
      </c>
      <c r="D5803" t="s">
        <v>36</v>
      </c>
      <c r="E5803">
        <v>12337</v>
      </c>
      <c r="F5803">
        <v>1304467</v>
      </c>
      <c r="G5803" s="60">
        <v>20085</v>
      </c>
      <c r="H5803" s="27">
        <v>42005</v>
      </c>
    </row>
    <row r="5804" spans="3:8" x14ac:dyDescent="0.3">
      <c r="C5804" t="s">
        <v>18</v>
      </c>
      <c r="D5804" t="s">
        <v>36</v>
      </c>
      <c r="E5804">
        <v>19604.5</v>
      </c>
      <c r="F5804">
        <v>2010376</v>
      </c>
      <c r="G5804" s="60">
        <v>19906</v>
      </c>
      <c r="H5804" s="27">
        <v>42005</v>
      </c>
    </row>
    <row r="5805" spans="3:8" x14ac:dyDescent="0.3">
      <c r="C5805" t="s">
        <v>18</v>
      </c>
      <c r="D5805" t="s">
        <v>36</v>
      </c>
      <c r="E5805">
        <v>19604.5</v>
      </c>
      <c r="F5805">
        <v>2010376</v>
      </c>
      <c r="G5805" s="60">
        <v>19876</v>
      </c>
      <c r="H5805" s="27">
        <v>42005</v>
      </c>
    </row>
    <row r="5806" spans="3:8" x14ac:dyDescent="0.3">
      <c r="C5806" t="s">
        <v>18</v>
      </c>
      <c r="D5806" t="s">
        <v>36</v>
      </c>
      <c r="E5806">
        <v>23833.45</v>
      </c>
      <c r="F5806">
        <v>2489566.84</v>
      </c>
      <c r="G5806" s="60">
        <v>19900</v>
      </c>
      <c r="H5806" s="27">
        <v>42005</v>
      </c>
    </row>
    <row r="5807" spans="3:8" x14ac:dyDescent="0.3">
      <c r="C5807" t="s">
        <v>18</v>
      </c>
      <c r="D5807" t="s">
        <v>36</v>
      </c>
      <c r="E5807">
        <v>25792.3</v>
      </c>
      <c r="F5807">
        <v>2519833.36</v>
      </c>
      <c r="G5807" s="60">
        <v>19685</v>
      </c>
      <c r="H5807" s="27">
        <v>42005</v>
      </c>
    </row>
    <row r="5808" spans="3:8" x14ac:dyDescent="0.3">
      <c r="C5808" t="s">
        <v>18</v>
      </c>
      <c r="D5808" t="s">
        <v>36</v>
      </c>
      <c r="E5808">
        <v>14210.45</v>
      </c>
      <c r="F5808">
        <v>1457233.75</v>
      </c>
      <c r="G5808" s="60">
        <v>20052</v>
      </c>
      <c r="H5808" s="27">
        <v>42005</v>
      </c>
    </row>
    <row r="5809" spans="3:8" x14ac:dyDescent="0.3">
      <c r="C5809" t="s">
        <v>18</v>
      </c>
      <c r="D5809" t="s">
        <v>37</v>
      </c>
      <c r="E5809">
        <v>6147.5</v>
      </c>
      <c r="F5809">
        <v>652687</v>
      </c>
      <c r="G5809" s="60">
        <v>20090</v>
      </c>
      <c r="H5809" s="27">
        <v>42005</v>
      </c>
    </row>
    <row r="5810" spans="3:8" x14ac:dyDescent="0.3">
      <c r="C5810" t="s">
        <v>18</v>
      </c>
      <c r="D5810" t="s">
        <v>37</v>
      </c>
      <c r="E5810">
        <v>12614.5</v>
      </c>
      <c r="F5810">
        <v>1404888</v>
      </c>
      <c r="G5810" s="60">
        <v>19725</v>
      </c>
      <c r="H5810" s="27">
        <v>42005</v>
      </c>
    </row>
    <row r="5811" spans="3:8" x14ac:dyDescent="0.3">
      <c r="C5811" t="s">
        <v>18</v>
      </c>
      <c r="D5811" t="s">
        <v>37</v>
      </c>
      <c r="E5811">
        <v>7489.45</v>
      </c>
      <c r="F5811">
        <v>837754</v>
      </c>
      <c r="G5811" s="60">
        <v>20090</v>
      </c>
      <c r="H5811" s="27">
        <v>42005</v>
      </c>
    </row>
    <row r="5812" spans="3:8" x14ac:dyDescent="0.3">
      <c r="C5812" t="s">
        <v>18</v>
      </c>
      <c r="D5812" t="s">
        <v>37</v>
      </c>
      <c r="E5812">
        <v>96672.6</v>
      </c>
      <c r="F5812">
        <v>2560183</v>
      </c>
      <c r="G5812" s="60">
        <v>20096</v>
      </c>
      <c r="H5812" s="27">
        <v>42005</v>
      </c>
    </row>
    <row r="5813" spans="3:8" x14ac:dyDescent="0.3">
      <c r="C5813" t="s">
        <v>18</v>
      </c>
      <c r="D5813" t="s">
        <v>36</v>
      </c>
      <c r="E5813">
        <v>20454.8</v>
      </c>
      <c r="F5813">
        <v>2032941</v>
      </c>
      <c r="G5813" s="60">
        <v>23246</v>
      </c>
      <c r="H5813" s="27">
        <v>42005</v>
      </c>
    </row>
    <row r="5814" spans="3:8" x14ac:dyDescent="0.3">
      <c r="C5814" t="s">
        <v>42</v>
      </c>
      <c r="D5814" t="s">
        <v>36</v>
      </c>
      <c r="E5814">
        <v>27979.95</v>
      </c>
      <c r="F5814">
        <v>2766868.7</v>
      </c>
      <c r="G5814" s="60">
        <v>21186</v>
      </c>
      <c r="H5814" s="27">
        <v>42005</v>
      </c>
    </row>
    <row r="5815" spans="3:8" x14ac:dyDescent="0.3">
      <c r="D5815" t="s">
        <v>36</v>
      </c>
      <c r="E5815">
        <v>53583.8</v>
      </c>
      <c r="F5815">
        <v>5005104</v>
      </c>
      <c r="G5815" s="60">
        <v>20767</v>
      </c>
      <c r="H5815" s="27">
        <v>42005</v>
      </c>
    </row>
    <row r="5816" spans="3:8" x14ac:dyDescent="0.3">
      <c r="C5816" t="s">
        <v>18</v>
      </c>
      <c r="D5816" t="s">
        <v>36</v>
      </c>
      <c r="E5816">
        <v>77065.8</v>
      </c>
      <c r="F5816">
        <v>6931416</v>
      </c>
      <c r="G5816" s="60">
        <v>20088</v>
      </c>
      <c r="H5816" s="27">
        <v>42005</v>
      </c>
    </row>
    <row r="5817" spans="3:8" x14ac:dyDescent="0.3">
      <c r="C5817" t="s">
        <v>42</v>
      </c>
      <c r="D5817" t="s">
        <v>37</v>
      </c>
      <c r="E5817">
        <v>22265</v>
      </c>
      <c r="F5817">
        <v>2271716.9</v>
      </c>
      <c r="G5817" s="60">
        <v>20070</v>
      </c>
      <c r="H5817" s="27">
        <v>42005</v>
      </c>
    </row>
    <row r="5818" spans="3:8" x14ac:dyDescent="0.3">
      <c r="C5818" t="s">
        <v>42</v>
      </c>
      <c r="D5818" t="s">
        <v>37</v>
      </c>
      <c r="E5818">
        <v>22745</v>
      </c>
      <c r="F5818">
        <v>2331702</v>
      </c>
      <c r="G5818" s="60">
        <v>20090</v>
      </c>
      <c r="H5818" s="27">
        <v>42005</v>
      </c>
    </row>
    <row r="5819" spans="3:8" x14ac:dyDescent="0.3">
      <c r="C5819" t="s">
        <v>42</v>
      </c>
      <c r="D5819" t="s">
        <v>37</v>
      </c>
      <c r="E5819">
        <v>14444</v>
      </c>
      <c r="F5819">
        <v>1552832.9</v>
      </c>
      <c r="G5819" s="60">
        <v>23662</v>
      </c>
      <c r="H5819" s="27">
        <v>42005</v>
      </c>
    </row>
    <row r="5820" spans="3:8" x14ac:dyDescent="0.3">
      <c r="C5820" t="s">
        <v>42</v>
      </c>
      <c r="D5820" t="s">
        <v>37</v>
      </c>
      <c r="E5820">
        <v>113901</v>
      </c>
      <c r="F5820">
        <v>10386000.800000001</v>
      </c>
      <c r="G5820" s="60">
        <v>16428</v>
      </c>
      <c r="H5820" s="27">
        <v>42005</v>
      </c>
    </row>
    <row r="5821" spans="3:8" x14ac:dyDescent="0.3">
      <c r="C5821" t="s">
        <v>42</v>
      </c>
      <c r="D5821" t="s">
        <v>36</v>
      </c>
      <c r="E5821">
        <v>79036.41</v>
      </c>
      <c r="F5821">
        <v>7766230</v>
      </c>
      <c r="G5821" s="60">
        <v>18165</v>
      </c>
      <c r="H5821" s="27">
        <v>42005</v>
      </c>
    </row>
    <row r="5822" spans="3:8" x14ac:dyDescent="0.3">
      <c r="C5822" t="s">
        <v>42</v>
      </c>
      <c r="D5822" t="s">
        <v>37</v>
      </c>
      <c r="E5822">
        <v>25658.55</v>
      </c>
      <c r="F5822">
        <v>2637731.87</v>
      </c>
      <c r="G5822" s="60">
        <v>20090</v>
      </c>
      <c r="H5822" s="27">
        <v>42005</v>
      </c>
    </row>
    <row r="5823" spans="3:8" x14ac:dyDescent="0.3">
      <c r="C5823" t="s">
        <v>42</v>
      </c>
      <c r="D5823" t="s">
        <v>37</v>
      </c>
      <c r="E5823">
        <v>14038.9</v>
      </c>
      <c r="F5823">
        <v>1439148.53</v>
      </c>
      <c r="G5823" s="60">
        <v>20090</v>
      </c>
      <c r="H5823" s="27">
        <v>42005</v>
      </c>
    </row>
    <row r="5824" spans="3:8" x14ac:dyDescent="0.3">
      <c r="C5824" t="s">
        <v>42</v>
      </c>
      <c r="D5824" t="s">
        <v>37</v>
      </c>
      <c r="E5824">
        <v>21393</v>
      </c>
      <c r="F5824">
        <v>2420353</v>
      </c>
      <c r="G5824" s="60">
        <v>20090</v>
      </c>
      <c r="H5824" s="27">
        <v>42005</v>
      </c>
    </row>
    <row r="5825" spans="3:8" x14ac:dyDescent="0.3">
      <c r="C5825" t="s">
        <v>42</v>
      </c>
      <c r="D5825" t="s">
        <v>36</v>
      </c>
      <c r="E5825">
        <v>104694.6</v>
      </c>
      <c r="F5825">
        <v>941750.2</v>
      </c>
      <c r="G5825" s="60">
        <v>23707</v>
      </c>
      <c r="H5825" s="27">
        <v>42005</v>
      </c>
    </row>
    <row r="5826" spans="3:8" x14ac:dyDescent="0.3">
      <c r="C5826" t="s">
        <v>42</v>
      </c>
      <c r="D5826" t="s">
        <v>36</v>
      </c>
      <c r="E5826">
        <v>43833.75</v>
      </c>
      <c r="F5826">
        <v>4816454</v>
      </c>
      <c r="G5826" s="60">
        <v>20090</v>
      </c>
      <c r="H5826" s="27">
        <v>42005</v>
      </c>
    </row>
    <row r="5827" spans="3:8" x14ac:dyDescent="0.3">
      <c r="C5827" t="s">
        <v>20</v>
      </c>
      <c r="D5827" t="s">
        <v>38</v>
      </c>
      <c r="E5827">
        <v>91699.3</v>
      </c>
      <c r="F5827">
        <v>2306727.2599999998</v>
      </c>
      <c r="G5827" s="60">
        <v>26625</v>
      </c>
      <c r="H5827" s="27">
        <v>42036</v>
      </c>
    </row>
    <row r="5828" spans="3:8" x14ac:dyDescent="0.3">
      <c r="C5828" t="s">
        <v>20</v>
      </c>
      <c r="D5828" t="s">
        <v>36</v>
      </c>
      <c r="E5828">
        <v>23918.85</v>
      </c>
      <c r="F5828">
        <v>2322217</v>
      </c>
      <c r="G5828" s="60">
        <v>19760</v>
      </c>
      <c r="H5828" s="27">
        <v>42036</v>
      </c>
    </row>
    <row r="5829" spans="3:8" x14ac:dyDescent="0.3">
      <c r="C5829" t="s">
        <v>18</v>
      </c>
      <c r="D5829" t="s">
        <v>36</v>
      </c>
      <c r="E5829">
        <v>29238.65</v>
      </c>
      <c r="F5829">
        <v>2826587.52</v>
      </c>
      <c r="G5829" s="60">
        <v>19907</v>
      </c>
      <c r="H5829" s="27">
        <v>42036</v>
      </c>
    </row>
    <row r="5830" spans="3:8" x14ac:dyDescent="0.3">
      <c r="C5830" t="s">
        <v>18</v>
      </c>
      <c r="D5830" t="s">
        <v>36</v>
      </c>
      <c r="E5830">
        <v>24216.85</v>
      </c>
      <c r="F5830">
        <v>2483779.5</v>
      </c>
      <c r="G5830" s="60">
        <v>22136</v>
      </c>
      <c r="H5830" s="27">
        <v>42036</v>
      </c>
    </row>
    <row r="5831" spans="3:8" x14ac:dyDescent="0.3">
      <c r="C5831" t="s">
        <v>18</v>
      </c>
      <c r="D5831" t="s">
        <v>36</v>
      </c>
      <c r="E5831">
        <v>32432.15</v>
      </c>
      <c r="F5831">
        <v>2933267</v>
      </c>
      <c r="G5831" s="60">
        <v>19726</v>
      </c>
      <c r="H5831" s="27">
        <v>42036</v>
      </c>
    </row>
    <row r="5832" spans="3:8" x14ac:dyDescent="0.3">
      <c r="C5832" t="s">
        <v>18</v>
      </c>
      <c r="D5832" t="s">
        <v>36</v>
      </c>
      <c r="E5832">
        <v>10729.5</v>
      </c>
      <c r="F5832">
        <v>1059527</v>
      </c>
      <c r="G5832" s="60">
        <v>20821</v>
      </c>
      <c r="H5832" s="27">
        <v>42036</v>
      </c>
    </row>
    <row r="5833" spans="3:8" x14ac:dyDescent="0.3">
      <c r="C5833" t="s">
        <v>20</v>
      </c>
      <c r="D5833" t="s">
        <v>36</v>
      </c>
      <c r="E5833">
        <v>27434.3</v>
      </c>
      <c r="F5833">
        <v>2605139</v>
      </c>
      <c r="G5833" s="60">
        <v>19705</v>
      </c>
      <c r="H5833" s="27">
        <v>42036</v>
      </c>
    </row>
    <row r="5834" spans="3:8" x14ac:dyDescent="0.3">
      <c r="C5834" t="s">
        <v>42</v>
      </c>
      <c r="D5834" t="s">
        <v>37</v>
      </c>
      <c r="E5834">
        <v>25870.9</v>
      </c>
      <c r="F5834">
        <v>2766202.7</v>
      </c>
      <c r="G5834" s="60">
        <v>22595</v>
      </c>
      <c r="H5834" s="27">
        <v>42036</v>
      </c>
    </row>
    <row r="5835" spans="3:8" x14ac:dyDescent="0.3">
      <c r="C5835" t="s">
        <v>42</v>
      </c>
      <c r="D5835" t="s">
        <v>37</v>
      </c>
      <c r="E5835">
        <v>32618.7</v>
      </c>
      <c r="F5835">
        <v>3326176.2</v>
      </c>
      <c r="G5835" s="60">
        <v>20057</v>
      </c>
      <c r="H5835" s="27">
        <v>42036</v>
      </c>
    </row>
    <row r="5836" spans="3:8" x14ac:dyDescent="0.3">
      <c r="D5836" t="s">
        <v>37</v>
      </c>
      <c r="E5836">
        <v>18253.849999999999</v>
      </c>
      <c r="F5836">
        <v>1910232.8</v>
      </c>
      <c r="G5836" s="60">
        <v>20090</v>
      </c>
      <c r="H5836" s="27">
        <v>42036</v>
      </c>
    </row>
    <row r="5837" spans="3:8" x14ac:dyDescent="0.3">
      <c r="C5837" t="s">
        <v>42</v>
      </c>
      <c r="D5837" t="s">
        <v>37</v>
      </c>
      <c r="E5837">
        <v>29139.5</v>
      </c>
      <c r="F5837">
        <v>3188708</v>
      </c>
      <c r="G5837" s="60">
        <v>23377</v>
      </c>
      <c r="H5837" s="27">
        <v>42036</v>
      </c>
    </row>
    <row r="5838" spans="3:8" x14ac:dyDescent="0.3">
      <c r="C5838" t="s">
        <v>42</v>
      </c>
      <c r="D5838" t="s">
        <v>37</v>
      </c>
      <c r="E5838">
        <v>33018.15</v>
      </c>
      <c r="F5838">
        <v>3575649.48</v>
      </c>
      <c r="G5838" s="60">
        <v>22555</v>
      </c>
      <c r="H5838" s="27">
        <v>42036</v>
      </c>
    </row>
    <row r="5839" spans="3:8" x14ac:dyDescent="0.3">
      <c r="C5839" t="s">
        <v>42</v>
      </c>
      <c r="D5839" t="s">
        <v>37</v>
      </c>
      <c r="E5839">
        <v>26722.3</v>
      </c>
      <c r="F5839">
        <v>2803528.88</v>
      </c>
      <c r="G5839" s="60">
        <v>20090</v>
      </c>
      <c r="H5839" s="27">
        <v>42036</v>
      </c>
    </row>
    <row r="5840" spans="3:8" x14ac:dyDescent="0.3">
      <c r="C5840" t="s">
        <v>42</v>
      </c>
      <c r="D5840" t="s">
        <v>37</v>
      </c>
      <c r="E5840">
        <v>46560.85</v>
      </c>
      <c r="F5840">
        <v>4996692.09</v>
      </c>
      <c r="G5840" s="60">
        <v>21551</v>
      </c>
      <c r="H5840" s="27">
        <v>42036</v>
      </c>
    </row>
    <row r="5841" spans="3:8" x14ac:dyDescent="0.3">
      <c r="C5841" t="s">
        <v>20</v>
      </c>
      <c r="D5841" t="s">
        <v>36</v>
      </c>
      <c r="E5841">
        <v>75007</v>
      </c>
      <c r="F5841">
        <v>7482148</v>
      </c>
      <c r="G5841" s="60">
        <v>19748</v>
      </c>
      <c r="H5841" s="27">
        <v>42064</v>
      </c>
    </row>
    <row r="5842" spans="3:8" x14ac:dyDescent="0.3">
      <c r="D5842" t="s">
        <v>37</v>
      </c>
      <c r="E5842">
        <v>12037.1</v>
      </c>
      <c r="F5842">
        <v>1248246.75</v>
      </c>
      <c r="G5842" s="60">
        <v>20090</v>
      </c>
      <c r="H5842" s="27">
        <v>42064</v>
      </c>
    </row>
    <row r="5843" spans="3:8" x14ac:dyDescent="0.3">
      <c r="D5843" t="s">
        <v>36</v>
      </c>
      <c r="E5843">
        <v>15550.45</v>
      </c>
      <c r="F5843">
        <v>1578060</v>
      </c>
      <c r="G5843" s="60">
        <v>22647</v>
      </c>
      <c r="H5843" s="27">
        <v>42064</v>
      </c>
    </row>
    <row r="5844" spans="3:8" x14ac:dyDescent="0.3">
      <c r="C5844" t="s">
        <v>42</v>
      </c>
      <c r="D5844" t="s">
        <v>36</v>
      </c>
      <c r="E5844">
        <v>27264.400000000001</v>
      </c>
      <c r="F5844">
        <v>2563044.5499999998</v>
      </c>
      <c r="G5844" s="60">
        <v>20145</v>
      </c>
      <c r="H5844" s="27">
        <v>42064</v>
      </c>
    </row>
    <row r="5845" spans="3:8" x14ac:dyDescent="0.3">
      <c r="C5845" t="s">
        <v>42</v>
      </c>
      <c r="D5845" t="s">
        <v>36</v>
      </c>
      <c r="E5845">
        <v>70307.3</v>
      </c>
      <c r="F5845">
        <v>7069614</v>
      </c>
      <c r="G5845" s="60">
        <v>21405</v>
      </c>
      <c r="H5845" s="27">
        <v>42064</v>
      </c>
    </row>
    <row r="5846" spans="3:8" x14ac:dyDescent="0.3">
      <c r="D5846" t="s">
        <v>36</v>
      </c>
      <c r="E5846">
        <v>13213.05</v>
      </c>
      <c r="F5846">
        <v>1228169</v>
      </c>
      <c r="G5846" s="60">
        <v>18860</v>
      </c>
      <c r="H5846" s="27">
        <v>42064</v>
      </c>
    </row>
    <row r="5847" spans="3:8" x14ac:dyDescent="0.3">
      <c r="C5847" t="s">
        <v>42</v>
      </c>
      <c r="D5847" t="s">
        <v>36</v>
      </c>
      <c r="E5847">
        <v>23003.25</v>
      </c>
      <c r="F5847">
        <v>2436999.2999999998</v>
      </c>
      <c r="G5847" s="60">
        <v>21276</v>
      </c>
      <c r="H5847" s="27">
        <v>42095</v>
      </c>
    </row>
    <row r="5848" spans="3:8" x14ac:dyDescent="0.3">
      <c r="C5848" t="s">
        <v>42</v>
      </c>
      <c r="D5848" t="s">
        <v>37</v>
      </c>
      <c r="E5848">
        <v>15480</v>
      </c>
      <c r="F5848">
        <v>1698378.9</v>
      </c>
      <c r="G5848" s="60">
        <v>20179</v>
      </c>
      <c r="H5848" s="27">
        <v>42095</v>
      </c>
    </row>
    <row r="5849" spans="3:8" x14ac:dyDescent="0.3">
      <c r="C5849" t="s">
        <v>42</v>
      </c>
      <c r="D5849" t="s">
        <v>36</v>
      </c>
      <c r="E5849">
        <v>36429.35</v>
      </c>
      <c r="F5849">
        <v>3594219.18</v>
      </c>
      <c r="G5849" s="60">
        <v>20090</v>
      </c>
      <c r="H5849" s="27">
        <v>42095</v>
      </c>
    </row>
    <row r="5850" spans="3:8" x14ac:dyDescent="0.3">
      <c r="C5850" t="s">
        <v>18</v>
      </c>
      <c r="D5850" t="s">
        <v>36</v>
      </c>
      <c r="E5850">
        <v>36278.949999999997</v>
      </c>
      <c r="F5850">
        <v>3586178.23</v>
      </c>
      <c r="G5850" s="60">
        <v>19708</v>
      </c>
      <c r="H5850" s="27">
        <v>42095</v>
      </c>
    </row>
    <row r="5851" spans="3:8" x14ac:dyDescent="0.3">
      <c r="C5851" t="s">
        <v>42</v>
      </c>
      <c r="D5851" t="s">
        <v>36</v>
      </c>
      <c r="E5851">
        <v>20723.55</v>
      </c>
      <c r="F5851">
        <v>1990522.21</v>
      </c>
      <c r="G5851" s="60">
        <v>20012</v>
      </c>
      <c r="H5851" s="27">
        <v>42095</v>
      </c>
    </row>
    <row r="5852" spans="3:8" x14ac:dyDescent="0.3">
      <c r="C5852" t="s">
        <v>42</v>
      </c>
      <c r="D5852" t="s">
        <v>36</v>
      </c>
      <c r="E5852">
        <v>17157.45</v>
      </c>
      <c r="F5852">
        <v>1781265.57</v>
      </c>
      <c r="G5852" s="60">
        <v>20139</v>
      </c>
      <c r="H5852" s="27">
        <v>42095</v>
      </c>
    </row>
    <row r="5853" spans="3:8" x14ac:dyDescent="0.3">
      <c r="C5853" t="s">
        <v>42</v>
      </c>
      <c r="D5853" t="s">
        <v>36</v>
      </c>
      <c r="E5853">
        <v>25940.75</v>
      </c>
      <c r="F5853">
        <v>2614412.9900000002</v>
      </c>
      <c r="G5853" s="60">
        <v>20002</v>
      </c>
      <c r="H5853" s="27">
        <v>42095</v>
      </c>
    </row>
    <row r="5854" spans="3:8" x14ac:dyDescent="0.3">
      <c r="C5854" t="s">
        <v>20</v>
      </c>
      <c r="D5854" t="s">
        <v>36</v>
      </c>
      <c r="E5854">
        <v>8175.1</v>
      </c>
      <c r="F5854">
        <v>857752</v>
      </c>
      <c r="G5854" s="60">
        <v>23069</v>
      </c>
      <c r="H5854" s="27">
        <v>42095</v>
      </c>
    </row>
    <row r="5855" spans="3:8" x14ac:dyDescent="0.3">
      <c r="C5855" t="s">
        <v>42</v>
      </c>
      <c r="D5855" t="s">
        <v>36</v>
      </c>
      <c r="E5855">
        <v>193389.9</v>
      </c>
      <c r="F5855">
        <v>1557962.49</v>
      </c>
      <c r="G5855" s="60">
        <v>20088</v>
      </c>
      <c r="H5855" s="27">
        <v>42095</v>
      </c>
    </row>
    <row r="5856" spans="3:8" x14ac:dyDescent="0.3">
      <c r="C5856" t="s">
        <v>42</v>
      </c>
      <c r="D5856" t="s">
        <v>36</v>
      </c>
      <c r="E5856">
        <v>28096.15</v>
      </c>
      <c r="F5856">
        <v>2668412.25</v>
      </c>
      <c r="G5856" s="60">
        <v>20515</v>
      </c>
      <c r="H5856" s="27">
        <v>42095</v>
      </c>
    </row>
    <row r="5857" spans="3:8" x14ac:dyDescent="0.3">
      <c r="C5857" t="s">
        <v>42</v>
      </c>
      <c r="D5857" t="s">
        <v>36</v>
      </c>
      <c r="E5857">
        <v>45383.7</v>
      </c>
      <c r="F5857">
        <v>4332530.79</v>
      </c>
      <c r="G5857" s="60">
        <v>19729</v>
      </c>
      <c r="H5857" s="27">
        <v>42095</v>
      </c>
    </row>
    <row r="5858" spans="3:8" x14ac:dyDescent="0.3">
      <c r="C5858" t="s">
        <v>18</v>
      </c>
      <c r="D5858" t="s">
        <v>36</v>
      </c>
      <c r="E5858">
        <v>109192.55</v>
      </c>
      <c r="F5858">
        <v>10442681.07</v>
      </c>
      <c r="G5858" s="60">
        <v>20090</v>
      </c>
      <c r="H5858" s="27">
        <v>42095</v>
      </c>
    </row>
    <row r="5859" spans="3:8" x14ac:dyDescent="0.3">
      <c r="C5859" t="s">
        <v>42</v>
      </c>
      <c r="D5859" t="s">
        <v>36</v>
      </c>
      <c r="E5859">
        <v>66926.05</v>
      </c>
      <c r="F5859">
        <v>6887756.9900000002</v>
      </c>
      <c r="G5859" s="60">
        <v>20182</v>
      </c>
      <c r="H5859" s="27">
        <v>42095</v>
      </c>
    </row>
    <row r="5860" spans="3:8" x14ac:dyDescent="0.3">
      <c r="C5860" t="s">
        <v>42</v>
      </c>
      <c r="D5860" t="s">
        <v>37</v>
      </c>
      <c r="E5860">
        <v>18163</v>
      </c>
      <c r="F5860">
        <v>1966542</v>
      </c>
      <c r="G5860" s="60">
        <v>20090</v>
      </c>
      <c r="H5860" s="27">
        <v>42095</v>
      </c>
    </row>
    <row r="5861" spans="3:8" x14ac:dyDescent="0.3">
      <c r="C5861" t="s">
        <v>42</v>
      </c>
      <c r="D5861" t="s">
        <v>37</v>
      </c>
      <c r="E5861">
        <v>9811</v>
      </c>
      <c r="F5861">
        <v>1062268</v>
      </c>
      <c r="G5861" s="60">
        <v>20090</v>
      </c>
      <c r="H5861" s="27">
        <v>42095</v>
      </c>
    </row>
    <row r="5862" spans="3:8" x14ac:dyDescent="0.3">
      <c r="C5862" t="s">
        <v>42</v>
      </c>
      <c r="D5862" t="s">
        <v>36</v>
      </c>
      <c r="E5862">
        <v>22651.1</v>
      </c>
      <c r="F5862">
        <v>2236212.89</v>
      </c>
      <c r="G5862" s="60">
        <v>20090</v>
      </c>
      <c r="H5862" s="27">
        <v>42095</v>
      </c>
    </row>
    <row r="5863" spans="3:8" x14ac:dyDescent="0.3">
      <c r="C5863" t="s">
        <v>42</v>
      </c>
      <c r="D5863" t="s">
        <v>36</v>
      </c>
      <c r="E5863">
        <v>36400</v>
      </c>
      <c r="F5863">
        <v>3557293</v>
      </c>
      <c r="G5863" s="60">
        <v>21478</v>
      </c>
      <c r="H5863" s="27">
        <v>42095</v>
      </c>
    </row>
    <row r="5864" spans="3:8" x14ac:dyDescent="0.3">
      <c r="C5864" t="s">
        <v>42</v>
      </c>
      <c r="D5864" t="s">
        <v>36</v>
      </c>
      <c r="E5864">
        <v>11062.9</v>
      </c>
      <c r="F5864">
        <v>1189453</v>
      </c>
      <c r="G5864" s="60">
        <v>23743</v>
      </c>
      <c r="H5864" s="27">
        <v>42095</v>
      </c>
    </row>
    <row r="5865" spans="3:8" x14ac:dyDescent="0.3">
      <c r="C5865" t="s">
        <v>42</v>
      </c>
      <c r="D5865" t="s">
        <v>36</v>
      </c>
      <c r="E5865">
        <v>22138.81</v>
      </c>
      <c r="F5865">
        <v>2464742.92</v>
      </c>
      <c r="G5865" s="60">
        <v>21135</v>
      </c>
      <c r="H5865" s="27">
        <v>42125</v>
      </c>
    </row>
    <row r="5866" spans="3:8" x14ac:dyDescent="0.3">
      <c r="C5866" t="s">
        <v>42</v>
      </c>
      <c r="D5866" t="s">
        <v>36</v>
      </c>
      <c r="E5866">
        <v>7629.45</v>
      </c>
      <c r="F5866">
        <v>766842.14</v>
      </c>
      <c r="G5866" s="60">
        <v>19725</v>
      </c>
      <c r="H5866" s="27">
        <v>42125</v>
      </c>
    </row>
    <row r="5867" spans="3:8" x14ac:dyDescent="0.3">
      <c r="C5867" t="s">
        <v>42</v>
      </c>
      <c r="D5867" t="s">
        <v>36</v>
      </c>
      <c r="E5867">
        <v>12095.37</v>
      </c>
      <c r="F5867">
        <v>1465898.65</v>
      </c>
      <c r="G5867" s="60">
        <v>20197</v>
      </c>
      <c r="H5867" s="27">
        <v>42125</v>
      </c>
    </row>
    <row r="5868" spans="3:8" x14ac:dyDescent="0.3">
      <c r="D5868" t="s">
        <v>36</v>
      </c>
      <c r="E5868">
        <v>43525.599999999999</v>
      </c>
      <c r="F5868">
        <v>6127527.0999999996</v>
      </c>
      <c r="G5868" s="60">
        <v>20821</v>
      </c>
      <c r="H5868" s="27">
        <v>42125</v>
      </c>
    </row>
    <row r="5869" spans="3:8" x14ac:dyDescent="0.3">
      <c r="C5869" t="s">
        <v>42</v>
      </c>
      <c r="D5869" t="s">
        <v>36</v>
      </c>
      <c r="E5869">
        <v>67753</v>
      </c>
      <c r="F5869">
        <v>6306333.1500000004</v>
      </c>
      <c r="G5869" s="60">
        <v>20294</v>
      </c>
      <c r="H5869" s="27">
        <v>42125</v>
      </c>
    </row>
    <row r="5870" spans="3:8" x14ac:dyDescent="0.3">
      <c r="C5870" t="s">
        <v>42</v>
      </c>
      <c r="D5870" t="s">
        <v>36</v>
      </c>
      <c r="E5870">
        <v>40964</v>
      </c>
      <c r="F5870">
        <v>4171639.3</v>
      </c>
      <c r="G5870" s="60">
        <v>21307</v>
      </c>
      <c r="H5870" s="27">
        <v>42125</v>
      </c>
    </row>
    <row r="5871" spans="3:8" x14ac:dyDescent="0.3">
      <c r="C5871" t="s">
        <v>42</v>
      </c>
      <c r="D5871" t="s">
        <v>36</v>
      </c>
      <c r="E5871">
        <v>32944.9</v>
      </c>
      <c r="F5871">
        <v>4801788.0999999996</v>
      </c>
      <c r="G5871" s="60">
        <v>21404</v>
      </c>
      <c r="H5871" s="27">
        <v>42125</v>
      </c>
    </row>
    <row r="5872" spans="3:8" x14ac:dyDescent="0.3">
      <c r="C5872" t="s">
        <v>42</v>
      </c>
      <c r="D5872" t="s">
        <v>36</v>
      </c>
      <c r="E5872">
        <v>42029</v>
      </c>
      <c r="F5872">
        <v>4216838.3</v>
      </c>
      <c r="G5872" s="60">
        <v>23661</v>
      </c>
      <c r="H5872" s="27">
        <v>42125</v>
      </c>
    </row>
    <row r="5873" spans="3:8" x14ac:dyDescent="0.3">
      <c r="C5873" t="s">
        <v>42</v>
      </c>
      <c r="D5873" t="s">
        <v>36</v>
      </c>
      <c r="E5873">
        <v>42323</v>
      </c>
      <c r="F5873">
        <v>4324588</v>
      </c>
      <c r="G5873" s="60">
        <v>21850</v>
      </c>
      <c r="H5873" s="27">
        <v>42125</v>
      </c>
    </row>
    <row r="5874" spans="3:8" x14ac:dyDescent="0.3">
      <c r="C5874" t="s">
        <v>42</v>
      </c>
      <c r="D5874" t="s">
        <v>36</v>
      </c>
      <c r="E5874">
        <v>47237</v>
      </c>
      <c r="F5874">
        <v>4794460.75</v>
      </c>
      <c r="G5874" s="60">
        <v>21165</v>
      </c>
      <c r="H5874" s="27">
        <v>42125</v>
      </c>
    </row>
    <row r="5875" spans="3:8" x14ac:dyDescent="0.3">
      <c r="C5875" t="s">
        <v>42</v>
      </c>
      <c r="D5875" t="s">
        <v>36</v>
      </c>
      <c r="E5875">
        <v>45476.25</v>
      </c>
      <c r="F5875">
        <v>4662638.95</v>
      </c>
      <c r="G5875" s="60">
        <v>22258</v>
      </c>
      <c r="H5875" s="27">
        <v>42125</v>
      </c>
    </row>
    <row r="5876" spans="3:8" x14ac:dyDescent="0.3">
      <c r="C5876" t="s">
        <v>42</v>
      </c>
      <c r="D5876" t="s">
        <v>37</v>
      </c>
      <c r="E5876">
        <v>34781.9</v>
      </c>
      <c r="F5876">
        <v>3678679.25</v>
      </c>
      <c r="G5876" s="60">
        <v>21546</v>
      </c>
      <c r="H5876" s="27">
        <v>42125</v>
      </c>
    </row>
    <row r="5877" spans="3:8" x14ac:dyDescent="0.3">
      <c r="C5877" t="s">
        <v>42</v>
      </c>
      <c r="D5877" t="s">
        <v>36</v>
      </c>
      <c r="E5877">
        <v>46822</v>
      </c>
      <c r="F5877">
        <v>4844483</v>
      </c>
      <c r="G5877" s="60">
        <v>21802</v>
      </c>
      <c r="H5877" s="27">
        <v>42125</v>
      </c>
    </row>
    <row r="5878" spans="3:8" x14ac:dyDescent="0.3">
      <c r="C5878" t="s">
        <v>42</v>
      </c>
      <c r="D5878" t="s">
        <v>36</v>
      </c>
      <c r="E5878">
        <v>32949.300000000003</v>
      </c>
      <c r="F5878">
        <v>3378259.45</v>
      </c>
      <c r="G5878" s="60">
        <v>22227</v>
      </c>
      <c r="H5878" s="27">
        <v>42125</v>
      </c>
    </row>
    <row r="5879" spans="3:8" x14ac:dyDescent="0.3">
      <c r="D5879" t="s">
        <v>36</v>
      </c>
      <c r="E5879">
        <v>37823</v>
      </c>
      <c r="F5879">
        <v>3826516.9</v>
      </c>
      <c r="G5879" s="60">
        <v>20667</v>
      </c>
      <c r="H5879" s="27">
        <v>42125</v>
      </c>
    </row>
    <row r="5880" spans="3:8" x14ac:dyDescent="0.3">
      <c r="C5880" t="s">
        <v>42</v>
      </c>
      <c r="D5880" t="s">
        <v>36</v>
      </c>
      <c r="E5880">
        <v>46449</v>
      </c>
      <c r="F5880">
        <v>4822342.7</v>
      </c>
      <c r="G5880" s="60">
        <v>21847</v>
      </c>
      <c r="H5880" s="27">
        <v>42125</v>
      </c>
    </row>
    <row r="5881" spans="3:8" x14ac:dyDescent="0.3">
      <c r="C5881" t="s">
        <v>42</v>
      </c>
      <c r="D5881" t="s">
        <v>36</v>
      </c>
      <c r="E5881">
        <v>32395</v>
      </c>
      <c r="F5881">
        <v>3344371.35</v>
      </c>
      <c r="G5881" s="60">
        <v>22874</v>
      </c>
      <c r="H5881" s="27">
        <v>42125</v>
      </c>
    </row>
    <row r="5882" spans="3:8" x14ac:dyDescent="0.3">
      <c r="C5882" t="s">
        <v>42</v>
      </c>
      <c r="D5882" t="s">
        <v>36</v>
      </c>
      <c r="E5882">
        <v>30031.5</v>
      </c>
      <c r="F5882">
        <v>3079098.5</v>
      </c>
      <c r="G5882" s="60">
        <v>22262</v>
      </c>
      <c r="H5882" s="27">
        <v>42125</v>
      </c>
    </row>
    <row r="5883" spans="3:8" x14ac:dyDescent="0.3">
      <c r="C5883" t="s">
        <v>42</v>
      </c>
      <c r="D5883" t="s">
        <v>36</v>
      </c>
      <c r="E5883">
        <v>9001.7900000000009</v>
      </c>
      <c r="F5883">
        <v>1051433.75</v>
      </c>
      <c r="G5883" s="60">
        <v>20070</v>
      </c>
      <c r="H5883" s="27">
        <v>42125</v>
      </c>
    </row>
    <row r="5884" spans="3:8" x14ac:dyDescent="0.3">
      <c r="C5884" t="s">
        <v>42</v>
      </c>
      <c r="D5884" t="s">
        <v>36</v>
      </c>
      <c r="E5884">
        <v>38138</v>
      </c>
      <c r="F5884">
        <v>3846420</v>
      </c>
      <c r="G5884" s="60">
        <v>20512</v>
      </c>
      <c r="H5884" s="27">
        <v>42125</v>
      </c>
    </row>
    <row r="5885" spans="3:8" x14ac:dyDescent="0.3">
      <c r="D5885" t="s">
        <v>36</v>
      </c>
      <c r="E5885">
        <v>61706</v>
      </c>
      <c r="F5885">
        <v>6130863.5499999998</v>
      </c>
      <c r="G5885" s="60">
        <v>21793</v>
      </c>
      <c r="H5885" s="27">
        <v>42125</v>
      </c>
    </row>
    <row r="5886" spans="3:8" x14ac:dyDescent="0.3">
      <c r="D5886" t="s">
        <v>36</v>
      </c>
      <c r="E5886">
        <v>50081.95</v>
      </c>
      <c r="F5886">
        <v>4838446.45</v>
      </c>
      <c r="G5886" s="60">
        <v>21833</v>
      </c>
      <c r="H5886" s="27">
        <v>42125</v>
      </c>
    </row>
    <row r="5887" spans="3:8" x14ac:dyDescent="0.3">
      <c r="C5887" t="s">
        <v>42</v>
      </c>
      <c r="D5887" t="s">
        <v>36</v>
      </c>
      <c r="E5887">
        <v>24395.02</v>
      </c>
      <c r="F5887">
        <v>3417439.85</v>
      </c>
      <c r="G5887" s="60">
        <v>22158</v>
      </c>
      <c r="H5887" s="27">
        <v>42125</v>
      </c>
    </row>
    <row r="5888" spans="3:8" x14ac:dyDescent="0.3">
      <c r="C5888" t="s">
        <v>42</v>
      </c>
      <c r="D5888" t="s">
        <v>36</v>
      </c>
      <c r="E5888">
        <v>32963.1</v>
      </c>
      <c r="F5888">
        <v>3345658</v>
      </c>
      <c r="G5888" s="60">
        <v>21194</v>
      </c>
      <c r="H5888" s="27">
        <v>42125</v>
      </c>
    </row>
    <row r="5889" spans="3:8" x14ac:dyDescent="0.3">
      <c r="C5889" t="s">
        <v>42</v>
      </c>
      <c r="D5889" t="s">
        <v>36</v>
      </c>
      <c r="E5889">
        <v>14013.75</v>
      </c>
      <c r="F5889">
        <v>1500000</v>
      </c>
      <c r="G5889" s="60">
        <v>21310</v>
      </c>
      <c r="H5889" s="27">
        <v>42125</v>
      </c>
    </row>
    <row r="5890" spans="3:8" x14ac:dyDescent="0.3">
      <c r="D5890" t="s">
        <v>37</v>
      </c>
      <c r="E5890">
        <v>14135</v>
      </c>
      <c r="F5890">
        <v>1567183.75</v>
      </c>
      <c r="G5890" s="60">
        <v>23172</v>
      </c>
      <c r="H5890" s="27">
        <v>42125</v>
      </c>
    </row>
    <row r="5891" spans="3:8" x14ac:dyDescent="0.3">
      <c r="C5891" t="s">
        <v>18</v>
      </c>
      <c r="D5891" t="s">
        <v>38</v>
      </c>
      <c r="E5891">
        <v>109148.9</v>
      </c>
      <c r="F5891">
        <v>4266822</v>
      </c>
      <c r="G5891" s="60">
        <v>36019</v>
      </c>
      <c r="H5891" s="27">
        <v>42125</v>
      </c>
    </row>
    <row r="5892" spans="3:8" x14ac:dyDescent="0.3">
      <c r="C5892" t="s">
        <v>42</v>
      </c>
      <c r="D5892" t="s">
        <v>36</v>
      </c>
      <c r="E5892">
        <v>47352.65</v>
      </c>
      <c r="F5892">
        <v>4804527.5999999996</v>
      </c>
      <c r="G5892" s="60">
        <v>21609</v>
      </c>
      <c r="H5892" s="27">
        <v>42125</v>
      </c>
    </row>
    <row r="5893" spans="3:8" x14ac:dyDescent="0.3">
      <c r="C5893" t="s">
        <v>42</v>
      </c>
      <c r="D5893" t="s">
        <v>36</v>
      </c>
      <c r="E5893">
        <v>50073</v>
      </c>
      <c r="F5893">
        <v>5201036.7</v>
      </c>
      <c r="G5893" s="60">
        <v>21486</v>
      </c>
      <c r="H5893" s="27">
        <v>42125</v>
      </c>
    </row>
    <row r="5894" spans="3:8" x14ac:dyDescent="0.3">
      <c r="C5894" t="s">
        <v>42</v>
      </c>
      <c r="D5894" t="s">
        <v>36</v>
      </c>
      <c r="E5894">
        <v>11564.5</v>
      </c>
      <c r="F5894">
        <v>1211577.3500000001</v>
      </c>
      <c r="G5894" s="60">
        <v>20090</v>
      </c>
      <c r="H5894" s="27">
        <v>42125</v>
      </c>
    </row>
    <row r="5895" spans="3:8" x14ac:dyDescent="0.3">
      <c r="C5895" t="s">
        <v>42</v>
      </c>
      <c r="D5895" t="s">
        <v>37</v>
      </c>
      <c r="E5895">
        <v>12270</v>
      </c>
      <c r="F5895">
        <v>1330421.8</v>
      </c>
      <c r="G5895" s="60">
        <v>21551</v>
      </c>
      <c r="H5895" s="27">
        <v>42125</v>
      </c>
    </row>
    <row r="5896" spans="3:8" x14ac:dyDescent="0.3">
      <c r="C5896" t="s">
        <v>42</v>
      </c>
      <c r="D5896" t="s">
        <v>38</v>
      </c>
      <c r="E5896">
        <v>25750.400000000001</v>
      </c>
      <c r="F5896">
        <v>2123797</v>
      </c>
      <c r="G5896" s="60">
        <v>38825</v>
      </c>
      <c r="H5896" s="27">
        <v>42125</v>
      </c>
    </row>
    <row r="5897" spans="3:8" x14ac:dyDescent="0.3">
      <c r="C5897" t="s">
        <v>42</v>
      </c>
      <c r="D5897" t="s">
        <v>38</v>
      </c>
      <c r="E5897">
        <v>39517.599999999999</v>
      </c>
      <c r="F5897">
        <v>2123797</v>
      </c>
      <c r="G5897" s="60">
        <v>36831</v>
      </c>
      <c r="H5897" s="27">
        <v>42125</v>
      </c>
    </row>
    <row r="5898" spans="3:8" x14ac:dyDescent="0.3">
      <c r="D5898" t="s">
        <v>36</v>
      </c>
      <c r="E5898">
        <v>128519.6</v>
      </c>
      <c r="F5898">
        <v>13227853</v>
      </c>
      <c r="G5898" s="60">
        <v>22448</v>
      </c>
      <c r="H5898" s="27">
        <v>42125</v>
      </c>
    </row>
    <row r="5899" spans="3:8" x14ac:dyDescent="0.3">
      <c r="C5899" t="s">
        <v>42</v>
      </c>
      <c r="D5899" t="s">
        <v>37</v>
      </c>
      <c r="E5899">
        <v>12180.25</v>
      </c>
      <c r="F5899">
        <v>1301668.5</v>
      </c>
      <c r="G5899" s="60">
        <v>20227</v>
      </c>
      <c r="H5899" s="27">
        <v>42125</v>
      </c>
    </row>
    <row r="5900" spans="3:8" x14ac:dyDescent="0.3">
      <c r="C5900" t="s">
        <v>42</v>
      </c>
      <c r="D5900" t="s">
        <v>36</v>
      </c>
      <c r="E5900">
        <v>10817.04</v>
      </c>
      <c r="F5900">
        <v>1576310</v>
      </c>
      <c r="G5900" s="60">
        <v>26665</v>
      </c>
      <c r="H5900" s="27">
        <v>42125</v>
      </c>
    </row>
    <row r="5901" spans="3:8" x14ac:dyDescent="0.3">
      <c r="C5901" t="s">
        <v>42</v>
      </c>
      <c r="D5901" t="s">
        <v>37</v>
      </c>
      <c r="E5901">
        <v>23254</v>
      </c>
      <c r="F5901">
        <v>2485125.15</v>
      </c>
      <c r="G5901" s="60">
        <v>21748</v>
      </c>
      <c r="H5901" s="27">
        <v>42125</v>
      </c>
    </row>
    <row r="5902" spans="3:8" x14ac:dyDescent="0.3">
      <c r="C5902" t="s">
        <v>42</v>
      </c>
      <c r="D5902" t="s">
        <v>36</v>
      </c>
      <c r="E5902">
        <v>8913.2999999999993</v>
      </c>
      <c r="F5902">
        <v>914495</v>
      </c>
      <c r="G5902" s="60">
        <v>20195</v>
      </c>
      <c r="H5902" s="27">
        <v>42125</v>
      </c>
    </row>
    <row r="5903" spans="3:8" x14ac:dyDescent="0.3">
      <c r="C5903" t="s">
        <v>42</v>
      </c>
      <c r="D5903" t="s">
        <v>36</v>
      </c>
      <c r="E5903">
        <v>9655.0499999999993</v>
      </c>
      <c r="F5903">
        <v>1032994</v>
      </c>
      <c r="G5903" s="60">
        <v>22831</v>
      </c>
      <c r="H5903" s="27">
        <v>42125</v>
      </c>
    </row>
    <row r="5904" spans="3:8" x14ac:dyDescent="0.3">
      <c r="D5904" t="s">
        <v>37</v>
      </c>
      <c r="E5904">
        <v>232530.35</v>
      </c>
      <c r="F5904">
        <v>25460756.91</v>
      </c>
      <c r="G5904" s="60">
        <v>23470</v>
      </c>
      <c r="H5904" s="27">
        <v>42125</v>
      </c>
    </row>
    <row r="5905" spans="3:8" x14ac:dyDescent="0.3">
      <c r="D5905" t="s">
        <v>36</v>
      </c>
      <c r="E5905">
        <v>2292.1</v>
      </c>
      <c r="F5905">
        <v>176506</v>
      </c>
      <c r="G5905" s="60">
        <v>17207</v>
      </c>
      <c r="H5905" s="27">
        <v>42156</v>
      </c>
    </row>
    <row r="5906" spans="3:8" x14ac:dyDescent="0.3">
      <c r="C5906" t="s">
        <v>18</v>
      </c>
      <c r="D5906" t="s">
        <v>36</v>
      </c>
      <c r="E5906">
        <v>1818.15</v>
      </c>
      <c r="F5906">
        <v>122025</v>
      </c>
      <c r="G5906" s="60">
        <v>15675</v>
      </c>
      <c r="H5906" s="27">
        <v>42156</v>
      </c>
    </row>
    <row r="5907" spans="3:8" x14ac:dyDescent="0.3">
      <c r="C5907" t="s">
        <v>20</v>
      </c>
      <c r="D5907" t="s">
        <v>36</v>
      </c>
      <c r="E5907">
        <v>18923</v>
      </c>
      <c r="F5907">
        <v>1293995</v>
      </c>
      <c r="G5907" s="60">
        <v>18659</v>
      </c>
      <c r="H5907" s="27">
        <v>42156</v>
      </c>
    </row>
    <row r="5908" spans="3:8" x14ac:dyDescent="0.3">
      <c r="D5908" t="s">
        <v>36</v>
      </c>
      <c r="E5908">
        <v>8885</v>
      </c>
      <c r="F5908">
        <v>668659</v>
      </c>
      <c r="G5908" s="60">
        <v>19594</v>
      </c>
      <c r="H5908" s="27">
        <v>42156</v>
      </c>
    </row>
    <row r="5909" spans="3:8" x14ac:dyDescent="0.3">
      <c r="D5909" t="s">
        <v>36</v>
      </c>
      <c r="E5909">
        <v>19894</v>
      </c>
      <c r="F5909">
        <v>1752430</v>
      </c>
      <c r="G5909" s="60">
        <v>21809</v>
      </c>
      <c r="H5909" s="27">
        <v>42156</v>
      </c>
    </row>
    <row r="5910" spans="3:8" x14ac:dyDescent="0.3">
      <c r="C5910" t="s">
        <v>18</v>
      </c>
      <c r="D5910" t="s">
        <v>36</v>
      </c>
      <c r="E5910">
        <v>44273.65</v>
      </c>
      <c r="F5910">
        <v>3982337</v>
      </c>
      <c r="G5910" s="60">
        <v>19823</v>
      </c>
      <c r="H5910" s="27">
        <v>42156</v>
      </c>
    </row>
    <row r="5911" spans="3:8" x14ac:dyDescent="0.3">
      <c r="D5911" t="s">
        <v>36</v>
      </c>
      <c r="E5911">
        <v>1241</v>
      </c>
      <c r="F5911">
        <v>95569</v>
      </c>
      <c r="G5911" s="60">
        <v>17301</v>
      </c>
      <c r="H5911" s="27">
        <v>42156</v>
      </c>
    </row>
    <row r="5912" spans="3:8" x14ac:dyDescent="0.3">
      <c r="C5912" t="s">
        <v>42</v>
      </c>
      <c r="D5912" t="s">
        <v>36</v>
      </c>
      <c r="E5912">
        <v>25732.5</v>
      </c>
      <c r="F5912">
        <v>2554516.85</v>
      </c>
      <c r="G5912" s="60">
        <v>20125</v>
      </c>
      <c r="H5912" s="27">
        <v>42156</v>
      </c>
    </row>
    <row r="5913" spans="3:8" x14ac:dyDescent="0.3">
      <c r="C5913" t="s">
        <v>42</v>
      </c>
      <c r="D5913" t="s">
        <v>36</v>
      </c>
      <c r="E5913">
        <v>28857.4</v>
      </c>
      <c r="F5913">
        <v>1067014</v>
      </c>
      <c r="G5913" s="60">
        <v>31053</v>
      </c>
      <c r="H5913" s="27">
        <v>42156</v>
      </c>
    </row>
    <row r="5914" spans="3:8" x14ac:dyDescent="0.3">
      <c r="C5914" t="s">
        <v>42</v>
      </c>
      <c r="D5914" t="s">
        <v>38</v>
      </c>
      <c r="E5914">
        <v>37271.949999999997</v>
      </c>
      <c r="F5914">
        <v>533507</v>
      </c>
      <c r="G5914" s="60">
        <v>40034</v>
      </c>
      <c r="H5914" s="27">
        <v>42156</v>
      </c>
    </row>
    <row r="5915" spans="3:8" x14ac:dyDescent="0.3">
      <c r="C5915" t="s">
        <v>42</v>
      </c>
      <c r="D5915" t="s">
        <v>38</v>
      </c>
      <c r="E5915">
        <v>35581.599999999999</v>
      </c>
      <c r="F5915">
        <v>533507</v>
      </c>
      <c r="G5915" s="60">
        <v>40717</v>
      </c>
      <c r="H5915" s="27">
        <v>42156</v>
      </c>
    </row>
    <row r="5916" spans="3:8" x14ac:dyDescent="0.3">
      <c r="C5916" t="s">
        <v>42</v>
      </c>
      <c r="D5916" t="s">
        <v>37</v>
      </c>
      <c r="E5916">
        <v>243542.8</v>
      </c>
      <c r="F5916">
        <v>3000419.6</v>
      </c>
      <c r="G5916" s="60">
        <v>30786</v>
      </c>
      <c r="H5916" s="27">
        <v>42156</v>
      </c>
    </row>
    <row r="5917" spans="3:8" x14ac:dyDescent="0.3">
      <c r="C5917" t="s">
        <v>42</v>
      </c>
      <c r="D5917" t="s">
        <v>36</v>
      </c>
      <c r="E5917">
        <v>101675.05</v>
      </c>
      <c r="F5917">
        <v>10496392</v>
      </c>
      <c r="G5917" s="60">
        <v>20828</v>
      </c>
      <c r="H5917" s="27">
        <v>42156</v>
      </c>
    </row>
    <row r="5918" spans="3:8" x14ac:dyDescent="0.3">
      <c r="C5918" t="s">
        <v>42</v>
      </c>
      <c r="D5918" t="s">
        <v>36</v>
      </c>
      <c r="E5918">
        <v>24060.1</v>
      </c>
      <c r="F5918">
        <v>2140258.7599999998</v>
      </c>
      <c r="G5918" s="60">
        <v>18250</v>
      </c>
      <c r="H5918" s="27">
        <v>42156</v>
      </c>
    </row>
    <row r="5919" spans="3:8" x14ac:dyDescent="0.3">
      <c r="C5919" t="s">
        <v>42</v>
      </c>
      <c r="D5919" t="s">
        <v>36</v>
      </c>
      <c r="E5919">
        <v>19710.849999999999</v>
      </c>
      <c r="F5919">
        <v>1908734.77</v>
      </c>
      <c r="G5919" s="60">
        <v>21268</v>
      </c>
      <c r="H5919" s="27">
        <v>42156</v>
      </c>
    </row>
    <row r="5920" spans="3:8" x14ac:dyDescent="0.3">
      <c r="C5920" t="s">
        <v>42</v>
      </c>
      <c r="D5920" t="s">
        <v>36</v>
      </c>
      <c r="E5920">
        <v>7370.95</v>
      </c>
      <c r="F5920">
        <v>805493</v>
      </c>
      <c r="G5920" s="60">
        <v>23010</v>
      </c>
      <c r="H5920" s="27">
        <v>42156</v>
      </c>
    </row>
    <row r="5921" spans="3:8" x14ac:dyDescent="0.3">
      <c r="C5921" t="s">
        <v>42</v>
      </c>
      <c r="D5921" t="s">
        <v>36</v>
      </c>
      <c r="E5921">
        <v>8487.15</v>
      </c>
      <c r="F5921">
        <v>918690.05</v>
      </c>
      <c r="G5921" s="60">
        <v>23665</v>
      </c>
      <c r="H5921" s="27">
        <v>42156</v>
      </c>
    </row>
    <row r="5922" spans="3:8" x14ac:dyDescent="0.3">
      <c r="C5922" t="s">
        <v>42</v>
      </c>
      <c r="D5922" t="s">
        <v>36</v>
      </c>
      <c r="E5922">
        <v>8714.0499999999993</v>
      </c>
      <c r="F5922">
        <v>937580.8</v>
      </c>
      <c r="G5922" s="60">
        <v>20208</v>
      </c>
      <c r="H5922" s="27">
        <v>42156</v>
      </c>
    </row>
    <row r="5923" spans="3:8" x14ac:dyDescent="0.3">
      <c r="C5923" t="s">
        <v>42</v>
      </c>
      <c r="D5923" t="s">
        <v>37</v>
      </c>
      <c r="E5923">
        <v>9815.1</v>
      </c>
      <c r="F5923">
        <v>1079885.25</v>
      </c>
      <c r="G5923" s="60">
        <v>20243</v>
      </c>
      <c r="H5923" s="27">
        <v>42156</v>
      </c>
    </row>
    <row r="5924" spans="3:8" x14ac:dyDescent="0.3">
      <c r="C5924" t="s">
        <v>20</v>
      </c>
      <c r="D5924" t="s">
        <v>38</v>
      </c>
      <c r="E5924">
        <v>28649</v>
      </c>
      <c r="F5924">
        <v>883886</v>
      </c>
      <c r="G5924" s="60">
        <v>35748</v>
      </c>
      <c r="H5924" s="27">
        <v>42156</v>
      </c>
    </row>
    <row r="5925" spans="3:8" x14ac:dyDescent="0.3">
      <c r="C5925" t="s">
        <v>42</v>
      </c>
      <c r="D5925" t="s">
        <v>36</v>
      </c>
      <c r="E5925">
        <v>26076.85</v>
      </c>
      <c r="F5925">
        <v>2651658</v>
      </c>
      <c r="G5925" s="60">
        <v>23377</v>
      </c>
      <c r="H5925" s="27">
        <v>42156</v>
      </c>
    </row>
    <row r="5926" spans="3:8" x14ac:dyDescent="0.3">
      <c r="C5926" t="s">
        <v>18</v>
      </c>
      <c r="D5926" t="s">
        <v>38</v>
      </c>
      <c r="E5926">
        <v>12033.35</v>
      </c>
      <c r="F5926">
        <v>883886</v>
      </c>
      <c r="G5926" s="60">
        <v>38310</v>
      </c>
      <c r="H5926" s="27">
        <v>42156</v>
      </c>
    </row>
    <row r="5927" spans="3:8" x14ac:dyDescent="0.3">
      <c r="C5927" t="s">
        <v>42</v>
      </c>
      <c r="D5927" t="s">
        <v>38</v>
      </c>
      <c r="E5927">
        <v>12033.35</v>
      </c>
      <c r="F5927">
        <v>883886</v>
      </c>
      <c r="G5927" s="60">
        <v>38310</v>
      </c>
      <c r="H5927" s="27">
        <v>42156</v>
      </c>
    </row>
    <row r="5928" spans="3:8" x14ac:dyDescent="0.3">
      <c r="D5928" t="s">
        <v>36</v>
      </c>
      <c r="E5928">
        <v>106814.2</v>
      </c>
      <c r="F5928">
        <v>10210868</v>
      </c>
      <c r="G5928" s="60">
        <v>22218</v>
      </c>
      <c r="H5928" s="27">
        <v>42156</v>
      </c>
    </row>
    <row r="5929" spans="3:8" x14ac:dyDescent="0.3">
      <c r="C5929" t="s">
        <v>42</v>
      </c>
      <c r="D5929" t="s">
        <v>36</v>
      </c>
      <c r="E5929">
        <v>31366.15</v>
      </c>
      <c r="F5929">
        <v>2948641</v>
      </c>
      <c r="G5929" s="60">
        <v>20104</v>
      </c>
      <c r="H5929" s="27">
        <v>42156</v>
      </c>
    </row>
    <row r="5930" spans="3:8" x14ac:dyDescent="0.3">
      <c r="C5930" t="s">
        <v>42</v>
      </c>
      <c r="D5930" t="s">
        <v>36</v>
      </c>
      <c r="E5930">
        <v>39119.550000000003</v>
      </c>
      <c r="F5930">
        <v>3637054.8</v>
      </c>
      <c r="G5930" s="60">
        <v>19220</v>
      </c>
      <c r="H5930" s="27">
        <v>42156</v>
      </c>
    </row>
    <row r="5931" spans="3:8" x14ac:dyDescent="0.3">
      <c r="C5931" t="s">
        <v>42</v>
      </c>
      <c r="D5931" t="s">
        <v>36</v>
      </c>
      <c r="E5931">
        <v>32856.5</v>
      </c>
      <c r="F5931">
        <v>3390766</v>
      </c>
      <c r="G5931" s="60">
        <v>20143</v>
      </c>
      <c r="H5931" s="27">
        <v>42156</v>
      </c>
    </row>
    <row r="5932" spans="3:8" x14ac:dyDescent="0.3">
      <c r="C5932" t="s">
        <v>42</v>
      </c>
      <c r="D5932" t="s">
        <v>36</v>
      </c>
      <c r="E5932">
        <v>19353.95</v>
      </c>
      <c r="F5932">
        <v>2150239.5</v>
      </c>
      <c r="G5932" s="60">
        <v>25204</v>
      </c>
      <c r="H5932" s="27">
        <v>42156</v>
      </c>
    </row>
    <row r="5933" spans="3:8" x14ac:dyDescent="0.3">
      <c r="C5933" t="s">
        <v>42</v>
      </c>
      <c r="D5933" t="s">
        <v>38</v>
      </c>
      <c r="E5933">
        <v>15284.5</v>
      </c>
      <c r="F5933">
        <v>1075119.75</v>
      </c>
      <c r="G5933" s="60">
        <v>37976</v>
      </c>
      <c r="H5933" s="27">
        <v>42156</v>
      </c>
    </row>
    <row r="5934" spans="3:8" x14ac:dyDescent="0.3">
      <c r="C5934" t="s">
        <v>42</v>
      </c>
      <c r="D5934" t="s">
        <v>38</v>
      </c>
      <c r="E5934">
        <v>12538.2</v>
      </c>
      <c r="F5934">
        <v>1075119.75</v>
      </c>
      <c r="G5934" s="60">
        <v>39343</v>
      </c>
      <c r="H5934" s="27">
        <v>42156</v>
      </c>
    </row>
    <row r="5935" spans="3:8" x14ac:dyDescent="0.3">
      <c r="C5935" t="s">
        <v>42</v>
      </c>
      <c r="D5935" t="s">
        <v>36</v>
      </c>
      <c r="E5935">
        <v>33064.5</v>
      </c>
      <c r="F5935">
        <v>3312247</v>
      </c>
      <c r="G5935" s="60">
        <v>22574</v>
      </c>
      <c r="H5935" s="27">
        <v>42156</v>
      </c>
    </row>
    <row r="5936" spans="3:8" x14ac:dyDescent="0.3">
      <c r="D5936" t="s">
        <v>37</v>
      </c>
      <c r="E5936">
        <v>6515.7</v>
      </c>
      <c r="F5936">
        <v>701532</v>
      </c>
      <c r="G5936" s="60">
        <v>20455</v>
      </c>
      <c r="H5936" s="27">
        <v>42156</v>
      </c>
    </row>
    <row r="5937" spans="3:8" x14ac:dyDescent="0.3">
      <c r="D5937" t="s">
        <v>37</v>
      </c>
      <c r="E5937">
        <v>6763.1</v>
      </c>
      <c r="F5937">
        <v>737506</v>
      </c>
      <c r="G5937" s="60">
        <v>20455</v>
      </c>
      <c r="H5937" s="27">
        <v>42156</v>
      </c>
    </row>
    <row r="5938" spans="3:8" x14ac:dyDescent="0.3">
      <c r="C5938" t="s">
        <v>18</v>
      </c>
      <c r="D5938" t="s">
        <v>43</v>
      </c>
      <c r="E5938">
        <v>212057.8</v>
      </c>
      <c r="F5938">
        <v>5000000</v>
      </c>
      <c r="G5938" s="60">
        <v>20555</v>
      </c>
      <c r="H5938" s="27">
        <v>42186</v>
      </c>
    </row>
    <row r="5939" spans="3:8" x14ac:dyDescent="0.3">
      <c r="C5939" t="s">
        <v>18</v>
      </c>
      <c r="D5939" t="s">
        <v>37</v>
      </c>
      <c r="E5939">
        <v>8639.1</v>
      </c>
      <c r="F5939">
        <v>912008.8</v>
      </c>
      <c r="G5939" s="60">
        <v>20455</v>
      </c>
      <c r="H5939" s="27">
        <v>42186</v>
      </c>
    </row>
    <row r="5940" spans="3:8" x14ac:dyDescent="0.3">
      <c r="D5940" t="s">
        <v>36</v>
      </c>
      <c r="E5940">
        <v>69422.100000000006</v>
      </c>
      <c r="F5940">
        <v>9046029</v>
      </c>
      <c r="G5940" s="60">
        <v>20209</v>
      </c>
      <c r="H5940" s="27">
        <v>42186</v>
      </c>
    </row>
    <row r="5941" spans="3:8" x14ac:dyDescent="0.3">
      <c r="C5941" t="s">
        <v>42</v>
      </c>
      <c r="D5941" t="s">
        <v>36</v>
      </c>
      <c r="E5941">
        <v>25248</v>
      </c>
      <c r="F5941">
        <v>2347014.63</v>
      </c>
      <c r="G5941" s="60">
        <v>20207</v>
      </c>
      <c r="H5941" s="27">
        <v>42186</v>
      </c>
    </row>
    <row r="5942" spans="3:8" x14ac:dyDescent="0.3">
      <c r="C5942" t="s">
        <v>42</v>
      </c>
      <c r="D5942" t="s">
        <v>36</v>
      </c>
      <c r="E5942">
        <v>26034.05</v>
      </c>
      <c r="F5942">
        <v>2420082</v>
      </c>
      <c r="G5942" s="60">
        <v>20225</v>
      </c>
      <c r="H5942" s="27">
        <v>42186</v>
      </c>
    </row>
    <row r="5943" spans="3:8" x14ac:dyDescent="0.3">
      <c r="C5943" t="s">
        <v>42</v>
      </c>
      <c r="D5943" t="s">
        <v>36</v>
      </c>
      <c r="E5943">
        <v>51672.2</v>
      </c>
      <c r="F5943">
        <v>4956170.9000000004</v>
      </c>
      <c r="G5943" s="60">
        <v>20682</v>
      </c>
      <c r="H5943" s="27">
        <v>42186</v>
      </c>
    </row>
    <row r="5944" spans="3:8" x14ac:dyDescent="0.3">
      <c r="D5944" t="s">
        <v>36</v>
      </c>
      <c r="E5944">
        <v>38278.699999999997</v>
      </c>
      <c r="F5944">
        <v>3941852.85</v>
      </c>
      <c r="G5944" s="60">
        <v>22236</v>
      </c>
      <c r="H5944" s="27">
        <v>42186</v>
      </c>
    </row>
    <row r="5945" spans="3:8" x14ac:dyDescent="0.3">
      <c r="C5945" t="s">
        <v>20</v>
      </c>
      <c r="D5945" t="s">
        <v>36</v>
      </c>
      <c r="E5945">
        <v>39201.949999999997</v>
      </c>
      <c r="F5945">
        <v>4428433.33</v>
      </c>
      <c r="G5945" s="60">
        <v>19328</v>
      </c>
      <c r="H5945" s="27">
        <v>42186</v>
      </c>
    </row>
    <row r="5946" spans="3:8" x14ac:dyDescent="0.3">
      <c r="C5946" t="s">
        <v>42</v>
      </c>
      <c r="D5946" t="s">
        <v>36</v>
      </c>
      <c r="E5946">
        <v>33825.85</v>
      </c>
      <c r="F5946">
        <v>3533648.8</v>
      </c>
      <c r="G5946" s="60">
        <v>20276</v>
      </c>
      <c r="H5946" s="27">
        <v>42186</v>
      </c>
    </row>
    <row r="5947" spans="3:8" x14ac:dyDescent="0.3">
      <c r="C5947" t="s">
        <v>42</v>
      </c>
      <c r="D5947" t="s">
        <v>36</v>
      </c>
      <c r="E5947">
        <v>12931.55</v>
      </c>
      <c r="F5947">
        <v>1449319.5</v>
      </c>
      <c r="G5947" s="60">
        <v>29515</v>
      </c>
      <c r="H5947" s="27">
        <v>42186</v>
      </c>
    </row>
    <row r="5948" spans="3:8" x14ac:dyDescent="0.3">
      <c r="C5948" t="s">
        <v>42</v>
      </c>
      <c r="D5948" t="s">
        <v>38</v>
      </c>
      <c r="E5948">
        <v>7458</v>
      </c>
      <c r="F5948">
        <v>483106.5</v>
      </c>
      <c r="G5948" s="60">
        <v>37470</v>
      </c>
      <c r="H5948" s="27">
        <v>42186</v>
      </c>
    </row>
    <row r="5949" spans="3:8" x14ac:dyDescent="0.3">
      <c r="C5949" t="s">
        <v>42</v>
      </c>
      <c r="D5949" t="s">
        <v>38</v>
      </c>
      <c r="E5949">
        <v>5120.55</v>
      </c>
      <c r="F5949">
        <v>483106.5</v>
      </c>
      <c r="G5949" s="60">
        <v>40622</v>
      </c>
      <c r="H5949" s="27">
        <v>42186</v>
      </c>
    </row>
    <row r="5950" spans="3:8" x14ac:dyDescent="0.3">
      <c r="C5950" t="s">
        <v>42</v>
      </c>
      <c r="D5950" t="s">
        <v>38</v>
      </c>
      <c r="E5950">
        <v>5368.4</v>
      </c>
      <c r="F5950">
        <v>483106.5</v>
      </c>
      <c r="G5950" s="60">
        <v>40076</v>
      </c>
      <c r="H5950" s="27">
        <v>42186</v>
      </c>
    </row>
    <row r="5951" spans="3:8" x14ac:dyDescent="0.3">
      <c r="C5951" t="s">
        <v>42</v>
      </c>
      <c r="D5951" t="s">
        <v>37</v>
      </c>
      <c r="E5951">
        <v>12382.25</v>
      </c>
      <c r="F5951">
        <v>1386461.1</v>
      </c>
      <c r="G5951" s="60">
        <v>20194</v>
      </c>
      <c r="H5951" s="27">
        <v>42186</v>
      </c>
    </row>
    <row r="5952" spans="3:8" x14ac:dyDescent="0.3">
      <c r="C5952" t="s">
        <v>42</v>
      </c>
      <c r="D5952" t="s">
        <v>36</v>
      </c>
      <c r="E5952">
        <v>10686.05</v>
      </c>
      <c r="F5952">
        <v>1020879.4</v>
      </c>
      <c r="G5952" s="60">
        <v>20231</v>
      </c>
      <c r="H5952" s="27">
        <v>42186</v>
      </c>
    </row>
    <row r="5953" spans="3:8" x14ac:dyDescent="0.3">
      <c r="C5953" t="s">
        <v>42</v>
      </c>
      <c r="D5953" t="s">
        <v>37</v>
      </c>
      <c r="E5953">
        <v>9163.6</v>
      </c>
      <c r="F5953">
        <v>1040729.15</v>
      </c>
      <c r="G5953" s="60">
        <v>21916</v>
      </c>
      <c r="H5953" s="27">
        <v>42186</v>
      </c>
    </row>
    <row r="5954" spans="3:8" x14ac:dyDescent="0.3">
      <c r="C5954" t="s">
        <v>42</v>
      </c>
      <c r="D5954" t="s">
        <v>37</v>
      </c>
      <c r="E5954">
        <v>26630.25</v>
      </c>
      <c r="F5954">
        <v>2964957.5</v>
      </c>
      <c r="G5954" s="60">
        <v>20090</v>
      </c>
      <c r="H5954" s="27">
        <v>42186</v>
      </c>
    </row>
    <row r="5955" spans="3:8" x14ac:dyDescent="0.3">
      <c r="D5955" t="s">
        <v>36</v>
      </c>
      <c r="E5955">
        <v>93533.4</v>
      </c>
      <c r="F5955">
        <v>8835712</v>
      </c>
      <c r="G5955" s="60">
        <v>20065</v>
      </c>
      <c r="H5955" s="27">
        <v>42186</v>
      </c>
    </row>
    <row r="5956" spans="3:8" x14ac:dyDescent="0.3">
      <c r="D5956" t="s">
        <v>36</v>
      </c>
      <c r="E5956">
        <v>116720.35</v>
      </c>
      <c r="F5956">
        <v>11764187</v>
      </c>
      <c r="G5956" s="60">
        <v>21609</v>
      </c>
      <c r="H5956" s="27">
        <v>42186</v>
      </c>
    </row>
    <row r="5957" spans="3:8" x14ac:dyDescent="0.3">
      <c r="C5957" t="s">
        <v>42</v>
      </c>
      <c r="D5957" t="s">
        <v>36</v>
      </c>
      <c r="E5957">
        <v>7605.6</v>
      </c>
      <c r="F5957">
        <v>805038</v>
      </c>
      <c r="G5957" s="60">
        <v>23924</v>
      </c>
      <c r="H5957" s="27">
        <v>42186</v>
      </c>
    </row>
    <row r="5958" spans="3:8" x14ac:dyDescent="0.3">
      <c r="C5958" t="s">
        <v>18</v>
      </c>
      <c r="D5958" t="s">
        <v>36</v>
      </c>
      <c r="E5958">
        <v>58647.1</v>
      </c>
      <c r="F5958">
        <v>5798508</v>
      </c>
      <c r="G5958" s="60">
        <v>20280</v>
      </c>
      <c r="H5958" s="27">
        <v>42186</v>
      </c>
    </row>
    <row r="5959" spans="3:8" x14ac:dyDescent="0.3">
      <c r="C5959" t="s">
        <v>42</v>
      </c>
      <c r="D5959" t="s">
        <v>36</v>
      </c>
      <c r="E5959">
        <v>9420.9500000000007</v>
      </c>
      <c r="F5959">
        <v>933306.93</v>
      </c>
      <c r="G5959" s="60">
        <v>19953</v>
      </c>
      <c r="H5959" s="27">
        <v>42186</v>
      </c>
    </row>
    <row r="5960" spans="3:8" x14ac:dyDescent="0.3">
      <c r="C5960" t="s">
        <v>42</v>
      </c>
      <c r="D5960" t="s">
        <v>36</v>
      </c>
      <c r="E5960">
        <v>31284.95</v>
      </c>
      <c r="F5960">
        <v>3127972.51</v>
      </c>
      <c r="G5960" s="60">
        <v>20063</v>
      </c>
      <c r="H5960" s="27">
        <v>42186</v>
      </c>
    </row>
    <row r="5961" spans="3:8" x14ac:dyDescent="0.3">
      <c r="C5961" t="s">
        <v>42</v>
      </c>
      <c r="D5961" t="s">
        <v>36</v>
      </c>
      <c r="E5961">
        <v>25948.85</v>
      </c>
      <c r="F5961">
        <v>2594451.12</v>
      </c>
      <c r="G5961" s="60">
        <v>20076</v>
      </c>
      <c r="H5961" s="27">
        <v>42186</v>
      </c>
    </row>
    <row r="5962" spans="3:8" x14ac:dyDescent="0.3">
      <c r="C5962" t="s">
        <v>42</v>
      </c>
      <c r="D5962" t="s">
        <v>36</v>
      </c>
      <c r="E5962">
        <v>31282.05</v>
      </c>
      <c r="F5962">
        <v>2956716</v>
      </c>
      <c r="G5962" s="60">
        <v>19725</v>
      </c>
      <c r="H5962" s="27">
        <v>42186</v>
      </c>
    </row>
    <row r="5963" spans="3:8" x14ac:dyDescent="0.3">
      <c r="C5963" t="s">
        <v>42</v>
      </c>
      <c r="D5963" t="s">
        <v>36</v>
      </c>
      <c r="E5963">
        <v>13555.3</v>
      </c>
      <c r="F5963">
        <v>1462276</v>
      </c>
      <c r="G5963" s="60">
        <v>23212</v>
      </c>
      <c r="H5963" s="27">
        <v>42186</v>
      </c>
    </row>
    <row r="5964" spans="3:8" x14ac:dyDescent="0.3">
      <c r="C5964" t="s">
        <v>42</v>
      </c>
      <c r="D5964" t="s">
        <v>36</v>
      </c>
      <c r="E5964">
        <v>25834.6</v>
      </c>
      <c r="F5964">
        <v>2467685.63</v>
      </c>
      <c r="G5964" s="60">
        <v>19984</v>
      </c>
      <c r="H5964" s="27">
        <v>42186</v>
      </c>
    </row>
    <row r="5965" spans="3:8" x14ac:dyDescent="0.3">
      <c r="C5965" t="s">
        <v>42</v>
      </c>
      <c r="D5965" t="s">
        <v>36</v>
      </c>
      <c r="E5965">
        <v>9735.35</v>
      </c>
      <c r="F5965">
        <v>929831.42</v>
      </c>
      <c r="G5965" s="60">
        <v>20038</v>
      </c>
      <c r="H5965" s="27">
        <v>42186</v>
      </c>
    </row>
    <row r="5966" spans="3:8" x14ac:dyDescent="0.3">
      <c r="C5966" t="s">
        <v>42</v>
      </c>
      <c r="D5966" t="s">
        <v>36</v>
      </c>
      <c r="E5966">
        <v>30536.7</v>
      </c>
      <c r="F5966">
        <v>2916820.35</v>
      </c>
      <c r="G5966" s="60">
        <v>20192</v>
      </c>
      <c r="H5966" s="27">
        <v>42186</v>
      </c>
    </row>
    <row r="5967" spans="3:8" x14ac:dyDescent="0.3">
      <c r="C5967" t="s">
        <v>42</v>
      </c>
      <c r="D5967" t="s">
        <v>36</v>
      </c>
      <c r="E5967">
        <v>57940</v>
      </c>
      <c r="F5967">
        <v>5476370.7699999996</v>
      </c>
      <c r="G5967" s="60">
        <v>20088</v>
      </c>
      <c r="H5967" s="27">
        <v>42186</v>
      </c>
    </row>
    <row r="5968" spans="3:8" x14ac:dyDescent="0.3">
      <c r="C5968" t="s">
        <v>42</v>
      </c>
      <c r="D5968" t="s">
        <v>36</v>
      </c>
      <c r="E5968">
        <v>60229.35</v>
      </c>
      <c r="F5968">
        <v>5753022.4699999997</v>
      </c>
      <c r="G5968" s="60">
        <v>19915</v>
      </c>
      <c r="H5968" s="27">
        <v>42186</v>
      </c>
    </row>
    <row r="5969" spans="3:8" x14ac:dyDescent="0.3">
      <c r="C5969" t="s">
        <v>42</v>
      </c>
      <c r="D5969" t="s">
        <v>36</v>
      </c>
      <c r="E5969">
        <v>69348.75</v>
      </c>
      <c r="F5969">
        <v>6685288.9299999997</v>
      </c>
      <c r="G5969" s="60">
        <v>20379</v>
      </c>
      <c r="H5969" s="27">
        <v>42186</v>
      </c>
    </row>
    <row r="5970" spans="3:8" x14ac:dyDescent="0.3">
      <c r="C5970" t="s">
        <v>42</v>
      </c>
      <c r="D5970" t="s">
        <v>36</v>
      </c>
      <c r="E5970">
        <v>63107.5</v>
      </c>
      <c r="F5970">
        <v>6307596.8799999999</v>
      </c>
      <c r="G5970" s="60">
        <v>20211</v>
      </c>
      <c r="H5970" s="27">
        <v>42186</v>
      </c>
    </row>
    <row r="5971" spans="3:8" x14ac:dyDescent="0.3">
      <c r="C5971" t="s">
        <v>42</v>
      </c>
      <c r="D5971" t="s">
        <v>36</v>
      </c>
      <c r="E5971">
        <v>34474.65</v>
      </c>
      <c r="F5971">
        <v>3258474.21</v>
      </c>
      <c r="G5971" s="60">
        <v>19725</v>
      </c>
      <c r="H5971" s="27">
        <v>42186</v>
      </c>
    </row>
    <row r="5972" spans="3:8" x14ac:dyDescent="0.3">
      <c r="C5972" t="s">
        <v>42</v>
      </c>
      <c r="D5972" t="s">
        <v>36</v>
      </c>
      <c r="E5972">
        <v>13797.4</v>
      </c>
      <c r="F5972">
        <v>1401107.94</v>
      </c>
      <c r="G5972" s="60">
        <v>21132</v>
      </c>
      <c r="H5972" s="27">
        <v>42186</v>
      </c>
    </row>
    <row r="5973" spans="3:8" x14ac:dyDescent="0.3">
      <c r="C5973" t="s">
        <v>42</v>
      </c>
      <c r="D5973" t="s">
        <v>36</v>
      </c>
      <c r="E5973">
        <v>9769.4500000000007</v>
      </c>
      <c r="F5973">
        <v>933090.76</v>
      </c>
      <c r="G5973" s="60">
        <v>20090</v>
      </c>
      <c r="H5973" s="27">
        <v>42186</v>
      </c>
    </row>
    <row r="5974" spans="3:8" x14ac:dyDescent="0.3">
      <c r="C5974" t="s">
        <v>42</v>
      </c>
      <c r="D5974" t="s">
        <v>36</v>
      </c>
      <c r="E5974">
        <v>33369</v>
      </c>
      <c r="F5974">
        <v>3365222.91</v>
      </c>
      <c r="G5974" s="60">
        <v>19983</v>
      </c>
      <c r="H5974" s="27">
        <v>42186</v>
      </c>
    </row>
    <row r="5975" spans="3:8" x14ac:dyDescent="0.3">
      <c r="C5975" t="s">
        <v>42</v>
      </c>
      <c r="D5975" t="s">
        <v>36</v>
      </c>
      <c r="E5975">
        <v>76969.600000000006</v>
      </c>
      <c r="F5975">
        <v>7457691.5</v>
      </c>
      <c r="G5975" s="60">
        <v>19328</v>
      </c>
      <c r="H5975" s="27">
        <v>42186</v>
      </c>
    </row>
    <row r="5976" spans="3:8" x14ac:dyDescent="0.3">
      <c r="C5976" t="s">
        <v>42</v>
      </c>
      <c r="D5976" t="s">
        <v>37</v>
      </c>
      <c r="E5976">
        <v>10380.85</v>
      </c>
      <c r="F5976">
        <v>1437961</v>
      </c>
      <c r="G5976" s="60">
        <v>19421</v>
      </c>
      <c r="H5976" s="27">
        <v>42186</v>
      </c>
    </row>
    <row r="5977" spans="3:8" x14ac:dyDescent="0.3">
      <c r="C5977" t="s">
        <v>42</v>
      </c>
      <c r="D5977" t="s">
        <v>37</v>
      </c>
      <c r="E5977">
        <v>12360.9</v>
      </c>
      <c r="F5977">
        <v>1368113.85</v>
      </c>
      <c r="G5977" s="60">
        <v>20090</v>
      </c>
      <c r="H5977" s="27">
        <v>42217</v>
      </c>
    </row>
    <row r="5978" spans="3:8" x14ac:dyDescent="0.3">
      <c r="C5978" t="s">
        <v>42</v>
      </c>
      <c r="D5978" t="s">
        <v>36</v>
      </c>
      <c r="E5978">
        <v>11680.7</v>
      </c>
      <c r="F5978">
        <v>1098068.75</v>
      </c>
      <c r="G5978" s="60">
        <v>20218</v>
      </c>
      <c r="H5978" s="27">
        <v>42217</v>
      </c>
    </row>
    <row r="5979" spans="3:8" x14ac:dyDescent="0.3">
      <c r="D5979" t="s">
        <v>36</v>
      </c>
      <c r="E5979">
        <v>82040.05</v>
      </c>
      <c r="F5979">
        <v>2724451</v>
      </c>
      <c r="G5979" s="60">
        <v>20234</v>
      </c>
      <c r="H5979" s="27">
        <v>42217</v>
      </c>
    </row>
    <row r="5980" spans="3:8" x14ac:dyDescent="0.3">
      <c r="C5980" t="s">
        <v>42</v>
      </c>
      <c r="D5980" t="s">
        <v>37</v>
      </c>
      <c r="E5980">
        <v>16741.95</v>
      </c>
      <c r="F5980">
        <v>1864103.45</v>
      </c>
      <c r="G5980" s="60">
        <v>20090</v>
      </c>
      <c r="H5980" s="27">
        <v>42217</v>
      </c>
    </row>
    <row r="5981" spans="3:8" x14ac:dyDescent="0.3">
      <c r="C5981" t="s">
        <v>42</v>
      </c>
      <c r="D5981" t="s">
        <v>36</v>
      </c>
      <c r="E5981">
        <v>18035</v>
      </c>
      <c r="F5981">
        <v>1889451.8</v>
      </c>
      <c r="G5981" s="60">
        <v>27395</v>
      </c>
      <c r="H5981" s="27">
        <v>42217</v>
      </c>
    </row>
    <row r="5982" spans="3:8" x14ac:dyDescent="0.3">
      <c r="D5982" t="s">
        <v>37</v>
      </c>
      <c r="E5982">
        <v>29281.1</v>
      </c>
      <c r="F5982">
        <v>3115285.25</v>
      </c>
      <c r="G5982" s="60">
        <v>20292</v>
      </c>
      <c r="H5982" s="27">
        <v>42217</v>
      </c>
    </row>
    <row r="5983" spans="3:8" x14ac:dyDescent="0.3">
      <c r="C5983" t="s">
        <v>42</v>
      </c>
      <c r="D5983" t="s">
        <v>36</v>
      </c>
      <c r="E5983">
        <v>23063.25</v>
      </c>
      <c r="F5983">
        <v>2613400.5</v>
      </c>
      <c r="G5983" s="60">
        <v>26665</v>
      </c>
      <c r="H5983" s="27">
        <v>42217</v>
      </c>
    </row>
    <row r="5984" spans="3:8" x14ac:dyDescent="0.3">
      <c r="C5984" t="s">
        <v>42</v>
      </c>
      <c r="D5984" t="s">
        <v>38</v>
      </c>
      <c r="E5984">
        <v>32742.799999999999</v>
      </c>
      <c r="F5984">
        <v>653350.13</v>
      </c>
      <c r="G5984" s="60">
        <v>37084</v>
      </c>
      <c r="H5984" s="27">
        <v>42217</v>
      </c>
    </row>
    <row r="5985" spans="3:8" x14ac:dyDescent="0.3">
      <c r="C5985" t="s">
        <v>42</v>
      </c>
      <c r="D5985" t="s">
        <v>38</v>
      </c>
      <c r="E5985">
        <v>49732.15</v>
      </c>
      <c r="F5985">
        <v>653350.13</v>
      </c>
      <c r="G5985" s="60">
        <v>35802</v>
      </c>
      <c r="H5985" s="27">
        <v>42217</v>
      </c>
    </row>
    <row r="5986" spans="3:8" x14ac:dyDescent="0.3">
      <c r="C5986" t="s">
        <v>42</v>
      </c>
      <c r="D5986" t="s">
        <v>38</v>
      </c>
      <c r="E5986">
        <v>23765.15</v>
      </c>
      <c r="F5986">
        <v>653350.13</v>
      </c>
      <c r="G5986" s="60">
        <v>38747</v>
      </c>
      <c r="H5986" s="27">
        <v>42217</v>
      </c>
    </row>
    <row r="5987" spans="3:8" x14ac:dyDescent="0.3">
      <c r="C5987" t="s">
        <v>42</v>
      </c>
      <c r="D5987" t="s">
        <v>38</v>
      </c>
      <c r="E5987">
        <v>26199</v>
      </c>
      <c r="F5987">
        <v>653350.13</v>
      </c>
      <c r="G5987" s="60">
        <v>38229</v>
      </c>
      <c r="H5987" s="27">
        <v>42217</v>
      </c>
    </row>
    <row r="5988" spans="3:8" x14ac:dyDescent="0.3">
      <c r="D5988" t="s">
        <v>37</v>
      </c>
      <c r="E5988">
        <v>19260.2</v>
      </c>
      <c r="F5988">
        <v>2141606.35</v>
      </c>
      <c r="G5988" s="60">
        <v>22647</v>
      </c>
      <c r="H5988" s="27">
        <v>42217</v>
      </c>
    </row>
    <row r="5989" spans="3:8" x14ac:dyDescent="0.3">
      <c r="C5989" t="s">
        <v>42</v>
      </c>
      <c r="D5989" t="s">
        <v>36</v>
      </c>
      <c r="E5989">
        <v>22680.02</v>
      </c>
      <c r="F5989">
        <v>2497685</v>
      </c>
      <c r="G5989" s="60">
        <v>20245</v>
      </c>
      <c r="H5989" s="27">
        <v>42217</v>
      </c>
    </row>
    <row r="5990" spans="3:8" x14ac:dyDescent="0.3">
      <c r="D5990" t="s">
        <v>37</v>
      </c>
      <c r="E5990">
        <v>20415</v>
      </c>
      <c r="F5990">
        <v>2248552.65</v>
      </c>
      <c r="G5990" s="60">
        <v>20305</v>
      </c>
      <c r="H5990" s="27">
        <v>42217</v>
      </c>
    </row>
    <row r="5991" spans="3:8" x14ac:dyDescent="0.3">
      <c r="C5991" t="s">
        <v>42</v>
      </c>
      <c r="D5991" t="s">
        <v>37</v>
      </c>
      <c r="E5991">
        <v>6854.05</v>
      </c>
      <c r="F5991">
        <v>742140</v>
      </c>
      <c r="G5991" s="60">
        <v>20277</v>
      </c>
      <c r="H5991" s="27">
        <v>42217</v>
      </c>
    </row>
    <row r="5992" spans="3:8" x14ac:dyDescent="0.3">
      <c r="C5992" t="s">
        <v>42</v>
      </c>
      <c r="D5992" t="s">
        <v>36</v>
      </c>
      <c r="E5992">
        <v>12270.2</v>
      </c>
      <c r="F5992">
        <v>1315487</v>
      </c>
      <c r="G5992" s="60">
        <v>22828</v>
      </c>
      <c r="H5992" s="27">
        <v>42217</v>
      </c>
    </row>
    <row r="5993" spans="3:8" x14ac:dyDescent="0.3">
      <c r="D5993" t="s">
        <v>36</v>
      </c>
      <c r="E5993">
        <v>23006.45</v>
      </c>
      <c r="F5993">
        <v>2315116</v>
      </c>
      <c r="G5993" s="60">
        <v>19881</v>
      </c>
      <c r="H5993" s="27">
        <v>42217</v>
      </c>
    </row>
    <row r="5994" spans="3:8" x14ac:dyDescent="0.3">
      <c r="C5994" t="s">
        <v>42</v>
      </c>
      <c r="D5994" t="s">
        <v>36</v>
      </c>
      <c r="E5994">
        <v>10644.65</v>
      </c>
      <c r="F5994">
        <v>1092130</v>
      </c>
      <c r="G5994" s="60">
        <v>20125</v>
      </c>
      <c r="H5994" s="27">
        <v>42217</v>
      </c>
    </row>
    <row r="5995" spans="3:8" x14ac:dyDescent="0.3">
      <c r="D5995" t="s">
        <v>36</v>
      </c>
      <c r="E5995">
        <v>7297.71</v>
      </c>
      <c r="F5995">
        <v>910396</v>
      </c>
      <c r="G5995" s="60">
        <v>23894</v>
      </c>
      <c r="H5995" s="27">
        <v>42217</v>
      </c>
    </row>
    <row r="5996" spans="3:8" x14ac:dyDescent="0.3">
      <c r="D5996" t="s">
        <v>37</v>
      </c>
      <c r="E5996">
        <v>31896.35</v>
      </c>
      <c r="F5996">
        <v>3620130.55</v>
      </c>
      <c r="G5996" s="60">
        <v>20312</v>
      </c>
      <c r="H5996" s="27">
        <v>42217</v>
      </c>
    </row>
    <row r="5997" spans="3:8" x14ac:dyDescent="0.3">
      <c r="C5997" t="s">
        <v>20</v>
      </c>
      <c r="D5997" t="s">
        <v>36</v>
      </c>
      <c r="E5997">
        <v>34047.550000000003</v>
      </c>
      <c r="F5997">
        <v>3668588</v>
      </c>
      <c r="G5997" s="60">
        <v>21654</v>
      </c>
      <c r="H5997" s="27">
        <v>42217</v>
      </c>
    </row>
    <row r="5998" spans="3:8" x14ac:dyDescent="0.3">
      <c r="C5998" t="s">
        <v>42</v>
      </c>
      <c r="D5998" t="s">
        <v>36</v>
      </c>
      <c r="E5998">
        <v>15367.5</v>
      </c>
      <c r="F5998">
        <v>1486100</v>
      </c>
      <c r="G5998" s="60">
        <v>20271</v>
      </c>
      <c r="H5998" s="27">
        <v>42217</v>
      </c>
    </row>
    <row r="5999" spans="3:8" x14ac:dyDescent="0.3">
      <c r="C5999" t="s">
        <v>42</v>
      </c>
      <c r="D5999" t="s">
        <v>36</v>
      </c>
      <c r="E5999">
        <v>30733.58</v>
      </c>
      <c r="F5999">
        <v>1194490.8500000001</v>
      </c>
      <c r="G5999" s="60">
        <v>21409</v>
      </c>
      <c r="H5999" s="27">
        <v>42217</v>
      </c>
    </row>
    <row r="6000" spans="3:8" x14ac:dyDescent="0.3">
      <c r="C6000" t="s">
        <v>42</v>
      </c>
      <c r="D6000" t="s">
        <v>36</v>
      </c>
      <c r="E6000">
        <v>34133.980000000003</v>
      </c>
      <c r="F6000">
        <v>1357433.43</v>
      </c>
      <c r="G6000" s="60">
        <v>20622</v>
      </c>
      <c r="H6000" s="27">
        <v>42217</v>
      </c>
    </row>
    <row r="6001" spans="3:8" x14ac:dyDescent="0.3">
      <c r="C6001" t="s">
        <v>18</v>
      </c>
      <c r="D6001" t="s">
        <v>36</v>
      </c>
      <c r="E6001">
        <v>37243.160000000003</v>
      </c>
      <c r="F6001">
        <v>4165145</v>
      </c>
      <c r="G6001" s="60">
        <v>19316</v>
      </c>
      <c r="H6001" s="27">
        <v>42217</v>
      </c>
    </row>
    <row r="6002" spans="3:8" x14ac:dyDescent="0.3">
      <c r="D6002" t="s">
        <v>36</v>
      </c>
      <c r="E6002">
        <v>72636.639999999999</v>
      </c>
      <c r="F6002">
        <v>8500000</v>
      </c>
      <c r="G6002" s="60">
        <v>22560</v>
      </c>
      <c r="H6002" s="27">
        <v>42248</v>
      </c>
    </row>
    <row r="6003" spans="3:8" x14ac:dyDescent="0.3">
      <c r="C6003" t="s">
        <v>42</v>
      </c>
      <c r="D6003" t="s">
        <v>36</v>
      </c>
      <c r="E6003">
        <v>19602.400000000001</v>
      </c>
      <c r="F6003">
        <v>2154112</v>
      </c>
      <c r="G6003" s="60">
        <v>27602</v>
      </c>
      <c r="H6003" s="27">
        <v>42248</v>
      </c>
    </row>
    <row r="6004" spans="3:8" x14ac:dyDescent="0.3">
      <c r="C6004" t="s">
        <v>42</v>
      </c>
      <c r="D6004" t="s">
        <v>38</v>
      </c>
      <c r="E6004">
        <v>34780.800000000003</v>
      </c>
      <c r="F6004">
        <v>1077056</v>
      </c>
      <c r="G6004" s="60">
        <v>35614</v>
      </c>
      <c r="H6004" s="27">
        <v>42248</v>
      </c>
    </row>
    <row r="6005" spans="3:8" x14ac:dyDescent="0.3">
      <c r="C6005" t="s">
        <v>42</v>
      </c>
      <c r="D6005" t="s">
        <v>38</v>
      </c>
      <c r="E6005">
        <v>14502.95</v>
      </c>
      <c r="F6005">
        <v>1077056</v>
      </c>
      <c r="G6005" s="60">
        <v>38281</v>
      </c>
      <c r="H6005" s="27">
        <v>42248</v>
      </c>
    </row>
    <row r="6006" spans="3:8" x14ac:dyDescent="0.3">
      <c r="C6006" t="s">
        <v>20</v>
      </c>
      <c r="D6006" t="s">
        <v>38</v>
      </c>
      <c r="E6006">
        <v>6810.1</v>
      </c>
      <c r="F6006">
        <v>376251</v>
      </c>
      <c r="G6006" s="60">
        <v>37984</v>
      </c>
      <c r="H6006" s="27">
        <v>42248</v>
      </c>
    </row>
    <row r="6007" spans="3:8" x14ac:dyDescent="0.3">
      <c r="C6007" t="s">
        <v>42</v>
      </c>
      <c r="D6007" t="s">
        <v>36</v>
      </c>
      <c r="E6007">
        <v>6771.25</v>
      </c>
      <c r="F6007">
        <v>752501.25</v>
      </c>
      <c r="G6007" s="60">
        <v>28461</v>
      </c>
      <c r="H6007" s="27">
        <v>42248</v>
      </c>
    </row>
    <row r="6008" spans="3:8" x14ac:dyDescent="0.3">
      <c r="C6008" t="s">
        <v>42</v>
      </c>
      <c r="D6008" t="s">
        <v>36</v>
      </c>
      <c r="E6008">
        <v>23464.05</v>
      </c>
      <c r="F6008">
        <v>2269066.41</v>
      </c>
      <c r="G6008" s="60">
        <v>20203</v>
      </c>
      <c r="H6008" s="27">
        <v>42248</v>
      </c>
    </row>
    <row r="6009" spans="3:8" x14ac:dyDescent="0.3">
      <c r="C6009" t="s">
        <v>42</v>
      </c>
      <c r="D6009" t="s">
        <v>36</v>
      </c>
      <c r="E6009">
        <v>9556.7000000000007</v>
      </c>
      <c r="F6009">
        <v>897203.45</v>
      </c>
      <c r="G6009" s="60">
        <v>20217</v>
      </c>
      <c r="H6009" s="27">
        <v>42248</v>
      </c>
    </row>
    <row r="6010" spans="3:8" x14ac:dyDescent="0.3">
      <c r="C6010" t="s">
        <v>42</v>
      </c>
      <c r="D6010" t="s">
        <v>36</v>
      </c>
      <c r="E6010">
        <v>31131</v>
      </c>
      <c r="F6010">
        <v>3308876</v>
      </c>
      <c r="G6010" s="60">
        <v>21679</v>
      </c>
      <c r="H6010" s="27">
        <v>42248</v>
      </c>
    </row>
    <row r="6011" spans="3:8" x14ac:dyDescent="0.3">
      <c r="C6011" t="s">
        <v>18</v>
      </c>
      <c r="D6011" t="s">
        <v>37</v>
      </c>
      <c r="E6011">
        <v>38896.300000000003</v>
      </c>
      <c r="F6011">
        <v>4231172.9000000004</v>
      </c>
      <c r="G6011" s="60">
        <v>21186</v>
      </c>
      <c r="H6011" s="27">
        <v>42248</v>
      </c>
    </row>
    <row r="6012" spans="3:8" x14ac:dyDescent="0.3">
      <c r="C6012" t="s">
        <v>42</v>
      </c>
      <c r="D6012" t="s">
        <v>37</v>
      </c>
      <c r="E6012">
        <v>17018.150000000001</v>
      </c>
      <c r="F6012">
        <v>1889249.85</v>
      </c>
      <c r="G6012" s="60">
        <v>20320</v>
      </c>
      <c r="H6012" s="27">
        <v>42248</v>
      </c>
    </row>
    <row r="6013" spans="3:8" x14ac:dyDescent="0.3">
      <c r="C6013" t="s">
        <v>18</v>
      </c>
      <c r="D6013" t="s">
        <v>37</v>
      </c>
      <c r="E6013">
        <v>21280.400000000001</v>
      </c>
      <c r="F6013">
        <v>2295591</v>
      </c>
      <c r="G6013" s="60">
        <v>20655</v>
      </c>
      <c r="H6013" s="27">
        <v>42248</v>
      </c>
    </row>
    <row r="6014" spans="3:8" x14ac:dyDescent="0.3">
      <c r="C6014" t="s">
        <v>42</v>
      </c>
      <c r="D6014" t="s">
        <v>36</v>
      </c>
      <c r="E6014">
        <v>27974.05</v>
      </c>
      <c r="F6014">
        <v>2811229</v>
      </c>
      <c r="G6014" s="60">
        <v>22191</v>
      </c>
      <c r="H6014" s="27">
        <v>42248</v>
      </c>
    </row>
    <row r="6015" spans="3:8" x14ac:dyDescent="0.3">
      <c r="C6015" t="s">
        <v>42</v>
      </c>
      <c r="D6015" t="s">
        <v>36</v>
      </c>
      <c r="E6015">
        <v>12638.1</v>
      </c>
      <c r="F6015">
        <v>1156098</v>
      </c>
      <c r="G6015" s="60">
        <v>20285</v>
      </c>
      <c r="H6015" s="27">
        <v>42248</v>
      </c>
    </row>
    <row r="6016" spans="3:8" x14ac:dyDescent="0.3">
      <c r="C6016" t="s">
        <v>42</v>
      </c>
      <c r="D6016" t="s">
        <v>37</v>
      </c>
      <c r="E6016">
        <v>16085.9</v>
      </c>
      <c r="F6016">
        <v>1751146</v>
      </c>
      <c r="G6016" s="60">
        <v>21916</v>
      </c>
      <c r="H6016" s="27">
        <v>42248</v>
      </c>
    </row>
    <row r="6017" spans="3:8" x14ac:dyDescent="0.3">
      <c r="C6017" t="s">
        <v>42</v>
      </c>
      <c r="D6017" t="s">
        <v>36</v>
      </c>
      <c r="E6017">
        <v>20595.099999999999</v>
      </c>
      <c r="F6017">
        <v>2089637.7</v>
      </c>
      <c r="G6017" s="60">
        <v>20297</v>
      </c>
      <c r="H6017" s="27">
        <v>42248</v>
      </c>
    </row>
    <row r="6018" spans="3:8" x14ac:dyDescent="0.3">
      <c r="C6018" t="s">
        <v>42</v>
      </c>
      <c r="D6018" t="s">
        <v>36</v>
      </c>
      <c r="E6018">
        <v>13189.55</v>
      </c>
      <c r="F6018">
        <v>1212926.27</v>
      </c>
      <c r="G6018" s="60">
        <v>20214</v>
      </c>
      <c r="H6018" s="27">
        <v>42248</v>
      </c>
    </row>
    <row r="6019" spans="3:8" x14ac:dyDescent="0.3">
      <c r="C6019" t="s">
        <v>42</v>
      </c>
      <c r="D6019" t="s">
        <v>36</v>
      </c>
      <c r="E6019">
        <v>10698.8</v>
      </c>
      <c r="F6019">
        <v>1120193</v>
      </c>
      <c r="G6019" s="60">
        <v>21767</v>
      </c>
      <c r="H6019" s="27">
        <v>42248</v>
      </c>
    </row>
    <row r="6020" spans="3:8" x14ac:dyDescent="0.3">
      <c r="D6020" t="s">
        <v>36</v>
      </c>
      <c r="E6020">
        <v>17019.650000000001</v>
      </c>
      <c r="F6020">
        <v>1730516.99</v>
      </c>
      <c r="G6020" s="60">
        <v>21976</v>
      </c>
      <c r="H6020" s="27">
        <v>42248</v>
      </c>
    </row>
    <row r="6021" spans="3:8" x14ac:dyDescent="0.3">
      <c r="C6021" t="s">
        <v>18</v>
      </c>
      <c r="D6021" t="s">
        <v>36</v>
      </c>
      <c r="E6021">
        <v>14804.9</v>
      </c>
      <c r="F6021">
        <v>1571777.68</v>
      </c>
      <c r="G6021" s="60">
        <v>20257</v>
      </c>
      <c r="H6021" s="27">
        <v>42248</v>
      </c>
    </row>
    <row r="6022" spans="3:8" x14ac:dyDescent="0.3">
      <c r="D6022" t="s">
        <v>36</v>
      </c>
      <c r="E6022">
        <v>25025.45</v>
      </c>
      <c r="F6022">
        <v>2596671.77</v>
      </c>
      <c r="G6022" s="60">
        <v>19792</v>
      </c>
      <c r="H6022" s="27">
        <v>42248</v>
      </c>
    </row>
    <row r="6023" spans="3:8" x14ac:dyDescent="0.3">
      <c r="D6023" t="s">
        <v>36</v>
      </c>
      <c r="E6023">
        <v>51821.9</v>
      </c>
      <c r="F6023">
        <v>5517371</v>
      </c>
      <c r="G6023" s="60">
        <v>23491</v>
      </c>
      <c r="H6023" s="27">
        <v>42248</v>
      </c>
    </row>
    <row r="6024" spans="3:8" x14ac:dyDescent="0.3">
      <c r="C6024" t="s">
        <v>42</v>
      </c>
      <c r="D6024" t="s">
        <v>36</v>
      </c>
      <c r="E6024">
        <v>8115.65</v>
      </c>
      <c r="F6024">
        <v>823576</v>
      </c>
      <c r="G6024" s="60">
        <v>20316</v>
      </c>
      <c r="H6024" s="27">
        <v>42248</v>
      </c>
    </row>
    <row r="6025" spans="3:8" x14ac:dyDescent="0.3">
      <c r="C6025" t="s">
        <v>42</v>
      </c>
      <c r="D6025" t="s">
        <v>36</v>
      </c>
      <c r="E6025">
        <v>48653.55</v>
      </c>
      <c r="F6025">
        <v>4651392.4000000004</v>
      </c>
      <c r="G6025" s="60">
        <v>19725</v>
      </c>
      <c r="H6025" s="27">
        <v>42278</v>
      </c>
    </row>
    <row r="6026" spans="3:8" x14ac:dyDescent="0.3">
      <c r="C6026" t="s">
        <v>42</v>
      </c>
      <c r="D6026" t="s">
        <v>36</v>
      </c>
      <c r="E6026">
        <v>11018.4</v>
      </c>
      <c r="F6026">
        <v>1107563</v>
      </c>
      <c r="G6026" s="60">
        <v>19717</v>
      </c>
      <c r="H6026" s="27">
        <v>42278</v>
      </c>
    </row>
    <row r="6027" spans="3:8" x14ac:dyDescent="0.3">
      <c r="C6027" t="s">
        <v>42</v>
      </c>
      <c r="D6027" t="s">
        <v>36</v>
      </c>
      <c r="E6027">
        <v>7778.05</v>
      </c>
      <c r="F6027">
        <v>867810</v>
      </c>
      <c r="G6027" s="60">
        <v>19725</v>
      </c>
      <c r="H6027" s="27">
        <v>42278</v>
      </c>
    </row>
    <row r="6028" spans="3:8" x14ac:dyDescent="0.3">
      <c r="C6028" t="s">
        <v>42</v>
      </c>
      <c r="D6028" t="s">
        <v>37</v>
      </c>
      <c r="E6028">
        <v>11547.35</v>
      </c>
      <c r="F6028">
        <v>1297520.7</v>
      </c>
      <c r="G6028" s="60">
        <v>20362</v>
      </c>
      <c r="H6028" s="27">
        <v>42278</v>
      </c>
    </row>
    <row r="6029" spans="3:8" x14ac:dyDescent="0.3">
      <c r="C6029" t="s">
        <v>20</v>
      </c>
      <c r="D6029" t="s">
        <v>36</v>
      </c>
      <c r="E6029">
        <v>113741.8</v>
      </c>
      <c r="F6029">
        <v>3969481.96</v>
      </c>
      <c r="G6029" s="60">
        <v>20316</v>
      </c>
      <c r="H6029" s="27">
        <v>42278</v>
      </c>
    </row>
    <row r="6030" spans="3:8" x14ac:dyDescent="0.3">
      <c r="C6030" t="s">
        <v>42</v>
      </c>
      <c r="D6030" t="s">
        <v>37</v>
      </c>
      <c r="E6030">
        <v>12057.5</v>
      </c>
      <c r="F6030">
        <v>1232869</v>
      </c>
      <c r="G6030" s="60">
        <v>20336</v>
      </c>
      <c r="H6030" s="27">
        <v>42278</v>
      </c>
    </row>
    <row r="6031" spans="3:8" x14ac:dyDescent="0.3">
      <c r="C6031" t="s">
        <v>42</v>
      </c>
      <c r="D6031" t="s">
        <v>36</v>
      </c>
      <c r="E6031">
        <v>6952.55</v>
      </c>
      <c r="F6031">
        <v>672446</v>
      </c>
      <c r="G6031" s="60">
        <v>20090</v>
      </c>
      <c r="H6031" s="27">
        <v>42278</v>
      </c>
    </row>
    <row r="6032" spans="3:8" x14ac:dyDescent="0.3">
      <c r="C6032" t="s">
        <v>20</v>
      </c>
      <c r="D6032" t="s">
        <v>36</v>
      </c>
      <c r="E6032">
        <v>100471.53</v>
      </c>
      <c r="F6032">
        <v>4402580.0599999996</v>
      </c>
      <c r="G6032" s="60">
        <v>20250</v>
      </c>
      <c r="H6032" s="27">
        <v>42278</v>
      </c>
    </row>
    <row r="6033" spans="3:8" x14ac:dyDescent="0.3">
      <c r="C6033" t="s">
        <v>42</v>
      </c>
      <c r="D6033" t="s">
        <v>36</v>
      </c>
      <c r="E6033">
        <v>34344.410000000003</v>
      </c>
      <c r="F6033">
        <v>4321191</v>
      </c>
      <c r="G6033" s="60">
        <v>20090</v>
      </c>
      <c r="H6033" s="27">
        <v>42278</v>
      </c>
    </row>
    <row r="6034" spans="3:8" x14ac:dyDescent="0.3">
      <c r="C6034" t="s">
        <v>42</v>
      </c>
      <c r="D6034" t="s">
        <v>37</v>
      </c>
      <c r="E6034">
        <v>6192.65</v>
      </c>
      <c r="F6034">
        <v>709559.85</v>
      </c>
      <c r="G6034" s="60">
        <v>23502</v>
      </c>
      <c r="H6034" s="27">
        <v>42278</v>
      </c>
    </row>
    <row r="6035" spans="3:8" x14ac:dyDescent="0.3">
      <c r="D6035" t="s">
        <v>37</v>
      </c>
      <c r="E6035">
        <v>7224.8</v>
      </c>
      <c r="F6035">
        <v>806720.65</v>
      </c>
      <c r="G6035" s="60">
        <v>20361</v>
      </c>
      <c r="H6035" s="27">
        <v>42278</v>
      </c>
    </row>
    <row r="6036" spans="3:8" x14ac:dyDescent="0.3">
      <c r="D6036" t="s">
        <v>37</v>
      </c>
      <c r="E6036">
        <v>17796.05</v>
      </c>
      <c r="F6036">
        <v>2068567.4</v>
      </c>
      <c r="G6036" s="60">
        <v>20821</v>
      </c>
      <c r="H6036" s="27">
        <v>42278</v>
      </c>
    </row>
    <row r="6037" spans="3:8" x14ac:dyDescent="0.3">
      <c r="D6037" t="s">
        <v>36</v>
      </c>
      <c r="E6037">
        <v>131098.99</v>
      </c>
      <c r="F6037">
        <v>1294900</v>
      </c>
      <c r="G6037" s="60">
        <v>16622</v>
      </c>
      <c r="H6037" s="27">
        <v>42278</v>
      </c>
    </row>
    <row r="6038" spans="3:8" x14ac:dyDescent="0.3">
      <c r="C6038" t="s">
        <v>18</v>
      </c>
      <c r="D6038" t="s">
        <v>37</v>
      </c>
      <c r="E6038">
        <v>31974.85</v>
      </c>
      <c r="F6038">
        <v>3582081</v>
      </c>
      <c r="G6038" s="60">
        <v>20372</v>
      </c>
      <c r="H6038" s="27">
        <v>42278</v>
      </c>
    </row>
    <row r="6039" spans="3:8" x14ac:dyDescent="0.3">
      <c r="C6039" t="s">
        <v>18</v>
      </c>
      <c r="D6039" t="s">
        <v>36</v>
      </c>
      <c r="E6039">
        <v>85589.4</v>
      </c>
      <c r="F6039">
        <v>7356202.75</v>
      </c>
      <c r="G6039" s="60">
        <v>16700</v>
      </c>
      <c r="H6039" s="27">
        <v>42278</v>
      </c>
    </row>
    <row r="6040" spans="3:8" x14ac:dyDescent="0.3">
      <c r="C6040" t="s">
        <v>42</v>
      </c>
      <c r="D6040" t="s">
        <v>37</v>
      </c>
      <c r="E6040">
        <v>31413.65</v>
      </c>
      <c r="F6040">
        <v>3362630.9</v>
      </c>
      <c r="G6040" s="60">
        <v>21824</v>
      </c>
      <c r="H6040" s="27">
        <v>42278</v>
      </c>
    </row>
    <row r="6041" spans="3:8" x14ac:dyDescent="0.3">
      <c r="C6041" t="s">
        <v>42</v>
      </c>
      <c r="D6041" t="s">
        <v>36</v>
      </c>
      <c r="E6041">
        <v>57257.9</v>
      </c>
      <c r="F6041">
        <v>5873105</v>
      </c>
      <c r="G6041" s="60">
        <v>22199</v>
      </c>
      <c r="H6041" s="27">
        <v>42278</v>
      </c>
    </row>
    <row r="6042" spans="3:8" x14ac:dyDescent="0.3">
      <c r="C6042" t="s">
        <v>20</v>
      </c>
      <c r="D6042" t="s">
        <v>36</v>
      </c>
      <c r="E6042">
        <v>10179</v>
      </c>
      <c r="F6042">
        <v>1113698</v>
      </c>
      <c r="G6042" s="60">
        <v>20408</v>
      </c>
      <c r="H6042" s="27">
        <v>42309</v>
      </c>
    </row>
    <row r="6043" spans="3:8" x14ac:dyDescent="0.3">
      <c r="C6043" t="s">
        <v>20</v>
      </c>
      <c r="D6043" t="s">
        <v>36</v>
      </c>
      <c r="E6043">
        <v>60964</v>
      </c>
      <c r="F6043">
        <v>6796961</v>
      </c>
      <c r="G6043" s="60">
        <v>20813</v>
      </c>
      <c r="H6043" s="27">
        <v>42309</v>
      </c>
    </row>
    <row r="6044" spans="3:8" x14ac:dyDescent="0.3">
      <c r="C6044" t="s">
        <v>18</v>
      </c>
      <c r="D6044" t="s">
        <v>38</v>
      </c>
      <c r="E6044">
        <v>1960</v>
      </c>
      <c r="F6044">
        <v>161896</v>
      </c>
      <c r="G6044" s="60">
        <v>39420</v>
      </c>
      <c r="H6044" s="27">
        <v>42309</v>
      </c>
    </row>
    <row r="6045" spans="3:8" x14ac:dyDescent="0.3">
      <c r="C6045" t="s">
        <v>18</v>
      </c>
      <c r="D6045" t="s">
        <v>36</v>
      </c>
      <c r="E6045">
        <v>7890279</v>
      </c>
      <c r="F6045">
        <v>11672356</v>
      </c>
      <c r="G6045" s="60">
        <v>16852</v>
      </c>
      <c r="H6045" s="27">
        <v>42309</v>
      </c>
    </row>
    <row r="6046" spans="3:8" x14ac:dyDescent="0.3">
      <c r="C6046" t="s">
        <v>20</v>
      </c>
      <c r="D6046" t="s">
        <v>36</v>
      </c>
      <c r="E6046">
        <v>28469.599999999999</v>
      </c>
      <c r="F6046">
        <v>3175343.5</v>
      </c>
      <c r="G6046" s="60">
        <v>25615</v>
      </c>
      <c r="H6046" s="27">
        <v>42309</v>
      </c>
    </row>
    <row r="6047" spans="3:8" x14ac:dyDescent="0.3">
      <c r="C6047" t="s">
        <v>42</v>
      </c>
      <c r="D6047" t="s">
        <v>38</v>
      </c>
      <c r="E6047">
        <v>17690.2</v>
      </c>
      <c r="F6047">
        <v>1058447.8</v>
      </c>
      <c r="G6047" s="60">
        <v>37198</v>
      </c>
      <c r="H6047" s="27">
        <v>42309</v>
      </c>
    </row>
    <row r="6048" spans="3:8" x14ac:dyDescent="0.3">
      <c r="C6048" t="s">
        <v>42</v>
      </c>
      <c r="D6048" t="s">
        <v>38</v>
      </c>
      <c r="E6048">
        <v>19700.25</v>
      </c>
      <c r="F6048">
        <v>1058447.8</v>
      </c>
      <c r="G6048" s="60">
        <v>36613</v>
      </c>
      <c r="H6048" s="27">
        <v>42309</v>
      </c>
    </row>
    <row r="6049" spans="3:8" x14ac:dyDescent="0.3">
      <c r="C6049" t="s">
        <v>42</v>
      </c>
      <c r="D6049" t="s">
        <v>38</v>
      </c>
      <c r="E6049">
        <v>13430.3</v>
      </c>
      <c r="F6049">
        <v>1058447.8</v>
      </c>
      <c r="G6049" s="60">
        <v>38387</v>
      </c>
      <c r="H6049" s="27">
        <v>42309</v>
      </c>
    </row>
    <row r="6050" spans="3:8" x14ac:dyDescent="0.3">
      <c r="C6050" t="s">
        <v>42</v>
      </c>
      <c r="D6050" t="s">
        <v>38</v>
      </c>
      <c r="E6050">
        <v>664000.44999999995</v>
      </c>
      <c r="F6050">
        <v>2723995</v>
      </c>
      <c r="G6050" s="60">
        <v>19692</v>
      </c>
      <c r="H6050" s="27">
        <v>42309</v>
      </c>
    </row>
    <row r="6051" spans="3:8" x14ac:dyDescent="0.3">
      <c r="C6051" t="s">
        <v>42</v>
      </c>
      <c r="D6051" t="s">
        <v>36</v>
      </c>
      <c r="E6051">
        <v>7243.65</v>
      </c>
      <c r="F6051">
        <v>760423.5</v>
      </c>
      <c r="G6051" s="60">
        <v>21551</v>
      </c>
      <c r="H6051" s="27">
        <v>42309</v>
      </c>
    </row>
    <row r="6052" spans="3:8" x14ac:dyDescent="0.3">
      <c r="C6052" t="s">
        <v>42</v>
      </c>
      <c r="D6052" t="s">
        <v>38</v>
      </c>
      <c r="E6052">
        <v>82966.45</v>
      </c>
      <c r="F6052">
        <v>2575609</v>
      </c>
      <c r="G6052" s="60">
        <v>35786</v>
      </c>
      <c r="H6052" s="27">
        <v>42309</v>
      </c>
    </row>
    <row r="6053" spans="3:8" x14ac:dyDescent="0.3">
      <c r="C6053" t="s">
        <v>42</v>
      </c>
      <c r="D6053" t="s">
        <v>36</v>
      </c>
      <c r="E6053">
        <v>12275</v>
      </c>
      <c r="F6053">
        <v>1295171</v>
      </c>
      <c r="G6053" s="60">
        <v>24616</v>
      </c>
      <c r="H6053" s="27">
        <v>42309</v>
      </c>
    </row>
    <row r="6054" spans="3:8" x14ac:dyDescent="0.3">
      <c r="C6054" t="s">
        <v>42</v>
      </c>
      <c r="D6054" t="s">
        <v>37</v>
      </c>
      <c r="E6054">
        <v>8739.25</v>
      </c>
      <c r="F6054">
        <v>1001189.6</v>
      </c>
      <c r="G6054" s="60">
        <v>20090</v>
      </c>
      <c r="H6054" s="27">
        <v>42309</v>
      </c>
    </row>
    <row r="6055" spans="3:8" x14ac:dyDescent="0.3">
      <c r="C6055" t="s">
        <v>42</v>
      </c>
      <c r="D6055" t="s">
        <v>38</v>
      </c>
      <c r="E6055">
        <v>1924.5</v>
      </c>
      <c r="F6055">
        <v>161896.38</v>
      </c>
      <c r="G6055" s="60">
        <v>39090</v>
      </c>
      <c r="H6055" s="27">
        <v>42309</v>
      </c>
    </row>
    <row r="6056" spans="3:8" x14ac:dyDescent="0.3">
      <c r="C6056" t="s">
        <v>42</v>
      </c>
      <c r="D6056" t="s">
        <v>38</v>
      </c>
      <c r="E6056">
        <v>4134.7</v>
      </c>
      <c r="F6056">
        <v>161896.38</v>
      </c>
      <c r="G6056" s="60">
        <v>36138</v>
      </c>
      <c r="H6056" s="27">
        <v>42309</v>
      </c>
    </row>
    <row r="6057" spans="3:8" x14ac:dyDescent="0.3">
      <c r="D6057" t="s">
        <v>37</v>
      </c>
      <c r="E6057">
        <v>16731.599999999999</v>
      </c>
      <c r="F6057">
        <v>1812990.95</v>
      </c>
      <c r="G6057" s="60">
        <v>20385</v>
      </c>
      <c r="H6057" s="27">
        <v>42309</v>
      </c>
    </row>
    <row r="6058" spans="3:8" x14ac:dyDescent="0.3">
      <c r="C6058" t="s">
        <v>42</v>
      </c>
      <c r="D6058" t="s">
        <v>36</v>
      </c>
      <c r="E6058">
        <v>6770.95</v>
      </c>
      <c r="F6058">
        <v>760423.5</v>
      </c>
      <c r="G6058" s="60">
        <v>26299</v>
      </c>
      <c r="H6058" s="27">
        <v>42309</v>
      </c>
    </row>
    <row r="6059" spans="3:8" x14ac:dyDescent="0.3">
      <c r="C6059" t="s">
        <v>42</v>
      </c>
      <c r="D6059" t="s">
        <v>38</v>
      </c>
      <c r="E6059">
        <v>1764.35</v>
      </c>
      <c r="F6059">
        <v>161896.38</v>
      </c>
      <c r="G6059" s="60">
        <v>40544</v>
      </c>
      <c r="H6059" s="27">
        <v>42309</v>
      </c>
    </row>
    <row r="6060" spans="3:8" x14ac:dyDescent="0.3">
      <c r="C6060" t="s">
        <v>42</v>
      </c>
      <c r="D6060" t="s">
        <v>38</v>
      </c>
      <c r="E6060">
        <v>1960.35</v>
      </c>
      <c r="F6060">
        <v>161896.38</v>
      </c>
      <c r="G6060" s="60">
        <v>39376</v>
      </c>
      <c r="H6060" s="27">
        <v>42309</v>
      </c>
    </row>
    <row r="6061" spans="3:8" x14ac:dyDescent="0.3">
      <c r="C6061" t="s">
        <v>42</v>
      </c>
      <c r="D6061" t="s">
        <v>38</v>
      </c>
      <c r="E6061">
        <v>1816.7</v>
      </c>
      <c r="F6061">
        <v>161396.38</v>
      </c>
      <c r="G6061" s="60">
        <v>39985</v>
      </c>
      <c r="H6061" s="27">
        <v>42309</v>
      </c>
    </row>
    <row r="6062" spans="3:8" x14ac:dyDescent="0.3">
      <c r="C6062" t="s">
        <v>42</v>
      </c>
      <c r="D6062" t="s">
        <v>38</v>
      </c>
      <c r="E6062">
        <v>2539.75</v>
      </c>
      <c r="F6062">
        <v>161896.38</v>
      </c>
      <c r="G6062" s="60">
        <v>37565</v>
      </c>
      <c r="H6062" s="27">
        <v>42309</v>
      </c>
    </row>
    <row r="6063" spans="3:8" x14ac:dyDescent="0.3">
      <c r="C6063" t="s">
        <v>42</v>
      </c>
      <c r="D6063" t="s">
        <v>38</v>
      </c>
      <c r="E6063">
        <v>4134.8500000000004</v>
      </c>
      <c r="F6063">
        <v>161896.38</v>
      </c>
      <c r="G6063" s="60">
        <v>36079</v>
      </c>
      <c r="H6063" s="27">
        <v>42309</v>
      </c>
    </row>
    <row r="6064" spans="3:8" x14ac:dyDescent="0.3">
      <c r="C6064" t="s">
        <v>42</v>
      </c>
      <c r="D6064" t="s">
        <v>38</v>
      </c>
      <c r="E6064">
        <v>11631.85</v>
      </c>
      <c r="F6064">
        <v>760423.5</v>
      </c>
      <c r="G6064" s="60">
        <v>37401</v>
      </c>
      <c r="H6064" s="27">
        <v>42309</v>
      </c>
    </row>
    <row r="6065" spans="3:8" x14ac:dyDescent="0.3">
      <c r="C6065" t="s">
        <v>42</v>
      </c>
      <c r="D6065" t="s">
        <v>38</v>
      </c>
      <c r="E6065">
        <v>24495.05</v>
      </c>
      <c r="F6065">
        <v>760423.5</v>
      </c>
      <c r="G6065" s="60">
        <v>35534</v>
      </c>
      <c r="H6065" s="27">
        <v>42309</v>
      </c>
    </row>
    <row r="6066" spans="3:8" x14ac:dyDescent="0.3">
      <c r="C6066" t="s">
        <v>42</v>
      </c>
      <c r="D6066" t="s">
        <v>36</v>
      </c>
      <c r="E6066">
        <v>74124.899999999994</v>
      </c>
      <c r="F6066">
        <v>7272492</v>
      </c>
      <c r="G6066" s="60">
        <v>20192</v>
      </c>
      <c r="H6066" s="27">
        <v>42309</v>
      </c>
    </row>
    <row r="6067" spans="3:8" x14ac:dyDescent="0.3">
      <c r="C6067" t="s">
        <v>42</v>
      </c>
      <c r="D6067" t="s">
        <v>36</v>
      </c>
      <c r="E6067">
        <v>174556.1</v>
      </c>
      <c r="F6067">
        <v>15666965.9</v>
      </c>
      <c r="G6067" s="60">
        <v>16695</v>
      </c>
      <c r="H6067" s="27">
        <v>42309</v>
      </c>
    </row>
    <row r="6068" spans="3:8" x14ac:dyDescent="0.3">
      <c r="C6068" t="s">
        <v>42</v>
      </c>
      <c r="D6068" t="s">
        <v>38</v>
      </c>
      <c r="E6068">
        <v>487514.05</v>
      </c>
      <c r="F6068">
        <v>2000000</v>
      </c>
      <c r="G6068" s="60">
        <v>22188</v>
      </c>
      <c r="H6068" s="27">
        <v>42309</v>
      </c>
    </row>
    <row r="6069" spans="3:8" x14ac:dyDescent="0.3">
      <c r="C6069" t="s">
        <v>42</v>
      </c>
      <c r="D6069" t="s">
        <v>37</v>
      </c>
      <c r="E6069">
        <v>10850</v>
      </c>
      <c r="F6069">
        <v>1227493.05</v>
      </c>
      <c r="G6069" s="60">
        <v>20090</v>
      </c>
      <c r="H6069" s="27">
        <v>42309</v>
      </c>
    </row>
    <row r="6070" spans="3:8" x14ac:dyDescent="0.3">
      <c r="C6070" t="s">
        <v>42</v>
      </c>
      <c r="D6070" t="s">
        <v>36</v>
      </c>
      <c r="E6070">
        <v>29035.35</v>
      </c>
      <c r="F6070">
        <v>3289496</v>
      </c>
      <c r="G6070" s="60">
        <v>20349</v>
      </c>
      <c r="H6070" s="27">
        <v>42309</v>
      </c>
    </row>
    <row r="6071" spans="3:8" x14ac:dyDescent="0.3">
      <c r="C6071" t="s">
        <v>42</v>
      </c>
      <c r="D6071" t="s">
        <v>36</v>
      </c>
      <c r="E6071">
        <v>80097</v>
      </c>
      <c r="F6071">
        <v>8060077.0499999998</v>
      </c>
      <c r="G6071" s="60">
        <v>19857</v>
      </c>
      <c r="H6071" s="27">
        <v>42309</v>
      </c>
    </row>
    <row r="6072" spans="3:8" x14ac:dyDescent="0.3">
      <c r="C6072" t="s">
        <v>42</v>
      </c>
      <c r="D6072" t="s">
        <v>36</v>
      </c>
      <c r="E6072">
        <v>26217.5</v>
      </c>
      <c r="F6072">
        <v>2476855</v>
      </c>
      <c r="G6072" s="60">
        <v>20345</v>
      </c>
      <c r="H6072" s="27">
        <v>42309</v>
      </c>
    </row>
    <row r="6073" spans="3:8" x14ac:dyDescent="0.3">
      <c r="C6073" t="s">
        <v>42</v>
      </c>
      <c r="D6073" t="s">
        <v>36</v>
      </c>
      <c r="E6073">
        <v>11058.2</v>
      </c>
      <c r="F6073">
        <v>1069370</v>
      </c>
      <c r="G6073" s="60">
        <v>20675</v>
      </c>
      <c r="H6073" s="27">
        <v>42309</v>
      </c>
    </row>
    <row r="6074" spans="3:8" x14ac:dyDescent="0.3">
      <c r="C6074" t="s">
        <v>42</v>
      </c>
      <c r="D6074" t="s">
        <v>36</v>
      </c>
      <c r="E6074">
        <v>52026.45</v>
      </c>
      <c r="F6074">
        <v>5263614.5999999996</v>
      </c>
      <c r="G6074" s="60">
        <v>20407</v>
      </c>
      <c r="H6074" s="27">
        <v>42309</v>
      </c>
    </row>
    <row r="6075" spans="3:8" x14ac:dyDescent="0.3">
      <c r="C6075" t="s">
        <v>42</v>
      </c>
      <c r="D6075" t="s">
        <v>37</v>
      </c>
      <c r="E6075">
        <v>4883.95</v>
      </c>
      <c r="F6075">
        <v>139313</v>
      </c>
      <c r="G6075" s="60">
        <v>22020</v>
      </c>
      <c r="H6075" s="27">
        <v>42309</v>
      </c>
    </row>
    <row r="6076" spans="3:8" x14ac:dyDescent="0.3">
      <c r="C6076" t="s">
        <v>42</v>
      </c>
      <c r="D6076" t="s">
        <v>37</v>
      </c>
      <c r="E6076">
        <v>1294</v>
      </c>
      <c r="F6076">
        <v>139313</v>
      </c>
      <c r="G6076" s="60">
        <v>22020</v>
      </c>
      <c r="H6076" s="27">
        <v>42309</v>
      </c>
    </row>
    <row r="6077" spans="3:8" x14ac:dyDescent="0.3">
      <c r="C6077" t="s">
        <v>42</v>
      </c>
      <c r="D6077" t="s">
        <v>37</v>
      </c>
      <c r="E6077">
        <v>32499.9</v>
      </c>
      <c r="F6077">
        <v>3663681.43</v>
      </c>
      <c r="G6077" s="60">
        <v>21939</v>
      </c>
      <c r="H6077" s="27">
        <v>42309</v>
      </c>
    </row>
    <row r="6078" spans="3:8" x14ac:dyDescent="0.3">
      <c r="C6078" t="s">
        <v>42</v>
      </c>
      <c r="D6078" t="s">
        <v>36</v>
      </c>
      <c r="E6078">
        <v>21429.4</v>
      </c>
      <c r="F6078">
        <v>2116658</v>
      </c>
      <c r="G6078" s="60">
        <v>20821</v>
      </c>
      <c r="H6078" s="27">
        <v>42309</v>
      </c>
    </row>
    <row r="6079" spans="3:8" x14ac:dyDescent="0.3">
      <c r="C6079" t="s">
        <v>18</v>
      </c>
      <c r="D6079" t="s">
        <v>36</v>
      </c>
      <c r="E6079">
        <v>224962.78</v>
      </c>
      <c r="F6079">
        <v>26212862</v>
      </c>
      <c r="G6079" s="60">
        <v>20427</v>
      </c>
      <c r="H6079" s="27">
        <v>42339</v>
      </c>
    </row>
    <row r="6080" spans="3:8" x14ac:dyDescent="0.3">
      <c r="C6080" t="s">
        <v>20</v>
      </c>
      <c r="D6080" t="s">
        <v>36</v>
      </c>
      <c r="E6080">
        <v>93060</v>
      </c>
      <c r="F6080">
        <v>8254456</v>
      </c>
      <c r="G6080" s="60">
        <v>16547</v>
      </c>
      <c r="H6080" s="27">
        <v>42339</v>
      </c>
    </row>
    <row r="6081" spans="3:8" x14ac:dyDescent="0.3">
      <c r="C6081" t="s">
        <v>20</v>
      </c>
      <c r="D6081" t="s">
        <v>36</v>
      </c>
      <c r="E6081">
        <v>12038</v>
      </c>
      <c r="F6081">
        <v>1120149</v>
      </c>
      <c r="G6081" s="60">
        <v>20334</v>
      </c>
      <c r="H6081" s="27">
        <v>42339</v>
      </c>
    </row>
    <row r="6082" spans="3:8" x14ac:dyDescent="0.3">
      <c r="C6082" t="s">
        <v>42</v>
      </c>
      <c r="D6082" t="s">
        <v>36</v>
      </c>
      <c r="E6082">
        <v>24605.9</v>
      </c>
      <c r="F6082">
        <v>2542149</v>
      </c>
      <c r="G6082" s="60">
        <v>21054</v>
      </c>
      <c r="H6082" s="27">
        <v>42339</v>
      </c>
    </row>
    <row r="6083" spans="3:8" x14ac:dyDescent="0.3">
      <c r="D6083" t="s">
        <v>36</v>
      </c>
      <c r="E6083">
        <v>10377.75</v>
      </c>
      <c r="F6083">
        <v>1062841</v>
      </c>
      <c r="G6083" s="60">
        <v>20455</v>
      </c>
      <c r="H6083" s="27">
        <v>42339</v>
      </c>
    </row>
    <row r="6084" spans="3:8" x14ac:dyDescent="0.3">
      <c r="C6084" t="s">
        <v>42</v>
      </c>
      <c r="D6084" t="s">
        <v>36</v>
      </c>
      <c r="E6084">
        <v>17510.099999999999</v>
      </c>
      <c r="F6084">
        <v>1828729.58</v>
      </c>
      <c r="G6084" s="60">
        <v>20394</v>
      </c>
      <c r="H6084" s="27">
        <v>42339</v>
      </c>
    </row>
    <row r="6085" spans="3:8" x14ac:dyDescent="0.3">
      <c r="C6085" t="s">
        <v>42</v>
      </c>
      <c r="D6085" t="s">
        <v>37</v>
      </c>
      <c r="E6085">
        <v>17690.95</v>
      </c>
      <c r="F6085">
        <v>1971682.85</v>
      </c>
      <c r="G6085" s="60">
        <v>20404</v>
      </c>
      <c r="H6085" s="27">
        <v>42339</v>
      </c>
    </row>
    <row r="6086" spans="3:8" x14ac:dyDescent="0.3">
      <c r="C6086" t="s">
        <v>42</v>
      </c>
      <c r="D6086" t="s">
        <v>37</v>
      </c>
      <c r="E6086">
        <v>27640.799999999999</v>
      </c>
      <c r="F6086">
        <v>3072050.85</v>
      </c>
      <c r="G6086" s="60">
        <v>20401</v>
      </c>
      <c r="H6086" s="27">
        <v>42339</v>
      </c>
    </row>
    <row r="6087" spans="3:8" x14ac:dyDescent="0.3">
      <c r="C6087" t="s">
        <v>42</v>
      </c>
      <c r="D6087" t="s">
        <v>36</v>
      </c>
      <c r="E6087">
        <v>38155.75</v>
      </c>
      <c r="F6087">
        <v>3602429</v>
      </c>
      <c r="G6087" s="60">
        <v>20410</v>
      </c>
      <c r="H6087" s="27">
        <v>42339</v>
      </c>
    </row>
    <row r="6088" spans="3:8" x14ac:dyDescent="0.3">
      <c r="C6088" t="s">
        <v>42</v>
      </c>
      <c r="D6088" t="s">
        <v>37</v>
      </c>
      <c r="E6088">
        <v>10962.65</v>
      </c>
      <c r="F6088">
        <v>1193169.95</v>
      </c>
      <c r="G6088" s="60">
        <v>20090</v>
      </c>
      <c r="H6088" s="27">
        <v>42339</v>
      </c>
    </row>
    <row r="6089" spans="3:8" x14ac:dyDescent="0.3">
      <c r="C6089" t="s">
        <v>42</v>
      </c>
      <c r="D6089" t="s">
        <v>37</v>
      </c>
      <c r="E6089">
        <v>8826.15</v>
      </c>
      <c r="F6089">
        <v>1014467.3</v>
      </c>
      <c r="G6089" s="60">
        <v>20090</v>
      </c>
      <c r="H6089" s="27">
        <v>42339</v>
      </c>
    </row>
    <row r="6090" spans="3:8" x14ac:dyDescent="0.3">
      <c r="C6090" t="s">
        <v>42</v>
      </c>
      <c r="D6090" t="s">
        <v>36</v>
      </c>
      <c r="E6090">
        <v>19663.599999999999</v>
      </c>
      <c r="F6090">
        <v>1995626.9</v>
      </c>
      <c r="G6090" s="60">
        <v>20420</v>
      </c>
      <c r="H6090" s="27">
        <v>42339</v>
      </c>
    </row>
    <row r="6091" spans="3:8" x14ac:dyDescent="0.3">
      <c r="C6091" t="s">
        <v>42</v>
      </c>
      <c r="D6091" t="s">
        <v>36</v>
      </c>
      <c r="E6091">
        <v>9613.1</v>
      </c>
      <c r="F6091">
        <v>1063690.6000000001</v>
      </c>
      <c r="G6091" s="60">
        <v>24838</v>
      </c>
      <c r="H6091" s="27">
        <v>42339</v>
      </c>
    </row>
    <row r="6092" spans="3:8" x14ac:dyDescent="0.3">
      <c r="C6092" t="s">
        <v>42</v>
      </c>
      <c r="D6092" t="s">
        <v>37</v>
      </c>
      <c r="E6092">
        <v>14978.5</v>
      </c>
      <c r="F6092">
        <v>1643001.75</v>
      </c>
      <c r="G6092" s="60">
        <v>20422</v>
      </c>
      <c r="H6092" s="27">
        <v>42339</v>
      </c>
    </row>
    <row r="6093" spans="3:8" x14ac:dyDescent="0.3">
      <c r="C6093" t="s">
        <v>42</v>
      </c>
      <c r="D6093" t="s">
        <v>37</v>
      </c>
      <c r="E6093">
        <v>13323.45</v>
      </c>
      <c r="F6093">
        <v>1489156.15</v>
      </c>
      <c r="G6093" s="60">
        <v>20435</v>
      </c>
      <c r="H6093" s="27">
        <v>42339</v>
      </c>
    </row>
    <row r="6094" spans="3:8" x14ac:dyDescent="0.3">
      <c r="C6094" t="s">
        <v>42</v>
      </c>
      <c r="D6094" t="s">
        <v>37</v>
      </c>
      <c r="E6094">
        <v>7460.4</v>
      </c>
      <c r="F6094">
        <v>1230700</v>
      </c>
      <c r="G6094" s="60">
        <v>23881</v>
      </c>
      <c r="H6094" s="27">
        <v>42339</v>
      </c>
    </row>
    <row r="6095" spans="3:8" x14ac:dyDescent="0.3">
      <c r="C6095" t="s">
        <v>42</v>
      </c>
      <c r="D6095" t="s">
        <v>37</v>
      </c>
      <c r="E6095">
        <v>26870.75</v>
      </c>
      <c r="F6095">
        <v>2908047</v>
      </c>
      <c r="G6095" s="60">
        <v>20382</v>
      </c>
      <c r="H6095" s="27">
        <v>42339</v>
      </c>
    </row>
    <row r="6096" spans="3:8" x14ac:dyDescent="0.3">
      <c r="C6096" t="s">
        <v>42</v>
      </c>
      <c r="D6096" t="s">
        <v>36</v>
      </c>
      <c r="E6096">
        <v>73402.5</v>
      </c>
      <c r="F6096">
        <v>7969149</v>
      </c>
      <c r="G6096" s="60">
        <v>22858</v>
      </c>
      <c r="H6096" s="27">
        <v>42339</v>
      </c>
    </row>
    <row r="6097" spans="3:8" x14ac:dyDescent="0.3">
      <c r="C6097" t="s">
        <v>42</v>
      </c>
      <c r="D6097" t="s">
        <v>36</v>
      </c>
      <c r="E6097">
        <v>21545.4</v>
      </c>
      <c r="F6097">
        <v>2190684</v>
      </c>
      <c r="G6097" s="60">
        <v>22146</v>
      </c>
      <c r="H6097" s="27">
        <v>42339</v>
      </c>
    </row>
    <row r="6098" spans="3:8" x14ac:dyDescent="0.3">
      <c r="C6098" t="s">
        <v>18</v>
      </c>
      <c r="D6098" t="s">
        <v>39</v>
      </c>
      <c r="E6098">
        <v>178992</v>
      </c>
      <c r="F6098">
        <v>11932041</v>
      </c>
      <c r="G6098" s="60">
        <v>21907</v>
      </c>
      <c r="H6098" s="27">
        <v>42370</v>
      </c>
    </row>
    <row r="6099" spans="3:8" x14ac:dyDescent="0.3">
      <c r="C6099" t="s">
        <v>20</v>
      </c>
      <c r="D6099" t="s">
        <v>36</v>
      </c>
      <c r="E6099">
        <v>9771</v>
      </c>
      <c r="F6099">
        <v>1009517</v>
      </c>
      <c r="G6099" s="60">
        <v>21916</v>
      </c>
      <c r="H6099" s="27">
        <v>42370</v>
      </c>
    </row>
    <row r="6100" spans="3:8" x14ac:dyDescent="0.3">
      <c r="C6100" t="s">
        <v>20</v>
      </c>
      <c r="D6100" t="s">
        <v>36</v>
      </c>
      <c r="E6100">
        <v>11816</v>
      </c>
      <c r="F6100">
        <v>1220775</v>
      </c>
      <c r="G6100" s="60">
        <v>21916</v>
      </c>
      <c r="H6100" s="27">
        <v>42370</v>
      </c>
    </row>
    <row r="6101" spans="3:8" x14ac:dyDescent="0.3">
      <c r="C6101" t="s">
        <v>20</v>
      </c>
      <c r="D6101" t="s">
        <v>36</v>
      </c>
      <c r="E6101">
        <v>9601</v>
      </c>
      <c r="F6101">
        <v>998666</v>
      </c>
      <c r="G6101" s="60">
        <v>22281</v>
      </c>
      <c r="H6101" s="27">
        <v>42370</v>
      </c>
    </row>
    <row r="6102" spans="3:8" x14ac:dyDescent="0.3">
      <c r="C6102" t="s">
        <v>18</v>
      </c>
      <c r="D6102" t="s">
        <v>36</v>
      </c>
      <c r="E6102">
        <v>21975.48</v>
      </c>
      <c r="F6102">
        <v>2402895</v>
      </c>
      <c r="G6102" s="60">
        <v>20677</v>
      </c>
      <c r="H6102" s="27">
        <v>42370</v>
      </c>
    </row>
    <row r="6103" spans="3:8" x14ac:dyDescent="0.3">
      <c r="C6103" t="s">
        <v>18</v>
      </c>
      <c r="D6103" t="s">
        <v>36</v>
      </c>
      <c r="E6103">
        <v>43553</v>
      </c>
      <c r="F6103">
        <v>4211888</v>
      </c>
      <c r="G6103" s="60">
        <v>20271</v>
      </c>
      <c r="H6103" s="27">
        <v>42370</v>
      </c>
    </row>
    <row r="6104" spans="3:8" x14ac:dyDescent="0.3">
      <c r="C6104" t="s">
        <v>20</v>
      </c>
      <c r="D6104" t="s">
        <v>36</v>
      </c>
      <c r="E6104">
        <v>21002</v>
      </c>
      <c r="F6104">
        <v>2164998</v>
      </c>
      <c r="G6104" s="60">
        <v>20665</v>
      </c>
      <c r="H6104" s="27">
        <v>42370</v>
      </c>
    </row>
    <row r="6105" spans="3:8" x14ac:dyDescent="0.3">
      <c r="C6105" t="s">
        <v>20</v>
      </c>
      <c r="D6105" t="s">
        <v>36</v>
      </c>
      <c r="E6105">
        <v>10241</v>
      </c>
      <c r="F6105">
        <v>1084159</v>
      </c>
      <c r="G6105" s="60">
        <v>23528</v>
      </c>
      <c r="H6105" s="27">
        <v>42370</v>
      </c>
    </row>
    <row r="6106" spans="3:8" x14ac:dyDescent="0.3">
      <c r="C6106" t="s">
        <v>20</v>
      </c>
      <c r="D6106" t="s">
        <v>36</v>
      </c>
      <c r="E6106">
        <v>11515</v>
      </c>
      <c r="F6106">
        <v>1189711</v>
      </c>
      <c r="G6106" s="60">
        <v>22162</v>
      </c>
      <c r="H6106" s="27">
        <v>42370</v>
      </c>
    </row>
    <row r="6107" spans="3:8" x14ac:dyDescent="0.3">
      <c r="C6107" t="s">
        <v>20</v>
      </c>
      <c r="D6107" t="s">
        <v>36</v>
      </c>
      <c r="E6107">
        <v>8126</v>
      </c>
      <c r="F6107">
        <v>839550</v>
      </c>
      <c r="G6107" s="60">
        <v>22266</v>
      </c>
      <c r="H6107" s="27">
        <v>42370</v>
      </c>
    </row>
    <row r="6108" spans="3:8" x14ac:dyDescent="0.3">
      <c r="C6108" t="s">
        <v>20</v>
      </c>
      <c r="D6108" t="s">
        <v>36</v>
      </c>
      <c r="E6108">
        <v>10617</v>
      </c>
      <c r="F6108">
        <v>1123118</v>
      </c>
      <c r="G6108" s="60">
        <v>22116</v>
      </c>
      <c r="H6108" s="27">
        <v>42370</v>
      </c>
    </row>
    <row r="6109" spans="3:8" x14ac:dyDescent="0.3">
      <c r="C6109" t="s">
        <v>18</v>
      </c>
      <c r="D6109" t="s">
        <v>36</v>
      </c>
      <c r="E6109">
        <v>10153</v>
      </c>
      <c r="F6109">
        <v>1009991</v>
      </c>
      <c r="G6109" s="60">
        <v>22038</v>
      </c>
      <c r="H6109" s="27">
        <v>42370</v>
      </c>
    </row>
    <row r="6110" spans="3:8" x14ac:dyDescent="0.3">
      <c r="C6110" t="s">
        <v>20</v>
      </c>
      <c r="D6110" t="s">
        <v>36</v>
      </c>
      <c r="E6110">
        <v>14318</v>
      </c>
      <c r="F6110">
        <v>1479339</v>
      </c>
      <c r="G6110" s="60">
        <v>22041</v>
      </c>
      <c r="H6110" s="27">
        <v>42370</v>
      </c>
    </row>
    <row r="6111" spans="3:8" x14ac:dyDescent="0.3">
      <c r="C6111" t="s">
        <v>20</v>
      </c>
      <c r="D6111" t="s">
        <v>36</v>
      </c>
      <c r="E6111">
        <v>9987</v>
      </c>
      <c r="F6111">
        <v>1031845</v>
      </c>
      <c r="G6111" s="60">
        <v>22240</v>
      </c>
      <c r="H6111" s="27">
        <v>42370</v>
      </c>
    </row>
    <row r="6112" spans="3:8" x14ac:dyDescent="0.3">
      <c r="C6112" t="s">
        <v>20</v>
      </c>
      <c r="D6112" t="s">
        <v>36</v>
      </c>
      <c r="E6112">
        <v>11091</v>
      </c>
      <c r="F6112">
        <v>1153673</v>
      </c>
      <c r="G6112" s="60">
        <v>22279</v>
      </c>
      <c r="H6112" s="27">
        <v>42370</v>
      </c>
    </row>
    <row r="6113" spans="3:8" x14ac:dyDescent="0.3">
      <c r="C6113" t="s">
        <v>18</v>
      </c>
      <c r="D6113" t="s">
        <v>36</v>
      </c>
      <c r="E6113">
        <v>11110</v>
      </c>
      <c r="F6113">
        <v>1129628</v>
      </c>
      <c r="G6113" s="60">
        <v>21916</v>
      </c>
      <c r="H6113" s="27">
        <v>42370</v>
      </c>
    </row>
    <row r="6114" spans="3:8" x14ac:dyDescent="0.3">
      <c r="C6114" t="s">
        <v>20</v>
      </c>
      <c r="D6114" t="s">
        <v>36</v>
      </c>
      <c r="E6114">
        <v>11716</v>
      </c>
      <c r="F6114">
        <v>1218713</v>
      </c>
      <c r="G6114" s="60">
        <v>22261</v>
      </c>
      <c r="H6114" s="27">
        <v>42370</v>
      </c>
    </row>
    <row r="6115" spans="3:8" x14ac:dyDescent="0.3">
      <c r="C6115" t="s">
        <v>18</v>
      </c>
      <c r="D6115" t="s">
        <v>36</v>
      </c>
      <c r="E6115">
        <v>50584.9</v>
      </c>
      <c r="F6115">
        <v>5707261</v>
      </c>
      <c r="G6115" s="60">
        <v>18617</v>
      </c>
      <c r="H6115" s="27">
        <v>42370</v>
      </c>
    </row>
    <row r="6116" spans="3:8" x14ac:dyDescent="0.3">
      <c r="C6116" t="s">
        <v>18</v>
      </c>
      <c r="D6116" t="s">
        <v>37</v>
      </c>
      <c r="E6116">
        <v>17627</v>
      </c>
      <c r="F6116">
        <v>1920374</v>
      </c>
      <c r="G6116" s="60">
        <v>20460</v>
      </c>
      <c r="H6116" s="27">
        <v>42370</v>
      </c>
    </row>
    <row r="6117" spans="3:8" x14ac:dyDescent="0.3">
      <c r="C6117" t="s">
        <v>18</v>
      </c>
      <c r="D6117" t="s">
        <v>36</v>
      </c>
      <c r="E6117">
        <v>12894.18</v>
      </c>
      <c r="F6117">
        <v>1416602</v>
      </c>
      <c r="G6117" s="60">
        <v>19725</v>
      </c>
      <c r="H6117" s="27">
        <v>42370</v>
      </c>
    </row>
    <row r="6118" spans="3:8" x14ac:dyDescent="0.3">
      <c r="C6118" t="s">
        <v>18</v>
      </c>
      <c r="D6118" t="s">
        <v>37</v>
      </c>
      <c r="E6118">
        <v>12617</v>
      </c>
      <c r="F6118">
        <v>1394351</v>
      </c>
      <c r="G6118" s="60">
        <v>20455</v>
      </c>
      <c r="H6118" s="27">
        <v>42370</v>
      </c>
    </row>
    <row r="6119" spans="3:8" x14ac:dyDescent="0.3">
      <c r="C6119" t="s">
        <v>20</v>
      </c>
      <c r="D6119" t="s">
        <v>37</v>
      </c>
      <c r="E6119">
        <v>12531</v>
      </c>
      <c r="F6119">
        <v>1364512</v>
      </c>
      <c r="G6119" s="60">
        <v>20455</v>
      </c>
      <c r="H6119" s="27">
        <v>42370</v>
      </c>
    </row>
    <row r="6120" spans="3:8" x14ac:dyDescent="0.3">
      <c r="C6120" t="s">
        <v>18</v>
      </c>
      <c r="D6120" t="s">
        <v>37</v>
      </c>
      <c r="E6120">
        <v>6945</v>
      </c>
      <c r="F6120">
        <v>808610</v>
      </c>
      <c r="G6120" s="60">
        <v>20455</v>
      </c>
      <c r="H6120" s="27">
        <v>42370</v>
      </c>
    </row>
    <row r="6121" spans="3:8" x14ac:dyDescent="0.3">
      <c r="C6121" t="s">
        <v>20</v>
      </c>
      <c r="D6121" t="s">
        <v>36</v>
      </c>
      <c r="E6121">
        <v>13940</v>
      </c>
      <c r="F6121">
        <v>1505581</v>
      </c>
      <c r="G6121" s="60">
        <v>20455</v>
      </c>
      <c r="H6121" s="27">
        <v>42370</v>
      </c>
    </row>
    <row r="6122" spans="3:8" x14ac:dyDescent="0.3">
      <c r="C6122" t="s">
        <v>18</v>
      </c>
      <c r="D6122" t="s">
        <v>37</v>
      </c>
      <c r="E6122">
        <v>16887</v>
      </c>
      <c r="F6122">
        <v>1911754</v>
      </c>
      <c r="G6122" s="60">
        <v>20455</v>
      </c>
      <c r="H6122" s="27">
        <v>42370</v>
      </c>
    </row>
    <row r="6123" spans="3:8" x14ac:dyDescent="0.3">
      <c r="C6123" t="s">
        <v>18</v>
      </c>
      <c r="D6123" t="s">
        <v>37</v>
      </c>
      <c r="E6123">
        <v>12201</v>
      </c>
      <c r="F6123">
        <v>1374616</v>
      </c>
      <c r="G6123" s="60">
        <v>20560</v>
      </c>
      <c r="H6123" s="27">
        <v>42370</v>
      </c>
    </row>
    <row r="6124" spans="3:8" x14ac:dyDescent="0.3">
      <c r="C6124" t="s">
        <v>18</v>
      </c>
      <c r="D6124" t="s">
        <v>37</v>
      </c>
      <c r="E6124">
        <v>7948</v>
      </c>
      <c r="F6124">
        <v>914975</v>
      </c>
      <c r="G6124" s="60">
        <v>20455</v>
      </c>
      <c r="H6124" s="27">
        <v>42370</v>
      </c>
    </row>
    <row r="6125" spans="3:8" x14ac:dyDescent="0.3">
      <c r="C6125" t="s">
        <v>18</v>
      </c>
      <c r="D6125" t="s">
        <v>37</v>
      </c>
      <c r="E6125">
        <v>13779</v>
      </c>
      <c r="F6125">
        <v>1518337</v>
      </c>
      <c r="G6125" s="60">
        <v>20455</v>
      </c>
      <c r="H6125" s="27">
        <v>42370</v>
      </c>
    </row>
    <row r="6126" spans="3:8" x14ac:dyDescent="0.3">
      <c r="C6126" t="s">
        <v>18</v>
      </c>
      <c r="D6126" t="s">
        <v>37</v>
      </c>
      <c r="E6126">
        <v>10914</v>
      </c>
      <c r="F6126">
        <v>1202604</v>
      </c>
      <c r="G6126" s="60">
        <v>20455</v>
      </c>
      <c r="H6126" s="27">
        <v>42370</v>
      </c>
    </row>
    <row r="6127" spans="3:8" x14ac:dyDescent="0.3">
      <c r="C6127" t="s">
        <v>20</v>
      </c>
      <c r="D6127" t="s">
        <v>37</v>
      </c>
      <c r="E6127">
        <v>15444</v>
      </c>
      <c r="F6127">
        <v>2128959</v>
      </c>
      <c r="G6127" s="60">
        <v>20627</v>
      </c>
      <c r="H6127" s="27">
        <v>42370</v>
      </c>
    </row>
    <row r="6128" spans="3:8" x14ac:dyDescent="0.3">
      <c r="C6128" t="s">
        <v>18</v>
      </c>
      <c r="D6128" t="s">
        <v>36</v>
      </c>
      <c r="E6128">
        <v>12316</v>
      </c>
      <c r="F6128">
        <v>1308448</v>
      </c>
      <c r="G6128" s="60">
        <v>20455</v>
      </c>
      <c r="H6128" s="27">
        <v>42370</v>
      </c>
    </row>
    <row r="6129" spans="3:8" x14ac:dyDescent="0.3">
      <c r="C6129" t="s">
        <v>18</v>
      </c>
      <c r="D6129" t="s">
        <v>37</v>
      </c>
      <c r="E6129">
        <v>9034</v>
      </c>
      <c r="F6129">
        <v>995445</v>
      </c>
      <c r="G6129" s="60">
        <v>20455</v>
      </c>
      <c r="H6129" s="27">
        <v>42370</v>
      </c>
    </row>
    <row r="6130" spans="3:8" x14ac:dyDescent="0.3">
      <c r="C6130" t="s">
        <v>18</v>
      </c>
      <c r="D6130" t="s">
        <v>37</v>
      </c>
      <c r="E6130">
        <v>12496</v>
      </c>
      <c r="F6130">
        <v>1404217</v>
      </c>
      <c r="G6130" s="60">
        <v>20455</v>
      </c>
      <c r="H6130" s="27">
        <v>42370</v>
      </c>
    </row>
    <row r="6131" spans="3:8" x14ac:dyDescent="0.3">
      <c r="C6131" t="s">
        <v>18</v>
      </c>
      <c r="D6131" t="s">
        <v>37</v>
      </c>
      <c r="E6131">
        <v>7424</v>
      </c>
      <c r="F6131">
        <v>839443</v>
      </c>
      <c r="G6131" s="60">
        <v>20455</v>
      </c>
      <c r="H6131" s="27">
        <v>42370</v>
      </c>
    </row>
    <row r="6132" spans="3:8" x14ac:dyDescent="0.3">
      <c r="C6132" t="s">
        <v>18</v>
      </c>
      <c r="D6132" t="s">
        <v>37</v>
      </c>
      <c r="E6132">
        <v>20576</v>
      </c>
      <c r="F6132">
        <v>2280855</v>
      </c>
      <c r="G6132" s="60">
        <v>21338</v>
      </c>
      <c r="H6132" s="27">
        <v>42370</v>
      </c>
    </row>
    <row r="6133" spans="3:8" x14ac:dyDescent="0.3">
      <c r="C6133" t="s">
        <v>18</v>
      </c>
      <c r="D6133" t="s">
        <v>37</v>
      </c>
      <c r="E6133">
        <v>5680</v>
      </c>
      <c r="F6133">
        <v>661332</v>
      </c>
      <c r="G6133" s="60">
        <v>20455</v>
      </c>
      <c r="H6133" s="27">
        <v>42370</v>
      </c>
    </row>
    <row r="6134" spans="3:8" x14ac:dyDescent="0.3">
      <c r="C6134" t="s">
        <v>18</v>
      </c>
      <c r="D6134" t="s">
        <v>37</v>
      </c>
      <c r="E6134">
        <v>6313</v>
      </c>
      <c r="F6134">
        <v>699665</v>
      </c>
      <c r="G6134" s="60">
        <v>20455</v>
      </c>
      <c r="H6134" s="27">
        <v>42370</v>
      </c>
    </row>
    <row r="6135" spans="3:8" x14ac:dyDescent="0.3">
      <c r="C6135" t="s">
        <v>18</v>
      </c>
      <c r="D6135" t="s">
        <v>37</v>
      </c>
      <c r="E6135">
        <v>6465</v>
      </c>
      <c r="F6135">
        <v>722612</v>
      </c>
      <c r="G6135" s="60">
        <v>21916</v>
      </c>
      <c r="H6135" s="27">
        <v>42370</v>
      </c>
    </row>
    <row r="6136" spans="3:8" x14ac:dyDescent="0.3">
      <c r="C6136" t="s">
        <v>18</v>
      </c>
      <c r="D6136" t="s">
        <v>37</v>
      </c>
      <c r="E6136">
        <v>6106</v>
      </c>
      <c r="F6136">
        <v>713520</v>
      </c>
      <c r="G6136" s="60">
        <v>20455</v>
      </c>
      <c r="H6136" s="27">
        <v>42370</v>
      </c>
    </row>
    <row r="6137" spans="3:8" x14ac:dyDescent="0.3">
      <c r="C6137" t="s">
        <v>18</v>
      </c>
      <c r="D6137" t="s">
        <v>37</v>
      </c>
      <c r="E6137">
        <v>9974</v>
      </c>
      <c r="F6137">
        <v>1105465</v>
      </c>
      <c r="G6137" s="60">
        <v>20455</v>
      </c>
      <c r="H6137" s="27">
        <v>42370</v>
      </c>
    </row>
    <row r="6138" spans="3:8" x14ac:dyDescent="0.3">
      <c r="C6138" t="s">
        <v>18</v>
      </c>
      <c r="D6138" t="s">
        <v>37</v>
      </c>
      <c r="E6138">
        <v>5651</v>
      </c>
      <c r="F6138">
        <v>645429</v>
      </c>
      <c r="G6138" s="60">
        <v>20462</v>
      </c>
      <c r="H6138" s="27">
        <v>42370</v>
      </c>
    </row>
    <row r="6139" spans="3:8" x14ac:dyDescent="0.3">
      <c r="C6139" t="s">
        <v>18</v>
      </c>
      <c r="D6139" t="s">
        <v>37</v>
      </c>
      <c r="E6139">
        <v>14205</v>
      </c>
      <c r="F6139">
        <v>1578891</v>
      </c>
      <c r="G6139" s="60">
        <v>20455</v>
      </c>
      <c r="H6139" s="27">
        <v>42370</v>
      </c>
    </row>
    <row r="6140" spans="3:8" x14ac:dyDescent="0.3">
      <c r="C6140" t="s">
        <v>18</v>
      </c>
      <c r="D6140" t="s">
        <v>36</v>
      </c>
      <c r="E6140">
        <v>14850</v>
      </c>
      <c r="F6140">
        <v>1577658</v>
      </c>
      <c r="G6140" s="60">
        <v>20455</v>
      </c>
      <c r="H6140" s="27">
        <v>42370</v>
      </c>
    </row>
    <row r="6141" spans="3:8" x14ac:dyDescent="0.3">
      <c r="C6141" t="s">
        <v>18</v>
      </c>
      <c r="D6141" t="s">
        <v>36</v>
      </c>
      <c r="E6141">
        <v>12703</v>
      </c>
      <c r="F6141">
        <v>1349470</v>
      </c>
      <c r="G6141" s="60">
        <v>20455</v>
      </c>
      <c r="H6141" s="27">
        <v>42370</v>
      </c>
    </row>
    <row r="6142" spans="3:8" x14ac:dyDescent="0.3">
      <c r="C6142" t="s">
        <v>18</v>
      </c>
      <c r="D6142" t="s">
        <v>37</v>
      </c>
      <c r="E6142">
        <v>13250</v>
      </c>
      <c r="F6142">
        <v>1472705</v>
      </c>
      <c r="G6142" s="60">
        <v>20455</v>
      </c>
      <c r="H6142" s="27">
        <v>42370</v>
      </c>
    </row>
    <row r="6143" spans="3:8" x14ac:dyDescent="0.3">
      <c r="C6143" t="s">
        <v>18</v>
      </c>
      <c r="D6143" t="s">
        <v>37</v>
      </c>
      <c r="E6143">
        <v>16089</v>
      </c>
      <c r="F6143">
        <v>1767741</v>
      </c>
      <c r="G6143" s="60">
        <v>20455</v>
      </c>
      <c r="H6143" s="27">
        <v>42370</v>
      </c>
    </row>
    <row r="6144" spans="3:8" x14ac:dyDescent="0.3">
      <c r="C6144" t="s">
        <v>18</v>
      </c>
      <c r="D6144" t="s">
        <v>37</v>
      </c>
      <c r="E6144">
        <v>12290</v>
      </c>
      <c r="F6144">
        <v>1415208</v>
      </c>
      <c r="G6144" s="60">
        <v>20455</v>
      </c>
      <c r="H6144" s="27">
        <v>42370</v>
      </c>
    </row>
    <row r="6145" spans="3:8" x14ac:dyDescent="0.3">
      <c r="C6145" t="s">
        <v>18</v>
      </c>
      <c r="D6145" t="s">
        <v>37</v>
      </c>
      <c r="E6145">
        <v>27220</v>
      </c>
      <c r="F6145">
        <v>2999394</v>
      </c>
      <c r="G6145" s="60">
        <v>20455</v>
      </c>
      <c r="H6145" s="27">
        <v>42370</v>
      </c>
    </row>
    <row r="6146" spans="3:8" x14ac:dyDescent="0.3">
      <c r="C6146" t="s">
        <v>18</v>
      </c>
      <c r="D6146" t="s">
        <v>37</v>
      </c>
      <c r="E6146">
        <v>9906</v>
      </c>
      <c r="F6146">
        <v>1097890</v>
      </c>
      <c r="G6146" s="60">
        <v>20455</v>
      </c>
      <c r="H6146" s="27">
        <v>42370</v>
      </c>
    </row>
    <row r="6147" spans="3:8" x14ac:dyDescent="0.3">
      <c r="C6147" t="s">
        <v>18</v>
      </c>
      <c r="D6147" t="s">
        <v>36</v>
      </c>
      <c r="E6147">
        <v>13583</v>
      </c>
      <c r="F6147">
        <v>1443020</v>
      </c>
      <c r="G6147" s="60">
        <v>20597</v>
      </c>
      <c r="H6147" s="27">
        <v>42370</v>
      </c>
    </row>
    <row r="6148" spans="3:8" x14ac:dyDescent="0.3">
      <c r="C6148" t="s">
        <v>18</v>
      </c>
      <c r="D6148" t="s">
        <v>36</v>
      </c>
      <c r="E6148">
        <v>13971</v>
      </c>
      <c r="F6148">
        <v>1484251</v>
      </c>
      <c r="G6148" s="60">
        <v>20455</v>
      </c>
      <c r="H6148" s="27">
        <v>42370</v>
      </c>
    </row>
    <row r="6149" spans="3:8" x14ac:dyDescent="0.3">
      <c r="C6149" t="s">
        <v>20</v>
      </c>
      <c r="D6149" t="s">
        <v>36</v>
      </c>
      <c r="E6149">
        <v>144560</v>
      </c>
      <c r="F6149">
        <v>1250290</v>
      </c>
      <c r="G6149" s="60">
        <v>20455</v>
      </c>
      <c r="H6149" s="27">
        <v>42370</v>
      </c>
    </row>
    <row r="6150" spans="3:8" x14ac:dyDescent="0.3">
      <c r="C6150" t="s">
        <v>18</v>
      </c>
      <c r="D6150" t="s">
        <v>37</v>
      </c>
      <c r="E6150">
        <v>13400</v>
      </c>
      <c r="F6150">
        <v>1489389</v>
      </c>
      <c r="G6150" s="60">
        <v>20455</v>
      </c>
      <c r="H6150" s="27">
        <v>42370</v>
      </c>
    </row>
    <row r="6151" spans="3:8" x14ac:dyDescent="0.3">
      <c r="C6151" t="s">
        <v>18</v>
      </c>
      <c r="D6151" t="s">
        <v>37</v>
      </c>
      <c r="E6151">
        <v>8093</v>
      </c>
      <c r="F6151">
        <v>916207</v>
      </c>
      <c r="G6151" s="60">
        <v>20455</v>
      </c>
      <c r="H6151" s="27">
        <v>42370</v>
      </c>
    </row>
    <row r="6152" spans="3:8" x14ac:dyDescent="0.3">
      <c r="C6152" t="s">
        <v>18</v>
      </c>
      <c r="D6152" t="s">
        <v>37</v>
      </c>
      <c r="E6152">
        <v>9118</v>
      </c>
      <c r="F6152">
        <v>1016341</v>
      </c>
      <c r="G6152" s="60">
        <v>20455</v>
      </c>
      <c r="H6152" s="27">
        <v>42370</v>
      </c>
    </row>
    <row r="6153" spans="3:8" x14ac:dyDescent="0.3">
      <c r="C6153" t="s">
        <v>18</v>
      </c>
      <c r="D6153" t="s">
        <v>37</v>
      </c>
      <c r="E6153">
        <v>19789</v>
      </c>
      <c r="F6153">
        <v>2217857</v>
      </c>
      <c r="G6153" s="60">
        <v>20455</v>
      </c>
      <c r="H6153" s="27">
        <v>42370</v>
      </c>
    </row>
    <row r="6154" spans="3:8" x14ac:dyDescent="0.3">
      <c r="C6154" t="s">
        <v>18</v>
      </c>
      <c r="D6154" t="s">
        <v>37</v>
      </c>
      <c r="E6154">
        <v>14875</v>
      </c>
      <c r="F6154">
        <v>1625051</v>
      </c>
      <c r="G6154" s="60">
        <v>20455</v>
      </c>
      <c r="H6154" s="27">
        <v>42370</v>
      </c>
    </row>
    <row r="6155" spans="3:8" x14ac:dyDescent="0.3">
      <c r="C6155" t="s">
        <v>18</v>
      </c>
      <c r="D6155" t="s">
        <v>37</v>
      </c>
      <c r="E6155">
        <v>11811</v>
      </c>
      <c r="F6155">
        <v>1345939</v>
      </c>
      <c r="G6155" s="60">
        <v>20455</v>
      </c>
      <c r="H6155" s="27">
        <v>42370</v>
      </c>
    </row>
    <row r="6156" spans="3:8" x14ac:dyDescent="0.3">
      <c r="C6156" t="s">
        <v>18</v>
      </c>
      <c r="D6156" t="s">
        <v>37</v>
      </c>
      <c r="E6156">
        <v>11559</v>
      </c>
      <c r="F6156">
        <v>1323163</v>
      </c>
      <c r="G6156" s="60">
        <v>20455</v>
      </c>
      <c r="H6156" s="27">
        <v>42370</v>
      </c>
    </row>
    <row r="6157" spans="3:8" x14ac:dyDescent="0.3">
      <c r="C6157" t="s">
        <v>20</v>
      </c>
      <c r="D6157" t="s">
        <v>37</v>
      </c>
      <c r="E6157">
        <v>12744</v>
      </c>
      <c r="F6157">
        <v>1389346</v>
      </c>
      <c r="G6157" s="60">
        <v>20455</v>
      </c>
      <c r="H6157" s="27">
        <v>42370</v>
      </c>
    </row>
    <row r="6158" spans="3:8" x14ac:dyDescent="0.3">
      <c r="C6158" t="s">
        <v>18</v>
      </c>
      <c r="D6158" t="s">
        <v>37</v>
      </c>
      <c r="E6158">
        <v>13739</v>
      </c>
      <c r="F6158">
        <v>1547825</v>
      </c>
      <c r="G6158" s="60">
        <v>20490</v>
      </c>
      <c r="H6158" s="27">
        <v>42370</v>
      </c>
    </row>
    <row r="6159" spans="3:8" x14ac:dyDescent="0.3">
      <c r="C6159" t="s">
        <v>18</v>
      </c>
      <c r="D6159" t="s">
        <v>37</v>
      </c>
      <c r="E6159">
        <v>12744</v>
      </c>
      <c r="F6159">
        <v>1420494</v>
      </c>
      <c r="G6159" s="60">
        <v>20455</v>
      </c>
      <c r="H6159" s="27">
        <v>42370</v>
      </c>
    </row>
    <row r="6160" spans="3:8" x14ac:dyDescent="0.3">
      <c r="C6160" t="s">
        <v>18</v>
      </c>
      <c r="D6160" t="s">
        <v>37</v>
      </c>
      <c r="E6160">
        <v>11486</v>
      </c>
      <c r="F6160">
        <v>1306188</v>
      </c>
      <c r="G6160" s="60">
        <v>20455</v>
      </c>
      <c r="H6160" s="27">
        <v>42370</v>
      </c>
    </row>
    <row r="6161" spans="3:8" x14ac:dyDescent="0.3">
      <c r="C6161" t="s">
        <v>18</v>
      </c>
      <c r="D6161" t="s">
        <v>37</v>
      </c>
      <c r="E6161">
        <v>14372</v>
      </c>
      <c r="F6161">
        <v>1583706</v>
      </c>
      <c r="G6161" s="60">
        <v>20455</v>
      </c>
      <c r="H6161" s="27">
        <v>42370</v>
      </c>
    </row>
    <row r="6162" spans="3:8" x14ac:dyDescent="0.3">
      <c r="C6162" t="s">
        <v>18</v>
      </c>
      <c r="D6162" t="s">
        <v>37</v>
      </c>
      <c r="E6162">
        <v>16762</v>
      </c>
      <c r="F6162">
        <v>1863106</v>
      </c>
      <c r="G6162" s="60">
        <v>20455</v>
      </c>
      <c r="H6162" s="27">
        <v>42370</v>
      </c>
    </row>
    <row r="6163" spans="3:8" x14ac:dyDescent="0.3">
      <c r="C6163" t="s">
        <v>18</v>
      </c>
      <c r="D6163" t="s">
        <v>37</v>
      </c>
      <c r="E6163">
        <v>13457</v>
      </c>
      <c r="F6163">
        <v>1500027</v>
      </c>
      <c r="G6163" s="60">
        <v>20455</v>
      </c>
      <c r="H6163" s="27">
        <v>42370</v>
      </c>
    </row>
    <row r="6164" spans="3:8" x14ac:dyDescent="0.3">
      <c r="C6164" t="s">
        <v>20</v>
      </c>
      <c r="D6164" t="s">
        <v>36</v>
      </c>
      <c r="E6164">
        <v>13943.41</v>
      </c>
      <c r="F6164">
        <v>1557833</v>
      </c>
      <c r="G6164" s="60">
        <v>20394</v>
      </c>
      <c r="H6164" s="27">
        <v>42370</v>
      </c>
    </row>
    <row r="6165" spans="3:8" x14ac:dyDescent="0.3">
      <c r="C6165" t="s">
        <v>18</v>
      </c>
      <c r="D6165" t="s">
        <v>36</v>
      </c>
      <c r="E6165">
        <v>502753</v>
      </c>
      <c r="F6165">
        <v>46263443</v>
      </c>
      <c r="G6165" s="60">
        <v>19424</v>
      </c>
      <c r="H6165" s="27">
        <v>42370</v>
      </c>
    </row>
    <row r="6166" spans="3:8" x14ac:dyDescent="0.3">
      <c r="C6166" t="s">
        <v>18</v>
      </c>
      <c r="D6166" t="s">
        <v>36</v>
      </c>
      <c r="E6166">
        <v>20479</v>
      </c>
      <c r="F6166">
        <v>2082231</v>
      </c>
      <c r="G6166" s="60">
        <v>21908</v>
      </c>
      <c r="H6166" s="27">
        <v>42370</v>
      </c>
    </row>
    <row r="6167" spans="3:8" x14ac:dyDescent="0.3">
      <c r="C6167" t="s">
        <v>20</v>
      </c>
      <c r="D6167" t="s">
        <v>36</v>
      </c>
      <c r="E6167">
        <v>24676</v>
      </c>
      <c r="F6167">
        <v>2560533</v>
      </c>
      <c r="G6167" s="60">
        <v>22013</v>
      </c>
      <c r="H6167" s="27">
        <v>42370</v>
      </c>
    </row>
    <row r="6168" spans="3:8" x14ac:dyDescent="0.3">
      <c r="C6168" t="s">
        <v>18</v>
      </c>
      <c r="D6168" t="s">
        <v>37</v>
      </c>
      <c r="E6168">
        <v>11569</v>
      </c>
      <c r="F6168">
        <v>1347011</v>
      </c>
      <c r="G6168" s="60">
        <v>20455</v>
      </c>
      <c r="H6168" s="27">
        <v>42370</v>
      </c>
    </row>
    <row r="6169" spans="3:8" x14ac:dyDescent="0.3">
      <c r="C6169" t="s">
        <v>18</v>
      </c>
      <c r="D6169" t="s">
        <v>37</v>
      </c>
      <c r="E6169">
        <v>10368</v>
      </c>
      <c r="F6169">
        <v>1155681</v>
      </c>
      <c r="G6169" s="60">
        <v>20455</v>
      </c>
      <c r="H6169" s="27">
        <v>42370</v>
      </c>
    </row>
    <row r="6170" spans="3:8" x14ac:dyDescent="0.3">
      <c r="C6170" t="s">
        <v>20</v>
      </c>
      <c r="D6170" t="s">
        <v>36</v>
      </c>
      <c r="E6170">
        <v>9984</v>
      </c>
      <c r="F6170">
        <v>978890</v>
      </c>
      <c r="G6170" s="60">
        <v>19801</v>
      </c>
      <c r="H6170" s="27">
        <v>42370</v>
      </c>
    </row>
    <row r="6171" spans="3:8" x14ac:dyDescent="0.3">
      <c r="C6171" t="s">
        <v>20</v>
      </c>
      <c r="D6171" t="s">
        <v>37</v>
      </c>
      <c r="E6171">
        <v>17458</v>
      </c>
      <c r="F6171">
        <v>1958413</v>
      </c>
      <c r="G6171" s="60">
        <v>23341</v>
      </c>
      <c r="H6171" s="27">
        <v>42370</v>
      </c>
    </row>
    <row r="6172" spans="3:8" x14ac:dyDescent="0.3">
      <c r="C6172" t="s">
        <v>20</v>
      </c>
      <c r="D6172" t="s">
        <v>36</v>
      </c>
      <c r="E6172">
        <v>13432</v>
      </c>
      <c r="F6172">
        <v>1445145</v>
      </c>
      <c r="G6172" s="60">
        <v>20397</v>
      </c>
      <c r="H6172" s="27">
        <v>42370</v>
      </c>
    </row>
    <row r="6173" spans="3:8" x14ac:dyDescent="0.3">
      <c r="C6173" t="s">
        <v>20</v>
      </c>
      <c r="D6173" t="s">
        <v>38</v>
      </c>
      <c r="E6173">
        <v>10840</v>
      </c>
      <c r="F6173">
        <v>827543</v>
      </c>
      <c r="G6173" s="60">
        <v>27812</v>
      </c>
      <c r="H6173" s="27">
        <v>42370</v>
      </c>
    </row>
    <row r="6174" spans="3:8" x14ac:dyDescent="0.3">
      <c r="C6174" t="s">
        <v>18</v>
      </c>
      <c r="D6174" t="s">
        <v>38</v>
      </c>
      <c r="E6174">
        <v>16260</v>
      </c>
      <c r="F6174">
        <v>1241314</v>
      </c>
      <c r="G6174" s="60">
        <v>33757</v>
      </c>
      <c r="H6174" s="27">
        <v>42370</v>
      </c>
    </row>
    <row r="6175" spans="3:8" x14ac:dyDescent="0.3">
      <c r="C6175" t="s">
        <v>18</v>
      </c>
      <c r="D6175" t="s">
        <v>36</v>
      </c>
      <c r="E6175">
        <v>111551</v>
      </c>
      <c r="F6175">
        <v>10258278</v>
      </c>
      <c r="G6175" s="60">
        <v>19119</v>
      </c>
      <c r="H6175" s="27">
        <v>42370</v>
      </c>
    </row>
    <row r="6176" spans="3:8" x14ac:dyDescent="0.3">
      <c r="C6176" t="s">
        <v>20</v>
      </c>
      <c r="D6176" t="s">
        <v>36</v>
      </c>
      <c r="E6176">
        <v>17433</v>
      </c>
      <c r="F6176">
        <v>1820757</v>
      </c>
      <c r="G6176" s="60">
        <v>20546</v>
      </c>
      <c r="H6176" s="27">
        <v>42370</v>
      </c>
    </row>
    <row r="6177" spans="3:8" x14ac:dyDescent="0.3">
      <c r="C6177" t="s">
        <v>18</v>
      </c>
      <c r="D6177" t="s">
        <v>36</v>
      </c>
      <c r="E6177">
        <v>167067</v>
      </c>
      <c r="F6177">
        <v>16000000</v>
      </c>
      <c r="G6177" s="60">
        <v>20455</v>
      </c>
      <c r="H6177" s="27">
        <v>42370</v>
      </c>
    </row>
    <row r="6178" spans="3:8" x14ac:dyDescent="0.3">
      <c r="C6178" t="s">
        <v>20</v>
      </c>
      <c r="D6178" t="s">
        <v>36</v>
      </c>
      <c r="E6178">
        <v>67953</v>
      </c>
      <c r="F6178">
        <v>7006575</v>
      </c>
      <c r="G6178" s="60">
        <v>20373</v>
      </c>
      <c r="H6178" s="27">
        <v>42370</v>
      </c>
    </row>
    <row r="6179" spans="3:8" x14ac:dyDescent="0.3">
      <c r="C6179" t="s">
        <v>18</v>
      </c>
      <c r="D6179" t="s">
        <v>36</v>
      </c>
      <c r="E6179">
        <v>72409</v>
      </c>
      <c r="F6179">
        <v>7000000</v>
      </c>
      <c r="G6179" s="60">
        <v>20350</v>
      </c>
      <c r="H6179" s="27">
        <v>42370</v>
      </c>
    </row>
    <row r="6180" spans="3:8" x14ac:dyDescent="0.3">
      <c r="C6180" t="s">
        <v>20</v>
      </c>
      <c r="D6180" t="s">
        <v>36</v>
      </c>
      <c r="E6180">
        <v>9000.1</v>
      </c>
      <c r="F6180">
        <v>920022</v>
      </c>
      <c r="G6180" s="60">
        <v>21885</v>
      </c>
      <c r="H6180" s="27">
        <v>42370</v>
      </c>
    </row>
    <row r="6181" spans="3:8" x14ac:dyDescent="0.3">
      <c r="C6181" t="s">
        <v>18</v>
      </c>
      <c r="D6181" t="s">
        <v>36</v>
      </c>
      <c r="E6181">
        <v>9246</v>
      </c>
      <c r="F6181">
        <v>894125</v>
      </c>
      <c r="G6181" s="60">
        <v>20090</v>
      </c>
      <c r="H6181" s="27">
        <v>42401</v>
      </c>
    </row>
    <row r="6182" spans="3:8" x14ac:dyDescent="0.3">
      <c r="C6182" t="s">
        <v>18</v>
      </c>
      <c r="D6182" t="s">
        <v>36</v>
      </c>
      <c r="E6182">
        <v>19415</v>
      </c>
      <c r="F6182">
        <v>2131328</v>
      </c>
      <c r="G6182" s="60">
        <v>23882</v>
      </c>
      <c r="H6182" s="27">
        <v>42401</v>
      </c>
    </row>
    <row r="6183" spans="3:8" x14ac:dyDescent="0.3">
      <c r="C6183" t="s">
        <v>18</v>
      </c>
      <c r="D6183" t="s">
        <v>37</v>
      </c>
      <c r="E6183">
        <v>27032</v>
      </c>
      <c r="F6183">
        <v>2785939</v>
      </c>
      <c r="G6183" s="60">
        <v>20090</v>
      </c>
      <c r="H6183" s="27">
        <v>42401</v>
      </c>
    </row>
    <row r="6184" spans="3:8" x14ac:dyDescent="0.3">
      <c r="C6184" t="s">
        <v>18</v>
      </c>
      <c r="D6184" t="s">
        <v>36</v>
      </c>
      <c r="E6184">
        <v>35851</v>
      </c>
      <c r="F6184">
        <v>3727832</v>
      </c>
      <c r="G6184" s="60">
        <v>21833</v>
      </c>
      <c r="H6184" s="27">
        <v>42401</v>
      </c>
    </row>
    <row r="6185" spans="3:8" x14ac:dyDescent="0.3">
      <c r="C6185" t="s">
        <v>18</v>
      </c>
      <c r="D6185" t="s">
        <v>36</v>
      </c>
      <c r="E6185">
        <v>33888.33</v>
      </c>
      <c r="F6185">
        <v>3970706</v>
      </c>
      <c r="G6185" s="60">
        <v>22134</v>
      </c>
      <c r="H6185" s="27">
        <v>42401</v>
      </c>
    </row>
    <row r="6186" spans="3:8" x14ac:dyDescent="0.3">
      <c r="C6186" t="s">
        <v>18</v>
      </c>
      <c r="D6186" t="s">
        <v>37</v>
      </c>
      <c r="E6186">
        <v>8549</v>
      </c>
      <c r="F6186">
        <v>882026</v>
      </c>
      <c r="G6186" s="60">
        <v>20455</v>
      </c>
      <c r="H6186" s="27">
        <v>42401</v>
      </c>
    </row>
    <row r="6187" spans="3:8" x14ac:dyDescent="0.3">
      <c r="C6187" t="s">
        <v>18</v>
      </c>
      <c r="D6187" t="s">
        <v>36</v>
      </c>
      <c r="E6187">
        <v>20948.53</v>
      </c>
      <c r="F6187">
        <v>2307114</v>
      </c>
      <c r="G6187" s="60">
        <v>13119</v>
      </c>
      <c r="H6187" s="27">
        <v>42401</v>
      </c>
    </row>
    <row r="6188" spans="3:8" x14ac:dyDescent="0.3">
      <c r="C6188" t="s">
        <v>18</v>
      </c>
      <c r="D6188" t="s">
        <v>37</v>
      </c>
      <c r="E6188">
        <v>8147</v>
      </c>
      <c r="F6188">
        <v>840551</v>
      </c>
      <c r="G6188" s="60">
        <v>20455</v>
      </c>
      <c r="H6188" s="27">
        <v>42401</v>
      </c>
    </row>
    <row r="6189" spans="3:8" x14ac:dyDescent="0.3">
      <c r="C6189" t="s">
        <v>18</v>
      </c>
      <c r="D6189" t="s">
        <v>36</v>
      </c>
      <c r="E6189">
        <v>19522</v>
      </c>
      <c r="F6189">
        <v>2038613</v>
      </c>
      <c r="G6189" s="60">
        <v>24133</v>
      </c>
      <c r="H6189" s="27">
        <v>42401</v>
      </c>
    </row>
    <row r="6190" spans="3:8" x14ac:dyDescent="0.3">
      <c r="C6190" t="s">
        <v>18</v>
      </c>
      <c r="D6190" t="s">
        <v>36</v>
      </c>
      <c r="E6190">
        <v>6893</v>
      </c>
      <c r="F6190">
        <v>698258</v>
      </c>
      <c r="G6190" s="60">
        <v>20090</v>
      </c>
      <c r="H6190" s="27">
        <v>42401</v>
      </c>
    </row>
    <row r="6191" spans="3:8" x14ac:dyDescent="0.3">
      <c r="C6191" t="s">
        <v>20</v>
      </c>
      <c r="D6191" t="s">
        <v>36</v>
      </c>
      <c r="E6191">
        <v>6685</v>
      </c>
      <c r="F6191">
        <v>698258</v>
      </c>
      <c r="G6191" s="60">
        <v>20090</v>
      </c>
      <c r="H6191" s="27">
        <v>42401</v>
      </c>
    </row>
    <row r="6192" spans="3:8" x14ac:dyDescent="0.3">
      <c r="C6192" t="s">
        <v>18</v>
      </c>
      <c r="D6192" t="s">
        <v>36</v>
      </c>
      <c r="E6192">
        <v>39747</v>
      </c>
      <c r="F6192">
        <v>4052952</v>
      </c>
      <c r="G6192" s="60">
        <v>20455</v>
      </c>
      <c r="H6192" s="27">
        <v>42401</v>
      </c>
    </row>
    <row r="6193" spans="3:8" x14ac:dyDescent="0.3">
      <c r="C6193" t="s">
        <v>18</v>
      </c>
      <c r="D6193" t="s">
        <v>36</v>
      </c>
      <c r="E6193">
        <v>10887</v>
      </c>
      <c r="F6193">
        <v>1110142</v>
      </c>
      <c r="G6193" s="60">
        <v>20455</v>
      </c>
      <c r="H6193" s="27">
        <v>42401</v>
      </c>
    </row>
    <row r="6194" spans="3:8" x14ac:dyDescent="0.3">
      <c r="C6194" t="s">
        <v>18</v>
      </c>
      <c r="D6194" t="s">
        <v>36</v>
      </c>
      <c r="E6194">
        <v>8583</v>
      </c>
      <c r="F6194">
        <v>839019</v>
      </c>
      <c r="G6194" s="60">
        <v>20455</v>
      </c>
      <c r="H6194" s="27">
        <v>42401</v>
      </c>
    </row>
    <row r="6195" spans="3:8" x14ac:dyDescent="0.3">
      <c r="C6195" t="s">
        <v>18</v>
      </c>
      <c r="D6195" t="s">
        <v>36</v>
      </c>
      <c r="E6195">
        <v>19739</v>
      </c>
      <c r="F6195">
        <v>1929521</v>
      </c>
      <c r="G6195" s="60">
        <v>20455</v>
      </c>
      <c r="H6195" s="27">
        <v>42401</v>
      </c>
    </row>
    <row r="6196" spans="3:8" x14ac:dyDescent="0.3">
      <c r="C6196" t="s">
        <v>18</v>
      </c>
      <c r="D6196" t="s">
        <v>36</v>
      </c>
      <c r="E6196">
        <v>32180</v>
      </c>
      <c r="F6196">
        <v>3418679</v>
      </c>
      <c r="G6196" s="60">
        <v>20455</v>
      </c>
      <c r="H6196" s="27">
        <v>42401</v>
      </c>
    </row>
    <row r="6197" spans="3:8" x14ac:dyDescent="0.3">
      <c r="C6197" t="s">
        <v>18</v>
      </c>
      <c r="D6197" t="s">
        <v>36</v>
      </c>
      <c r="E6197">
        <v>14288</v>
      </c>
      <c r="F6197">
        <v>1396679</v>
      </c>
      <c r="G6197" s="60">
        <v>20455</v>
      </c>
      <c r="H6197" s="27">
        <v>42401</v>
      </c>
    </row>
    <row r="6198" spans="3:8" x14ac:dyDescent="0.3">
      <c r="C6198" t="s">
        <v>18</v>
      </c>
      <c r="D6198" t="s">
        <v>36</v>
      </c>
      <c r="E6198">
        <v>17585</v>
      </c>
      <c r="F6198">
        <v>1788013</v>
      </c>
      <c r="G6198" s="60">
        <v>21916</v>
      </c>
      <c r="H6198" s="27">
        <v>42401</v>
      </c>
    </row>
    <row r="6199" spans="3:8" x14ac:dyDescent="0.3">
      <c r="C6199" t="s">
        <v>18</v>
      </c>
      <c r="D6199" t="s">
        <v>36</v>
      </c>
      <c r="E6199">
        <v>15165</v>
      </c>
      <c r="F6199">
        <v>1541932</v>
      </c>
      <c r="G6199" s="60">
        <v>22209</v>
      </c>
      <c r="H6199" s="27">
        <v>42401</v>
      </c>
    </row>
    <row r="6200" spans="3:8" x14ac:dyDescent="0.3">
      <c r="C6200" t="s">
        <v>18</v>
      </c>
      <c r="D6200" t="s">
        <v>36</v>
      </c>
      <c r="E6200">
        <v>14919</v>
      </c>
      <c r="F6200">
        <v>1516925</v>
      </c>
      <c r="G6200" s="60">
        <v>21916</v>
      </c>
      <c r="H6200" s="27">
        <v>42401</v>
      </c>
    </row>
    <row r="6201" spans="3:8" x14ac:dyDescent="0.3">
      <c r="C6201" t="s">
        <v>18</v>
      </c>
      <c r="D6201" t="s">
        <v>36</v>
      </c>
      <c r="E6201">
        <v>14845</v>
      </c>
      <c r="F6201">
        <v>1451159</v>
      </c>
      <c r="G6201" s="60">
        <v>20455</v>
      </c>
      <c r="H6201" s="27">
        <v>42401</v>
      </c>
    </row>
    <row r="6202" spans="3:8" x14ac:dyDescent="0.3">
      <c r="C6202" t="s">
        <v>20</v>
      </c>
      <c r="D6202" t="s">
        <v>36</v>
      </c>
      <c r="E6202">
        <v>96639</v>
      </c>
      <c r="F6202">
        <v>9086273</v>
      </c>
      <c r="G6202" s="60">
        <v>16609</v>
      </c>
      <c r="H6202" s="27">
        <v>42401</v>
      </c>
    </row>
    <row r="6203" spans="3:8" x14ac:dyDescent="0.3">
      <c r="C6203" t="s">
        <v>18</v>
      </c>
      <c r="D6203" t="s">
        <v>37</v>
      </c>
      <c r="E6203">
        <v>6773</v>
      </c>
      <c r="F6203">
        <v>742011</v>
      </c>
      <c r="G6203" s="60">
        <v>20455</v>
      </c>
      <c r="H6203" s="27">
        <v>42401</v>
      </c>
    </row>
    <row r="6204" spans="3:8" x14ac:dyDescent="0.3">
      <c r="C6204" t="s">
        <v>18</v>
      </c>
      <c r="D6204" t="s">
        <v>37</v>
      </c>
      <c r="E6204">
        <v>8590</v>
      </c>
      <c r="F6204">
        <v>971827</v>
      </c>
      <c r="G6204" s="60">
        <v>20455</v>
      </c>
      <c r="H6204" s="27">
        <v>42401</v>
      </c>
    </row>
    <row r="6205" spans="3:8" x14ac:dyDescent="0.3">
      <c r="C6205" t="s">
        <v>18</v>
      </c>
      <c r="D6205" t="s">
        <v>37</v>
      </c>
      <c r="E6205">
        <v>13428</v>
      </c>
      <c r="F6205">
        <v>1503503</v>
      </c>
      <c r="G6205" s="60">
        <v>20455</v>
      </c>
      <c r="H6205" s="27">
        <v>42401</v>
      </c>
    </row>
    <row r="6206" spans="3:8" x14ac:dyDescent="0.3">
      <c r="C6206" t="s">
        <v>18</v>
      </c>
      <c r="D6206" t="s">
        <v>37</v>
      </c>
      <c r="E6206">
        <v>17969</v>
      </c>
      <c r="F6206">
        <v>2024385</v>
      </c>
      <c r="G6206" s="60">
        <v>20500</v>
      </c>
      <c r="H6206" s="27">
        <v>42401</v>
      </c>
    </row>
    <row r="6207" spans="3:8" x14ac:dyDescent="0.3">
      <c r="C6207" t="s">
        <v>18</v>
      </c>
      <c r="D6207" t="s">
        <v>37</v>
      </c>
      <c r="E6207">
        <v>15907</v>
      </c>
      <c r="F6207">
        <v>1803905</v>
      </c>
      <c r="G6207" s="60">
        <v>20447</v>
      </c>
      <c r="H6207" s="27">
        <v>42401</v>
      </c>
    </row>
    <row r="6208" spans="3:8" x14ac:dyDescent="0.3">
      <c r="C6208" t="s">
        <v>20</v>
      </c>
      <c r="D6208" t="s">
        <v>37</v>
      </c>
      <c r="E6208">
        <v>16925</v>
      </c>
      <c r="F6208">
        <v>1850910</v>
      </c>
      <c r="G6208" s="60">
        <v>20455</v>
      </c>
      <c r="H6208" s="27">
        <v>42401</v>
      </c>
    </row>
    <row r="6209" spans="3:8" x14ac:dyDescent="0.3">
      <c r="C6209" t="s">
        <v>18</v>
      </c>
      <c r="D6209" t="s">
        <v>36</v>
      </c>
      <c r="E6209">
        <v>8959</v>
      </c>
      <c r="F6209">
        <v>948657</v>
      </c>
      <c r="G6209" s="60">
        <v>24108</v>
      </c>
      <c r="H6209" s="27">
        <v>42401</v>
      </c>
    </row>
    <row r="6210" spans="3:8" x14ac:dyDescent="0.3">
      <c r="C6210" t="s">
        <v>18</v>
      </c>
      <c r="D6210" t="s">
        <v>36</v>
      </c>
      <c r="E6210">
        <v>18125</v>
      </c>
      <c r="F6210">
        <v>1953188</v>
      </c>
      <c r="G6210" s="60">
        <v>22117</v>
      </c>
      <c r="H6210" s="27">
        <v>42401</v>
      </c>
    </row>
    <row r="6211" spans="3:8" x14ac:dyDescent="0.3">
      <c r="C6211" t="s">
        <v>18</v>
      </c>
      <c r="D6211" t="s">
        <v>36</v>
      </c>
      <c r="E6211">
        <v>9834</v>
      </c>
      <c r="F6211">
        <v>1041297</v>
      </c>
      <c r="G6211" s="60">
        <v>20455</v>
      </c>
      <c r="H6211" s="27">
        <v>42401</v>
      </c>
    </row>
    <row r="6212" spans="3:8" x14ac:dyDescent="0.3">
      <c r="C6212" t="s">
        <v>18</v>
      </c>
      <c r="D6212" t="s">
        <v>36</v>
      </c>
      <c r="E6212">
        <v>27554</v>
      </c>
      <c r="F6212">
        <v>2744318</v>
      </c>
      <c r="G6212" s="60">
        <v>20455</v>
      </c>
      <c r="H6212" s="27">
        <v>42401</v>
      </c>
    </row>
    <row r="6213" spans="3:8" x14ac:dyDescent="0.3">
      <c r="C6213" t="s">
        <v>18</v>
      </c>
      <c r="D6213" t="s">
        <v>36</v>
      </c>
      <c r="E6213">
        <v>30645</v>
      </c>
      <c r="F6213">
        <v>2402509</v>
      </c>
      <c r="G6213" s="60">
        <v>13222</v>
      </c>
      <c r="H6213" s="27">
        <v>42401</v>
      </c>
    </row>
    <row r="6214" spans="3:8" x14ac:dyDescent="0.3">
      <c r="C6214" t="s">
        <v>18</v>
      </c>
      <c r="D6214" t="s">
        <v>36</v>
      </c>
      <c r="E6214">
        <v>24021</v>
      </c>
      <c r="F6214">
        <v>1909612</v>
      </c>
      <c r="G6214" s="60">
        <v>13927</v>
      </c>
      <c r="H6214" s="27">
        <v>42401</v>
      </c>
    </row>
    <row r="6215" spans="3:8" x14ac:dyDescent="0.3">
      <c r="C6215" t="s">
        <v>18</v>
      </c>
      <c r="D6215" t="s">
        <v>36</v>
      </c>
      <c r="E6215">
        <v>11941.49</v>
      </c>
      <c r="F6215">
        <v>1352956</v>
      </c>
      <c r="G6215" s="60">
        <v>20510</v>
      </c>
      <c r="H6215" s="27">
        <v>42401</v>
      </c>
    </row>
    <row r="6216" spans="3:8" x14ac:dyDescent="0.3">
      <c r="C6216" t="s">
        <v>20</v>
      </c>
      <c r="D6216" t="s">
        <v>38</v>
      </c>
      <c r="E6216">
        <v>31454.33</v>
      </c>
      <c r="F6216">
        <v>2178019</v>
      </c>
      <c r="G6216" s="60">
        <v>22282</v>
      </c>
      <c r="H6216" s="27">
        <v>42401</v>
      </c>
    </row>
    <row r="6217" spans="3:8" x14ac:dyDescent="0.3">
      <c r="C6217" t="s">
        <v>20</v>
      </c>
      <c r="D6217" t="s">
        <v>38</v>
      </c>
      <c r="E6217">
        <v>31454.33</v>
      </c>
      <c r="F6217">
        <v>2178019</v>
      </c>
      <c r="G6217" s="60">
        <v>27057</v>
      </c>
      <c r="H6217" s="27">
        <v>42401</v>
      </c>
    </row>
    <row r="6218" spans="3:8" x14ac:dyDescent="0.3">
      <c r="C6218" t="s">
        <v>18</v>
      </c>
      <c r="D6218" t="s">
        <v>36</v>
      </c>
      <c r="E6218">
        <v>14712</v>
      </c>
      <c r="F6218">
        <v>1438161</v>
      </c>
      <c r="G6218" s="60">
        <v>20455</v>
      </c>
      <c r="H6218" s="27">
        <v>42401</v>
      </c>
    </row>
    <row r="6219" spans="3:8" x14ac:dyDescent="0.3">
      <c r="C6219" t="s">
        <v>18</v>
      </c>
      <c r="D6219" t="s">
        <v>36</v>
      </c>
      <c r="E6219">
        <v>12585</v>
      </c>
      <c r="F6219">
        <v>1230241</v>
      </c>
      <c r="G6219" s="60">
        <v>20455</v>
      </c>
      <c r="H6219" s="27">
        <v>42401</v>
      </c>
    </row>
    <row r="6220" spans="3:8" x14ac:dyDescent="0.3">
      <c r="C6220" t="s">
        <v>18</v>
      </c>
      <c r="D6220" t="s">
        <v>36</v>
      </c>
      <c r="E6220">
        <v>10745.86</v>
      </c>
      <c r="F6220">
        <v>1217511</v>
      </c>
      <c r="G6220" s="60">
        <v>20455</v>
      </c>
      <c r="H6220" s="27">
        <v>42401</v>
      </c>
    </row>
    <row r="6221" spans="3:8" x14ac:dyDescent="0.3">
      <c r="C6221" t="s">
        <v>18</v>
      </c>
      <c r="D6221" t="s">
        <v>36</v>
      </c>
      <c r="E6221">
        <v>16376</v>
      </c>
      <c r="F6221">
        <v>1583623</v>
      </c>
      <c r="G6221" s="60">
        <v>20455</v>
      </c>
      <c r="H6221" s="27">
        <v>42401</v>
      </c>
    </row>
    <row r="6222" spans="3:8" x14ac:dyDescent="0.3">
      <c r="C6222" t="s">
        <v>18</v>
      </c>
      <c r="D6222" t="s">
        <v>36</v>
      </c>
      <c r="E6222">
        <v>7763</v>
      </c>
      <c r="F6222">
        <v>758819</v>
      </c>
      <c r="G6222" s="60">
        <v>20455</v>
      </c>
      <c r="H6222" s="27">
        <v>42401</v>
      </c>
    </row>
    <row r="6223" spans="3:8" x14ac:dyDescent="0.3">
      <c r="C6223" t="s">
        <v>18</v>
      </c>
      <c r="D6223" t="s">
        <v>36</v>
      </c>
      <c r="E6223">
        <v>10649.05</v>
      </c>
      <c r="F6223">
        <v>1351699</v>
      </c>
      <c r="G6223" s="60">
        <v>20455</v>
      </c>
      <c r="H6223" s="27">
        <v>42401</v>
      </c>
    </row>
    <row r="6224" spans="3:8" x14ac:dyDescent="0.3">
      <c r="C6224" t="s">
        <v>18</v>
      </c>
      <c r="D6224" t="s">
        <v>36</v>
      </c>
      <c r="E6224">
        <v>10439</v>
      </c>
      <c r="F6224">
        <v>1009498</v>
      </c>
      <c r="G6224" s="60">
        <v>20448</v>
      </c>
      <c r="H6224" s="27">
        <v>42401</v>
      </c>
    </row>
    <row r="6225" spans="3:8" x14ac:dyDescent="0.3">
      <c r="C6225" t="s">
        <v>18</v>
      </c>
      <c r="D6225" t="s">
        <v>36</v>
      </c>
      <c r="E6225">
        <v>8415</v>
      </c>
      <c r="F6225">
        <v>813777</v>
      </c>
      <c r="G6225" s="60">
        <v>20435</v>
      </c>
      <c r="H6225" s="27">
        <v>42401</v>
      </c>
    </row>
    <row r="6226" spans="3:8" x14ac:dyDescent="0.3">
      <c r="C6226" t="s">
        <v>18</v>
      </c>
      <c r="D6226" t="s">
        <v>36</v>
      </c>
      <c r="E6226">
        <v>70270</v>
      </c>
      <c r="F6226">
        <v>1144825</v>
      </c>
      <c r="G6226" s="60">
        <v>20455</v>
      </c>
      <c r="H6226" s="27">
        <v>42401</v>
      </c>
    </row>
    <row r="6227" spans="3:8" x14ac:dyDescent="0.3">
      <c r="C6227" t="s">
        <v>18</v>
      </c>
      <c r="D6227" t="s">
        <v>36</v>
      </c>
      <c r="E6227">
        <v>9177.2099999999991</v>
      </c>
      <c r="F6227">
        <v>1164911</v>
      </c>
      <c r="G6227" s="60">
        <v>20455</v>
      </c>
      <c r="H6227" s="27">
        <v>42401</v>
      </c>
    </row>
    <row r="6228" spans="3:8" x14ac:dyDescent="0.3">
      <c r="C6228" t="s">
        <v>18</v>
      </c>
      <c r="D6228" t="s">
        <v>36</v>
      </c>
      <c r="E6228">
        <v>11712</v>
      </c>
      <c r="F6228">
        <v>1144825</v>
      </c>
      <c r="G6228" s="60">
        <v>20455</v>
      </c>
      <c r="H6228" s="27">
        <v>42401</v>
      </c>
    </row>
    <row r="6229" spans="3:8" x14ac:dyDescent="0.3">
      <c r="C6229" t="s">
        <v>18</v>
      </c>
      <c r="D6229" t="s">
        <v>36</v>
      </c>
      <c r="E6229">
        <v>14206</v>
      </c>
      <c r="F6229">
        <v>1373776</v>
      </c>
      <c r="G6229" s="60">
        <v>20420</v>
      </c>
      <c r="H6229" s="27">
        <v>42401</v>
      </c>
    </row>
    <row r="6230" spans="3:8" x14ac:dyDescent="0.3">
      <c r="C6230" t="s">
        <v>18</v>
      </c>
      <c r="D6230" t="s">
        <v>36</v>
      </c>
      <c r="E6230">
        <v>12721</v>
      </c>
      <c r="F6230">
        <v>1230240</v>
      </c>
      <c r="G6230" s="60">
        <v>20455</v>
      </c>
      <c r="H6230" s="27">
        <v>42401</v>
      </c>
    </row>
    <row r="6231" spans="3:8" x14ac:dyDescent="0.3">
      <c r="C6231" t="s">
        <v>18</v>
      </c>
      <c r="D6231" t="s">
        <v>36</v>
      </c>
      <c r="E6231">
        <v>10342</v>
      </c>
      <c r="F6231">
        <v>1010902</v>
      </c>
      <c r="G6231" s="60">
        <v>20455</v>
      </c>
      <c r="H6231" s="27">
        <v>42401</v>
      </c>
    </row>
    <row r="6232" spans="3:8" x14ac:dyDescent="0.3">
      <c r="C6232" t="s">
        <v>18</v>
      </c>
      <c r="D6232" t="s">
        <v>36</v>
      </c>
      <c r="E6232">
        <v>9787.86</v>
      </c>
      <c r="F6232">
        <v>1108883</v>
      </c>
      <c r="G6232" s="60">
        <v>20455</v>
      </c>
      <c r="H6232" s="27">
        <v>42401</v>
      </c>
    </row>
    <row r="6233" spans="3:8" x14ac:dyDescent="0.3">
      <c r="C6233" t="s">
        <v>18</v>
      </c>
      <c r="D6233" t="s">
        <v>36</v>
      </c>
      <c r="E6233">
        <v>8535</v>
      </c>
      <c r="F6233">
        <v>825432</v>
      </c>
      <c r="G6233" s="60">
        <v>20455</v>
      </c>
      <c r="H6233" s="27">
        <v>42401</v>
      </c>
    </row>
    <row r="6234" spans="3:8" x14ac:dyDescent="0.3">
      <c r="C6234" t="s">
        <v>18</v>
      </c>
      <c r="D6234" t="s">
        <v>36</v>
      </c>
      <c r="E6234">
        <v>7998</v>
      </c>
      <c r="F6234">
        <v>781852</v>
      </c>
      <c r="G6234" s="60">
        <v>20455</v>
      </c>
      <c r="H6234" s="27">
        <v>42401</v>
      </c>
    </row>
    <row r="6235" spans="3:8" x14ac:dyDescent="0.3">
      <c r="C6235" t="s">
        <v>18</v>
      </c>
      <c r="D6235" t="s">
        <v>36</v>
      </c>
      <c r="E6235">
        <v>13368</v>
      </c>
      <c r="F6235">
        <v>1306766</v>
      </c>
      <c r="G6235" s="60">
        <v>20455</v>
      </c>
      <c r="H6235" s="27">
        <v>42401</v>
      </c>
    </row>
    <row r="6236" spans="3:8" x14ac:dyDescent="0.3">
      <c r="C6236" t="s">
        <v>18</v>
      </c>
      <c r="D6236" t="s">
        <v>36</v>
      </c>
      <c r="E6236">
        <v>8563</v>
      </c>
      <c r="F6236">
        <v>837003</v>
      </c>
      <c r="G6236" s="60">
        <v>20455</v>
      </c>
      <c r="H6236" s="27">
        <v>42401</v>
      </c>
    </row>
    <row r="6237" spans="3:8" x14ac:dyDescent="0.3">
      <c r="C6237" t="s">
        <v>20</v>
      </c>
      <c r="D6237" t="s">
        <v>36</v>
      </c>
      <c r="E6237">
        <v>166173</v>
      </c>
      <c r="F6237">
        <v>1405028</v>
      </c>
      <c r="G6237" s="60">
        <v>20455</v>
      </c>
      <c r="H6237" s="27">
        <v>42401</v>
      </c>
    </row>
    <row r="6238" spans="3:8" x14ac:dyDescent="0.3">
      <c r="C6238" t="s">
        <v>20</v>
      </c>
      <c r="D6238" t="s">
        <v>37</v>
      </c>
      <c r="E6238">
        <v>51072</v>
      </c>
      <c r="F6238">
        <v>5163810</v>
      </c>
      <c r="G6238" s="60">
        <v>20847</v>
      </c>
      <c r="H6238" s="27">
        <v>42401</v>
      </c>
    </row>
    <row r="6239" spans="3:8" x14ac:dyDescent="0.3">
      <c r="C6239" t="s">
        <v>18</v>
      </c>
      <c r="D6239" t="s">
        <v>36</v>
      </c>
      <c r="E6239">
        <v>482634</v>
      </c>
      <c r="F6239">
        <v>13446202</v>
      </c>
      <c r="G6239" s="60">
        <v>16579</v>
      </c>
      <c r="H6239" s="27">
        <v>42401</v>
      </c>
    </row>
    <row r="6240" spans="3:8" x14ac:dyDescent="0.3">
      <c r="C6240" t="s">
        <v>18</v>
      </c>
      <c r="D6240" t="s">
        <v>37</v>
      </c>
      <c r="E6240">
        <v>8168</v>
      </c>
      <c r="F6240">
        <v>909450</v>
      </c>
      <c r="G6240" s="60">
        <v>20455</v>
      </c>
      <c r="H6240" s="27">
        <v>42401</v>
      </c>
    </row>
    <row r="6241" spans="3:8" x14ac:dyDescent="0.3">
      <c r="C6241" t="s">
        <v>18</v>
      </c>
      <c r="D6241" t="s">
        <v>37</v>
      </c>
      <c r="E6241">
        <v>7204</v>
      </c>
      <c r="F6241">
        <v>806691</v>
      </c>
      <c r="G6241" s="60">
        <v>20455</v>
      </c>
      <c r="H6241" s="27">
        <v>42401</v>
      </c>
    </row>
    <row r="6242" spans="3:8" x14ac:dyDescent="0.3">
      <c r="C6242" t="s">
        <v>18</v>
      </c>
      <c r="D6242" t="s">
        <v>37</v>
      </c>
      <c r="E6242">
        <v>13951</v>
      </c>
      <c r="F6242">
        <v>1534894</v>
      </c>
      <c r="G6242" s="60">
        <v>20455</v>
      </c>
      <c r="H6242" s="27">
        <v>42401</v>
      </c>
    </row>
    <row r="6243" spans="3:8" x14ac:dyDescent="0.3">
      <c r="C6243" t="s">
        <v>18</v>
      </c>
      <c r="D6243" t="s">
        <v>37</v>
      </c>
      <c r="E6243">
        <v>14451</v>
      </c>
      <c r="F6243">
        <v>1613668</v>
      </c>
      <c r="G6243" s="60">
        <v>20455</v>
      </c>
      <c r="H6243" s="27">
        <v>42401</v>
      </c>
    </row>
    <row r="6244" spans="3:8" x14ac:dyDescent="0.3">
      <c r="C6244" t="s">
        <v>18</v>
      </c>
      <c r="D6244" t="s">
        <v>36</v>
      </c>
      <c r="E6244">
        <v>12023</v>
      </c>
      <c r="F6244">
        <v>1305344</v>
      </c>
      <c r="G6244" s="60">
        <v>22837</v>
      </c>
      <c r="H6244" s="27">
        <v>42401</v>
      </c>
    </row>
    <row r="6245" spans="3:8" x14ac:dyDescent="0.3">
      <c r="C6245" t="s">
        <v>20</v>
      </c>
      <c r="D6245" t="s">
        <v>36</v>
      </c>
      <c r="E6245">
        <v>13875</v>
      </c>
      <c r="F6245">
        <v>1505442</v>
      </c>
      <c r="G6245" s="60">
        <v>23427</v>
      </c>
      <c r="H6245" s="27">
        <v>42401</v>
      </c>
    </row>
    <row r="6246" spans="3:8" x14ac:dyDescent="0.3">
      <c r="C6246" t="s">
        <v>20</v>
      </c>
      <c r="D6246" t="s">
        <v>37</v>
      </c>
      <c r="E6246">
        <v>18897</v>
      </c>
      <c r="F6246">
        <v>2194593</v>
      </c>
      <c r="G6246" s="60">
        <v>22976</v>
      </c>
      <c r="H6246" s="27">
        <v>42430</v>
      </c>
    </row>
    <row r="6247" spans="3:8" x14ac:dyDescent="0.3">
      <c r="C6247" t="s">
        <v>18</v>
      </c>
      <c r="D6247" t="s">
        <v>36</v>
      </c>
      <c r="E6247">
        <v>30268</v>
      </c>
      <c r="F6247">
        <v>2894692</v>
      </c>
      <c r="G6247" s="60">
        <v>21245</v>
      </c>
      <c r="H6247" s="27">
        <v>42430</v>
      </c>
    </row>
    <row r="6248" spans="3:8" x14ac:dyDescent="0.3">
      <c r="C6248" t="s">
        <v>20</v>
      </c>
      <c r="D6248" t="s">
        <v>38</v>
      </c>
      <c r="E6248">
        <v>11056</v>
      </c>
      <c r="F6248">
        <v>529685</v>
      </c>
      <c r="G6248" s="60">
        <v>30975</v>
      </c>
      <c r="H6248" s="27">
        <v>42430</v>
      </c>
    </row>
    <row r="6249" spans="3:8" x14ac:dyDescent="0.3">
      <c r="C6249" t="s">
        <v>20</v>
      </c>
      <c r="D6249" t="s">
        <v>38</v>
      </c>
      <c r="E6249">
        <v>22112</v>
      </c>
      <c r="F6249">
        <v>1059369</v>
      </c>
      <c r="G6249" s="60">
        <v>34014</v>
      </c>
      <c r="H6249" s="27">
        <v>42430</v>
      </c>
    </row>
    <row r="6250" spans="3:8" x14ac:dyDescent="0.3">
      <c r="C6250" t="s">
        <v>18</v>
      </c>
      <c r="D6250" t="s">
        <v>38</v>
      </c>
      <c r="E6250">
        <v>11056</v>
      </c>
      <c r="F6250">
        <v>529685</v>
      </c>
      <c r="G6250" s="60">
        <v>33474</v>
      </c>
      <c r="H6250" s="27">
        <v>42430</v>
      </c>
    </row>
    <row r="6251" spans="3:8" x14ac:dyDescent="0.3">
      <c r="C6251" t="s">
        <v>18</v>
      </c>
      <c r="D6251" t="s">
        <v>38</v>
      </c>
      <c r="E6251">
        <v>11056</v>
      </c>
      <c r="F6251">
        <v>529685</v>
      </c>
      <c r="G6251" s="60">
        <v>15342</v>
      </c>
      <c r="H6251" s="27">
        <v>42430</v>
      </c>
    </row>
    <row r="6252" spans="3:8" x14ac:dyDescent="0.3">
      <c r="C6252" t="s">
        <v>45</v>
      </c>
      <c r="D6252" t="s">
        <v>38</v>
      </c>
      <c r="E6252">
        <v>33168</v>
      </c>
      <c r="F6252">
        <v>1589054</v>
      </c>
      <c r="G6252" s="60">
        <v>35704</v>
      </c>
      <c r="H6252" s="27">
        <v>42430</v>
      </c>
    </row>
    <row r="6253" spans="3:8" x14ac:dyDescent="0.3">
      <c r="C6253" t="s">
        <v>18</v>
      </c>
      <c r="D6253" t="s">
        <v>38</v>
      </c>
      <c r="E6253">
        <v>22112</v>
      </c>
      <c r="F6253">
        <v>1059369</v>
      </c>
      <c r="G6253" s="60">
        <v>34935</v>
      </c>
      <c r="H6253" s="27">
        <v>42430</v>
      </c>
    </row>
    <row r="6254" spans="3:8" x14ac:dyDescent="0.3">
      <c r="C6254" t="s">
        <v>18</v>
      </c>
      <c r="D6254" t="s">
        <v>36</v>
      </c>
      <c r="E6254">
        <v>11870</v>
      </c>
      <c r="F6254">
        <v>1147942</v>
      </c>
      <c r="G6254" s="60">
        <v>20442</v>
      </c>
      <c r="H6254" s="27">
        <v>42430</v>
      </c>
    </row>
    <row r="6255" spans="3:8" x14ac:dyDescent="0.3">
      <c r="C6255" t="s">
        <v>18</v>
      </c>
      <c r="D6255" t="s">
        <v>36</v>
      </c>
      <c r="E6255">
        <v>12372</v>
      </c>
      <c r="F6255">
        <v>1196447</v>
      </c>
      <c r="G6255" s="60">
        <v>20455</v>
      </c>
      <c r="H6255" s="27">
        <v>42430</v>
      </c>
    </row>
    <row r="6256" spans="3:8" x14ac:dyDescent="0.3">
      <c r="C6256" t="s">
        <v>18</v>
      </c>
      <c r="D6256" t="s">
        <v>36</v>
      </c>
      <c r="E6256">
        <v>12863</v>
      </c>
      <c r="F6256">
        <v>1243952</v>
      </c>
      <c r="G6256" s="60">
        <v>20455</v>
      </c>
      <c r="H6256" s="27">
        <v>42430</v>
      </c>
    </row>
    <row r="6257" spans="3:8" x14ac:dyDescent="0.3">
      <c r="C6257" t="s">
        <v>20</v>
      </c>
      <c r="D6257" t="s">
        <v>36</v>
      </c>
      <c r="E6257">
        <v>6757</v>
      </c>
      <c r="F6257">
        <v>710293</v>
      </c>
      <c r="G6257" s="60">
        <v>20609</v>
      </c>
      <c r="H6257" s="27">
        <v>42430</v>
      </c>
    </row>
    <row r="6258" spans="3:8" x14ac:dyDescent="0.3">
      <c r="C6258" t="s">
        <v>18</v>
      </c>
      <c r="D6258" t="s">
        <v>37</v>
      </c>
      <c r="E6258">
        <v>62180.97</v>
      </c>
      <c r="F6258">
        <v>6560892</v>
      </c>
      <c r="G6258" s="60">
        <v>21478</v>
      </c>
      <c r="H6258" s="27">
        <v>42430</v>
      </c>
    </row>
    <row r="6259" spans="3:8" x14ac:dyDescent="0.3">
      <c r="C6259" t="s">
        <v>18</v>
      </c>
      <c r="D6259" t="s">
        <v>37</v>
      </c>
      <c r="E6259">
        <v>6307.22</v>
      </c>
      <c r="F6259">
        <v>644878</v>
      </c>
      <c r="G6259" s="60">
        <v>20271</v>
      </c>
      <c r="H6259" s="27">
        <v>42430</v>
      </c>
    </row>
    <row r="6260" spans="3:8" x14ac:dyDescent="0.3">
      <c r="C6260" t="s">
        <v>18</v>
      </c>
      <c r="D6260" t="s">
        <v>37</v>
      </c>
      <c r="E6260">
        <v>4042.84</v>
      </c>
      <c r="F6260">
        <v>424087</v>
      </c>
      <c r="G6260" s="60">
        <v>21394</v>
      </c>
      <c r="H6260" s="27">
        <v>42430</v>
      </c>
    </row>
    <row r="6261" spans="3:8" x14ac:dyDescent="0.3">
      <c r="C6261" t="s">
        <v>18</v>
      </c>
      <c r="D6261" t="s">
        <v>37</v>
      </c>
      <c r="E6261">
        <v>7240.84</v>
      </c>
      <c r="F6261">
        <v>740335</v>
      </c>
      <c r="G6261" s="60">
        <v>20163</v>
      </c>
      <c r="H6261" s="27">
        <v>42430</v>
      </c>
    </row>
    <row r="6262" spans="3:8" x14ac:dyDescent="0.3">
      <c r="C6262" t="s">
        <v>18</v>
      </c>
      <c r="D6262" t="s">
        <v>37</v>
      </c>
      <c r="E6262">
        <v>5887.28</v>
      </c>
      <c r="F6262">
        <v>617565</v>
      </c>
      <c r="G6262" s="60">
        <v>21186</v>
      </c>
      <c r="H6262" s="27">
        <v>42430</v>
      </c>
    </row>
    <row r="6263" spans="3:8" x14ac:dyDescent="0.3">
      <c r="C6263" t="s">
        <v>20</v>
      </c>
      <c r="D6263" t="s">
        <v>37</v>
      </c>
      <c r="E6263">
        <v>15270.19</v>
      </c>
      <c r="F6263">
        <v>1579060</v>
      </c>
      <c r="G6263" s="60">
        <v>20195</v>
      </c>
      <c r="H6263" s="27">
        <v>42430</v>
      </c>
    </row>
    <row r="6264" spans="3:8" x14ac:dyDescent="0.3">
      <c r="C6264" t="s">
        <v>18</v>
      </c>
      <c r="D6264" t="s">
        <v>37</v>
      </c>
      <c r="E6264">
        <v>5556.82</v>
      </c>
      <c r="F6264">
        <v>568154</v>
      </c>
      <c r="G6264" s="60">
        <v>20101</v>
      </c>
      <c r="H6264" s="27">
        <v>42430</v>
      </c>
    </row>
    <row r="6265" spans="3:8" x14ac:dyDescent="0.3">
      <c r="C6265" t="s">
        <v>18</v>
      </c>
      <c r="D6265" t="s">
        <v>36</v>
      </c>
      <c r="E6265">
        <v>18426.52</v>
      </c>
      <c r="F6265">
        <v>1866271</v>
      </c>
      <c r="G6265" s="60">
        <v>20078</v>
      </c>
      <c r="H6265" s="27">
        <v>42430</v>
      </c>
    </row>
    <row r="6266" spans="3:8" x14ac:dyDescent="0.3">
      <c r="C6266" t="s">
        <v>18</v>
      </c>
      <c r="D6266" t="s">
        <v>37</v>
      </c>
      <c r="E6266">
        <v>17902.98</v>
      </c>
      <c r="F6266">
        <v>1825965</v>
      </c>
      <c r="G6266" s="60">
        <v>21174</v>
      </c>
      <c r="H6266" s="27">
        <v>42430</v>
      </c>
    </row>
    <row r="6267" spans="3:8" x14ac:dyDescent="0.3">
      <c r="C6267" t="s">
        <v>18</v>
      </c>
      <c r="D6267" t="s">
        <v>37</v>
      </c>
      <c r="E6267">
        <v>13786.26</v>
      </c>
      <c r="F6267">
        <v>1603889</v>
      </c>
      <c r="G6267" s="60">
        <v>32146</v>
      </c>
      <c r="H6267" s="27">
        <v>42430</v>
      </c>
    </row>
    <row r="6268" spans="3:8" x14ac:dyDescent="0.3">
      <c r="C6268" t="s">
        <v>18</v>
      </c>
      <c r="D6268" t="s">
        <v>37</v>
      </c>
      <c r="E6268">
        <v>11334.02</v>
      </c>
      <c r="F6268">
        <v>1155981</v>
      </c>
      <c r="G6268" s="60">
        <v>20078</v>
      </c>
      <c r="H6268" s="27">
        <v>42430</v>
      </c>
    </row>
    <row r="6269" spans="3:8" x14ac:dyDescent="0.3">
      <c r="C6269" t="s">
        <v>20</v>
      </c>
      <c r="D6269" t="s">
        <v>37</v>
      </c>
      <c r="E6269">
        <v>6079</v>
      </c>
      <c r="F6269">
        <v>622775</v>
      </c>
      <c r="G6269" s="60">
        <v>19932</v>
      </c>
      <c r="H6269" s="27">
        <v>42430</v>
      </c>
    </row>
    <row r="6270" spans="3:8" x14ac:dyDescent="0.3">
      <c r="C6270" t="s">
        <v>18</v>
      </c>
      <c r="D6270" t="s">
        <v>37</v>
      </c>
      <c r="E6270">
        <v>5901</v>
      </c>
      <c r="F6270">
        <v>597650</v>
      </c>
      <c r="G6270" s="60">
        <v>19883</v>
      </c>
      <c r="H6270" s="27">
        <v>42430</v>
      </c>
    </row>
    <row r="6271" spans="3:8" x14ac:dyDescent="0.3">
      <c r="C6271" t="s">
        <v>18</v>
      </c>
      <c r="D6271" t="s">
        <v>37</v>
      </c>
      <c r="E6271">
        <v>5696</v>
      </c>
      <c r="F6271">
        <v>585297</v>
      </c>
      <c r="G6271" s="60">
        <v>20455</v>
      </c>
      <c r="H6271" s="27">
        <v>42430</v>
      </c>
    </row>
    <row r="6272" spans="3:8" x14ac:dyDescent="0.3">
      <c r="C6272" t="s">
        <v>18</v>
      </c>
      <c r="D6272" t="s">
        <v>37</v>
      </c>
      <c r="E6272">
        <v>6108</v>
      </c>
      <c r="F6272">
        <v>615518</v>
      </c>
      <c r="G6272" s="60">
        <v>19853</v>
      </c>
      <c r="H6272" s="27">
        <v>42430</v>
      </c>
    </row>
    <row r="6273" spans="3:8" x14ac:dyDescent="0.3">
      <c r="C6273" t="s">
        <v>18</v>
      </c>
      <c r="D6273" t="s">
        <v>37</v>
      </c>
      <c r="E6273">
        <v>19611</v>
      </c>
      <c r="F6273">
        <v>1976323</v>
      </c>
      <c r="G6273" s="60">
        <v>19991</v>
      </c>
      <c r="H6273" s="27">
        <v>42430</v>
      </c>
    </row>
    <row r="6274" spans="3:8" x14ac:dyDescent="0.3">
      <c r="C6274" t="s">
        <v>18</v>
      </c>
      <c r="D6274" t="s">
        <v>37</v>
      </c>
      <c r="E6274">
        <v>6349</v>
      </c>
      <c r="F6274">
        <v>579536</v>
      </c>
      <c r="G6274" s="60">
        <v>17840</v>
      </c>
      <c r="H6274" s="27">
        <v>42430</v>
      </c>
    </row>
    <row r="6275" spans="3:8" x14ac:dyDescent="0.3">
      <c r="C6275" t="s">
        <v>18</v>
      </c>
      <c r="D6275" t="s">
        <v>37</v>
      </c>
      <c r="E6275">
        <v>6949</v>
      </c>
      <c r="F6275">
        <v>740084</v>
      </c>
      <c r="G6275" s="60">
        <v>22463</v>
      </c>
      <c r="H6275" s="27">
        <v>42430</v>
      </c>
    </row>
    <row r="6276" spans="3:8" x14ac:dyDescent="0.3">
      <c r="C6276" t="s">
        <v>18</v>
      </c>
      <c r="D6276" t="s">
        <v>37</v>
      </c>
      <c r="E6276">
        <v>2100</v>
      </c>
      <c r="F6276">
        <v>201240</v>
      </c>
      <c r="G6276" s="60">
        <v>19176</v>
      </c>
      <c r="H6276" s="27">
        <v>42430</v>
      </c>
    </row>
    <row r="6277" spans="3:8" x14ac:dyDescent="0.3">
      <c r="C6277" t="s">
        <v>18</v>
      </c>
      <c r="D6277" t="s">
        <v>37</v>
      </c>
      <c r="E6277">
        <v>7670</v>
      </c>
      <c r="F6277">
        <v>702978</v>
      </c>
      <c r="G6277" s="60">
        <v>18080</v>
      </c>
      <c r="H6277" s="27">
        <v>42430</v>
      </c>
    </row>
    <row r="6278" spans="3:8" x14ac:dyDescent="0.3">
      <c r="C6278" t="s">
        <v>18</v>
      </c>
      <c r="D6278" t="s">
        <v>37</v>
      </c>
      <c r="E6278">
        <v>5267</v>
      </c>
      <c r="F6278">
        <v>474582</v>
      </c>
      <c r="G6278" s="60">
        <v>17715</v>
      </c>
      <c r="H6278" s="27">
        <v>42430</v>
      </c>
    </row>
    <row r="6279" spans="3:8" x14ac:dyDescent="0.3">
      <c r="C6279" t="s">
        <v>20</v>
      </c>
      <c r="D6279" t="s">
        <v>37</v>
      </c>
      <c r="E6279">
        <v>6318.7</v>
      </c>
      <c r="F6279">
        <v>647294</v>
      </c>
      <c r="G6279" s="60">
        <v>19725</v>
      </c>
      <c r="H6279" s="27">
        <v>42430</v>
      </c>
    </row>
    <row r="6280" spans="3:8" x14ac:dyDescent="0.3">
      <c r="C6280" t="s">
        <v>18</v>
      </c>
      <c r="D6280" t="s">
        <v>37</v>
      </c>
      <c r="E6280">
        <v>11430</v>
      </c>
      <c r="F6280">
        <v>1095349</v>
      </c>
      <c r="G6280" s="60">
        <v>19176</v>
      </c>
      <c r="H6280" s="27">
        <v>42430</v>
      </c>
    </row>
    <row r="6281" spans="3:8" x14ac:dyDescent="0.3">
      <c r="C6281" t="s">
        <v>18</v>
      </c>
      <c r="D6281" t="s">
        <v>37</v>
      </c>
      <c r="E6281">
        <v>5613</v>
      </c>
      <c r="F6281">
        <v>505804</v>
      </c>
      <c r="G6281" s="60">
        <v>17594</v>
      </c>
      <c r="H6281" s="27">
        <v>42430</v>
      </c>
    </row>
    <row r="6282" spans="3:8" x14ac:dyDescent="0.3">
      <c r="C6282" t="s">
        <v>18</v>
      </c>
      <c r="D6282" t="s">
        <v>37</v>
      </c>
      <c r="E6282">
        <v>17506</v>
      </c>
      <c r="F6282">
        <v>1819681</v>
      </c>
      <c r="G6282" s="60">
        <v>21373</v>
      </c>
      <c r="H6282" s="27">
        <v>42430</v>
      </c>
    </row>
    <row r="6283" spans="3:8" x14ac:dyDescent="0.3">
      <c r="C6283" t="s">
        <v>18</v>
      </c>
      <c r="D6283" t="s">
        <v>37</v>
      </c>
      <c r="E6283">
        <v>11003</v>
      </c>
      <c r="F6283">
        <v>1108983</v>
      </c>
      <c r="G6283" s="60">
        <v>20559</v>
      </c>
      <c r="H6283" s="27">
        <v>42430</v>
      </c>
    </row>
    <row r="6284" spans="3:8" x14ac:dyDescent="0.3">
      <c r="C6284" t="s">
        <v>18</v>
      </c>
      <c r="D6284" t="s">
        <v>37</v>
      </c>
      <c r="E6284">
        <v>12986</v>
      </c>
      <c r="F6284">
        <v>1264163</v>
      </c>
      <c r="G6284" s="60">
        <v>19399</v>
      </c>
      <c r="H6284" s="27">
        <v>42430</v>
      </c>
    </row>
    <row r="6285" spans="3:8" x14ac:dyDescent="0.3">
      <c r="C6285" t="s">
        <v>18</v>
      </c>
      <c r="D6285" t="s">
        <v>37</v>
      </c>
      <c r="E6285">
        <v>11126</v>
      </c>
      <c r="F6285">
        <v>1053814</v>
      </c>
      <c r="G6285" s="60">
        <v>22438</v>
      </c>
      <c r="H6285" s="27">
        <v>42430</v>
      </c>
    </row>
    <row r="6286" spans="3:8" x14ac:dyDescent="0.3">
      <c r="C6286" t="s">
        <v>18</v>
      </c>
      <c r="D6286" t="s">
        <v>37</v>
      </c>
      <c r="E6286">
        <v>7340</v>
      </c>
      <c r="F6286">
        <v>692153</v>
      </c>
      <c r="G6286" s="60">
        <v>18810</v>
      </c>
      <c r="H6286" s="27">
        <v>42430</v>
      </c>
    </row>
    <row r="6287" spans="3:8" x14ac:dyDescent="0.3">
      <c r="C6287" t="s">
        <v>18</v>
      </c>
      <c r="D6287" t="s">
        <v>37</v>
      </c>
      <c r="E6287">
        <v>6159</v>
      </c>
      <c r="F6287">
        <v>600095</v>
      </c>
      <c r="G6287" s="60">
        <v>19541</v>
      </c>
      <c r="H6287" s="27">
        <v>42430</v>
      </c>
    </row>
    <row r="6288" spans="3:8" x14ac:dyDescent="0.3">
      <c r="C6288" t="s">
        <v>18</v>
      </c>
      <c r="D6288" t="s">
        <v>37</v>
      </c>
      <c r="E6288">
        <v>5477</v>
      </c>
      <c r="F6288">
        <v>508131</v>
      </c>
      <c r="G6288" s="60">
        <v>18445</v>
      </c>
      <c r="H6288" s="27">
        <v>42430</v>
      </c>
    </row>
    <row r="6289" spans="3:8" x14ac:dyDescent="0.3">
      <c r="C6289" t="s">
        <v>18</v>
      </c>
      <c r="D6289" t="s">
        <v>37</v>
      </c>
      <c r="E6289">
        <v>11702</v>
      </c>
      <c r="F6289">
        <v>1091293</v>
      </c>
      <c r="G6289" s="60">
        <v>18445</v>
      </c>
      <c r="H6289" s="27">
        <v>42430</v>
      </c>
    </row>
    <row r="6290" spans="3:8" x14ac:dyDescent="0.3">
      <c r="C6290" t="s">
        <v>18</v>
      </c>
      <c r="D6290" t="s">
        <v>37</v>
      </c>
      <c r="E6290">
        <v>5574</v>
      </c>
      <c r="F6290">
        <v>517781</v>
      </c>
      <c r="G6290" s="60">
        <v>18244</v>
      </c>
      <c r="H6290" s="27">
        <v>42430</v>
      </c>
    </row>
    <row r="6291" spans="3:8" x14ac:dyDescent="0.3">
      <c r="C6291" t="s">
        <v>20</v>
      </c>
      <c r="D6291" t="s">
        <v>37</v>
      </c>
      <c r="E6291">
        <v>31432</v>
      </c>
      <c r="F6291">
        <v>3394475</v>
      </c>
      <c r="G6291" s="60">
        <v>21892</v>
      </c>
      <c r="H6291" s="27">
        <v>42430</v>
      </c>
    </row>
    <row r="6292" spans="3:8" x14ac:dyDescent="0.3">
      <c r="C6292" t="s">
        <v>18</v>
      </c>
      <c r="D6292" t="s">
        <v>37</v>
      </c>
      <c r="E6292">
        <v>8523</v>
      </c>
      <c r="F6292">
        <v>781118</v>
      </c>
      <c r="G6292" s="60">
        <v>18080</v>
      </c>
      <c r="H6292" s="27">
        <v>42430</v>
      </c>
    </row>
    <row r="6293" spans="3:8" x14ac:dyDescent="0.3">
      <c r="C6293" t="s">
        <v>18</v>
      </c>
      <c r="D6293" t="s">
        <v>37</v>
      </c>
      <c r="E6293">
        <v>7127</v>
      </c>
      <c r="F6293">
        <v>725466</v>
      </c>
      <c r="G6293" s="60">
        <v>20234</v>
      </c>
      <c r="H6293" s="27">
        <v>42430</v>
      </c>
    </row>
    <row r="6294" spans="3:8" x14ac:dyDescent="0.3">
      <c r="C6294" t="s">
        <v>18</v>
      </c>
      <c r="D6294" t="s">
        <v>37</v>
      </c>
      <c r="E6294">
        <v>3276</v>
      </c>
      <c r="F6294">
        <v>330104</v>
      </c>
      <c r="G6294" s="60">
        <v>19957</v>
      </c>
      <c r="H6294" s="27">
        <v>42430</v>
      </c>
    </row>
    <row r="6295" spans="3:8" x14ac:dyDescent="0.3">
      <c r="C6295" t="s">
        <v>18</v>
      </c>
      <c r="D6295" t="s">
        <v>37</v>
      </c>
      <c r="E6295">
        <v>3405</v>
      </c>
      <c r="F6295">
        <v>344860</v>
      </c>
      <c r="G6295" s="60">
        <v>19725</v>
      </c>
      <c r="H6295" s="27">
        <v>42430</v>
      </c>
    </row>
    <row r="6296" spans="3:8" x14ac:dyDescent="0.3">
      <c r="C6296" t="s">
        <v>20</v>
      </c>
      <c r="D6296" t="s">
        <v>36</v>
      </c>
      <c r="E6296">
        <v>40314</v>
      </c>
      <c r="F6296">
        <v>4210574</v>
      </c>
      <c r="G6296" s="60">
        <v>20391</v>
      </c>
      <c r="H6296" s="27">
        <v>42430</v>
      </c>
    </row>
    <row r="6297" spans="3:8" x14ac:dyDescent="0.3">
      <c r="C6297" t="s">
        <v>18</v>
      </c>
      <c r="D6297" t="s">
        <v>36</v>
      </c>
      <c r="E6297">
        <v>57293</v>
      </c>
      <c r="F6297">
        <v>6055878</v>
      </c>
      <c r="G6297" s="60">
        <v>23629</v>
      </c>
      <c r="H6297" s="27">
        <v>42430</v>
      </c>
    </row>
    <row r="6298" spans="3:8" x14ac:dyDescent="0.3">
      <c r="C6298" t="s">
        <v>18</v>
      </c>
      <c r="D6298" t="s">
        <v>36</v>
      </c>
      <c r="E6298">
        <v>14262</v>
      </c>
      <c r="F6298">
        <v>1327133</v>
      </c>
      <c r="G6298" s="60">
        <v>20438</v>
      </c>
      <c r="H6298" s="27">
        <v>42430</v>
      </c>
    </row>
    <row r="6299" spans="3:8" x14ac:dyDescent="0.3">
      <c r="C6299" t="s">
        <v>18</v>
      </c>
      <c r="D6299" t="s">
        <v>36</v>
      </c>
      <c r="E6299">
        <v>10748</v>
      </c>
      <c r="F6299">
        <v>1171302</v>
      </c>
      <c r="G6299" s="60">
        <v>23012</v>
      </c>
      <c r="H6299" s="27">
        <v>42430</v>
      </c>
    </row>
    <row r="6300" spans="3:8" x14ac:dyDescent="0.3">
      <c r="C6300" t="s">
        <v>18</v>
      </c>
      <c r="D6300" t="s">
        <v>37</v>
      </c>
      <c r="E6300">
        <v>6491</v>
      </c>
      <c r="F6300">
        <v>730715</v>
      </c>
      <c r="G6300" s="60">
        <v>20455</v>
      </c>
      <c r="H6300" s="27">
        <v>42430</v>
      </c>
    </row>
    <row r="6301" spans="3:8" x14ac:dyDescent="0.3">
      <c r="C6301" t="s">
        <v>18</v>
      </c>
      <c r="D6301" t="s">
        <v>37</v>
      </c>
      <c r="E6301">
        <v>11827</v>
      </c>
      <c r="F6301">
        <v>1331379</v>
      </c>
      <c r="G6301" s="60">
        <v>20507</v>
      </c>
      <c r="H6301" s="27">
        <v>42430</v>
      </c>
    </row>
    <row r="6302" spans="3:8" x14ac:dyDescent="0.3">
      <c r="C6302" t="s">
        <v>18</v>
      </c>
      <c r="D6302" t="s">
        <v>37</v>
      </c>
      <c r="E6302">
        <v>23539</v>
      </c>
      <c r="F6302">
        <v>2616639</v>
      </c>
      <c r="G6302" s="60">
        <v>20455</v>
      </c>
      <c r="H6302" s="27">
        <v>42430</v>
      </c>
    </row>
    <row r="6303" spans="3:8" x14ac:dyDescent="0.3">
      <c r="C6303" t="s">
        <v>20</v>
      </c>
      <c r="D6303" t="s">
        <v>36</v>
      </c>
      <c r="E6303">
        <v>10465.83</v>
      </c>
      <c r="F6303">
        <v>1390505</v>
      </c>
      <c r="G6303" s="60">
        <v>21410</v>
      </c>
      <c r="H6303" s="27">
        <v>42430</v>
      </c>
    </row>
    <row r="6304" spans="3:8" x14ac:dyDescent="0.3">
      <c r="C6304" t="s">
        <v>18</v>
      </c>
      <c r="D6304" t="s">
        <v>36</v>
      </c>
      <c r="E6304">
        <v>17075</v>
      </c>
      <c r="F6304">
        <v>1686531</v>
      </c>
      <c r="G6304" s="60">
        <v>20163</v>
      </c>
      <c r="H6304" s="27">
        <v>42430</v>
      </c>
    </row>
    <row r="6305" spans="3:8" x14ac:dyDescent="0.3">
      <c r="C6305" t="s">
        <v>18</v>
      </c>
      <c r="D6305" t="s">
        <v>37</v>
      </c>
      <c r="E6305">
        <v>20774</v>
      </c>
      <c r="F6305">
        <v>2332410</v>
      </c>
      <c r="G6305" s="60">
        <v>20455</v>
      </c>
      <c r="H6305" s="27">
        <v>42430</v>
      </c>
    </row>
    <row r="6306" spans="3:8" x14ac:dyDescent="0.3">
      <c r="C6306" t="s">
        <v>20</v>
      </c>
      <c r="D6306" t="s">
        <v>37</v>
      </c>
      <c r="E6306">
        <v>14307</v>
      </c>
      <c r="F6306">
        <v>1557287</v>
      </c>
      <c r="G6306" s="60">
        <v>20504</v>
      </c>
      <c r="H6306" s="27">
        <v>42430</v>
      </c>
    </row>
    <row r="6307" spans="3:8" x14ac:dyDescent="0.3">
      <c r="C6307" t="s">
        <v>18</v>
      </c>
      <c r="D6307" t="s">
        <v>37</v>
      </c>
      <c r="E6307">
        <v>10200</v>
      </c>
      <c r="F6307">
        <v>1135696</v>
      </c>
      <c r="G6307" s="60">
        <v>21916</v>
      </c>
      <c r="H6307" s="27">
        <v>42461</v>
      </c>
    </row>
    <row r="6308" spans="3:8" x14ac:dyDescent="0.3">
      <c r="C6308" t="s">
        <v>18</v>
      </c>
      <c r="D6308" t="s">
        <v>38</v>
      </c>
      <c r="E6308">
        <v>14180</v>
      </c>
      <c r="F6308">
        <v>944210</v>
      </c>
      <c r="G6308" s="60">
        <v>37752</v>
      </c>
      <c r="H6308" s="27">
        <v>42461</v>
      </c>
    </row>
    <row r="6309" spans="3:8" x14ac:dyDescent="0.3">
      <c r="C6309" t="s">
        <v>18</v>
      </c>
      <c r="D6309" t="s">
        <v>38</v>
      </c>
      <c r="E6309">
        <v>10350</v>
      </c>
      <c r="F6309">
        <v>944210</v>
      </c>
      <c r="G6309" s="60">
        <v>39857</v>
      </c>
      <c r="H6309" s="27">
        <v>42461</v>
      </c>
    </row>
    <row r="6310" spans="3:8" x14ac:dyDescent="0.3">
      <c r="C6310" t="s">
        <v>18</v>
      </c>
      <c r="D6310" t="s">
        <v>36</v>
      </c>
      <c r="E6310">
        <v>11152</v>
      </c>
      <c r="F6310">
        <v>1109997</v>
      </c>
      <c r="G6310" s="60">
        <v>20090</v>
      </c>
      <c r="H6310" s="27">
        <v>42461</v>
      </c>
    </row>
    <row r="6311" spans="3:8" x14ac:dyDescent="0.3">
      <c r="C6311" t="s">
        <v>18</v>
      </c>
      <c r="D6311" t="s">
        <v>36</v>
      </c>
      <c r="E6311">
        <v>73208</v>
      </c>
      <c r="F6311">
        <v>6812315</v>
      </c>
      <c r="G6311" s="60">
        <v>21916</v>
      </c>
      <c r="H6311" s="27">
        <v>42461</v>
      </c>
    </row>
    <row r="6312" spans="3:8" x14ac:dyDescent="0.3">
      <c r="C6312" t="s">
        <v>20</v>
      </c>
      <c r="D6312" t="s">
        <v>36</v>
      </c>
      <c r="E6312">
        <v>14772.26</v>
      </c>
      <c r="F6312">
        <v>2021230</v>
      </c>
      <c r="G6312" s="60">
        <v>22262</v>
      </c>
      <c r="H6312" s="27">
        <v>42461</v>
      </c>
    </row>
    <row r="6313" spans="3:8" x14ac:dyDescent="0.3">
      <c r="C6313" t="s">
        <v>20</v>
      </c>
      <c r="D6313" t="s">
        <v>36</v>
      </c>
      <c r="E6313">
        <v>11437</v>
      </c>
      <c r="F6313">
        <v>1254286</v>
      </c>
      <c r="G6313" s="60">
        <v>22251</v>
      </c>
      <c r="H6313" s="27">
        <v>42461</v>
      </c>
    </row>
    <row r="6314" spans="3:8" x14ac:dyDescent="0.3">
      <c r="C6314" t="s">
        <v>18</v>
      </c>
      <c r="D6314" t="s">
        <v>36</v>
      </c>
      <c r="E6314">
        <v>13466</v>
      </c>
      <c r="F6314">
        <v>1273768.8999999999</v>
      </c>
      <c r="G6314" s="60">
        <v>18862</v>
      </c>
      <c r="H6314" s="27">
        <v>42461</v>
      </c>
    </row>
    <row r="6315" spans="3:8" x14ac:dyDescent="0.3">
      <c r="C6315" t="s">
        <v>18</v>
      </c>
      <c r="D6315" t="s">
        <v>36</v>
      </c>
      <c r="E6315">
        <v>17859.169999999998</v>
      </c>
      <c r="F6315">
        <v>2048944</v>
      </c>
      <c r="G6315" s="60">
        <v>21074</v>
      </c>
      <c r="H6315" s="27">
        <v>42461</v>
      </c>
    </row>
    <row r="6316" spans="3:8" x14ac:dyDescent="0.3">
      <c r="C6316" t="s">
        <v>18</v>
      </c>
      <c r="D6316" t="s">
        <v>36</v>
      </c>
      <c r="E6316">
        <v>7416</v>
      </c>
      <c r="F6316">
        <v>724953</v>
      </c>
      <c r="G6316" s="60">
        <v>20455</v>
      </c>
      <c r="H6316" s="27">
        <v>42461</v>
      </c>
    </row>
    <row r="6317" spans="3:8" x14ac:dyDescent="0.3">
      <c r="C6317" t="s">
        <v>18</v>
      </c>
      <c r="D6317" t="s">
        <v>37</v>
      </c>
      <c r="E6317">
        <v>15471</v>
      </c>
      <c r="F6317">
        <v>1823532</v>
      </c>
      <c r="G6317" s="60">
        <v>20455</v>
      </c>
      <c r="H6317" s="27">
        <v>42461</v>
      </c>
    </row>
    <row r="6318" spans="3:8" x14ac:dyDescent="0.3">
      <c r="C6318" t="s">
        <v>20</v>
      </c>
      <c r="D6318" t="s">
        <v>36</v>
      </c>
      <c r="E6318">
        <v>10327</v>
      </c>
      <c r="F6318">
        <v>1048047</v>
      </c>
      <c r="G6318" s="60">
        <v>20448</v>
      </c>
      <c r="H6318" s="27">
        <v>42461</v>
      </c>
    </row>
    <row r="6319" spans="3:8" x14ac:dyDescent="0.3">
      <c r="C6319" t="s">
        <v>18</v>
      </c>
      <c r="D6319" t="s">
        <v>36</v>
      </c>
      <c r="E6319">
        <v>5026</v>
      </c>
      <c r="F6319">
        <v>500251</v>
      </c>
      <c r="G6319" s="60">
        <v>20506</v>
      </c>
      <c r="H6319" s="27">
        <v>42461</v>
      </c>
    </row>
    <row r="6320" spans="3:8" x14ac:dyDescent="0.3">
      <c r="C6320" t="s">
        <v>18</v>
      </c>
      <c r="D6320" t="s">
        <v>36</v>
      </c>
      <c r="E6320">
        <v>5080</v>
      </c>
      <c r="F6320">
        <v>496596</v>
      </c>
      <c r="G6320" s="60">
        <v>20455</v>
      </c>
      <c r="H6320" s="27">
        <v>42461</v>
      </c>
    </row>
    <row r="6321" spans="3:8" x14ac:dyDescent="0.3">
      <c r="C6321" t="s">
        <v>18</v>
      </c>
      <c r="D6321" t="s">
        <v>36</v>
      </c>
      <c r="E6321">
        <v>6415</v>
      </c>
      <c r="F6321">
        <v>681515</v>
      </c>
      <c r="G6321" s="60">
        <v>20637</v>
      </c>
      <c r="H6321" s="27">
        <v>42461</v>
      </c>
    </row>
    <row r="6322" spans="3:8" x14ac:dyDescent="0.3">
      <c r="C6322" t="s">
        <v>18</v>
      </c>
      <c r="D6322" t="s">
        <v>36</v>
      </c>
      <c r="E6322">
        <v>23676</v>
      </c>
      <c r="F6322">
        <v>2160479</v>
      </c>
      <c r="G6322" s="60">
        <v>18609</v>
      </c>
      <c r="H6322" s="27">
        <v>42461</v>
      </c>
    </row>
    <row r="6323" spans="3:8" x14ac:dyDescent="0.3">
      <c r="C6323" t="s">
        <v>18</v>
      </c>
      <c r="D6323" t="s">
        <v>36</v>
      </c>
      <c r="E6323">
        <v>14621</v>
      </c>
      <c r="F6323">
        <v>1520316</v>
      </c>
      <c r="G6323" s="60">
        <v>21551</v>
      </c>
      <c r="H6323" s="27">
        <v>42461</v>
      </c>
    </row>
    <row r="6324" spans="3:8" x14ac:dyDescent="0.3">
      <c r="C6324" t="s">
        <v>18</v>
      </c>
      <c r="D6324" t="s">
        <v>36</v>
      </c>
      <c r="E6324">
        <v>6318.9</v>
      </c>
      <c r="F6324">
        <v>1024830</v>
      </c>
      <c r="G6324" s="60">
        <v>24108</v>
      </c>
      <c r="H6324" s="27">
        <v>42461</v>
      </c>
    </row>
    <row r="6325" spans="3:8" x14ac:dyDescent="0.3">
      <c r="C6325" t="s">
        <v>18</v>
      </c>
      <c r="D6325" t="s">
        <v>36</v>
      </c>
      <c r="E6325">
        <v>18836</v>
      </c>
      <c r="F6325">
        <v>2022105</v>
      </c>
      <c r="G6325" s="60">
        <v>21782</v>
      </c>
      <c r="H6325" s="27">
        <v>42491</v>
      </c>
    </row>
    <row r="6326" spans="3:8" x14ac:dyDescent="0.3">
      <c r="C6326" t="s">
        <v>20</v>
      </c>
      <c r="D6326" t="s">
        <v>36</v>
      </c>
      <c r="E6326">
        <v>21009</v>
      </c>
      <c r="F6326">
        <v>2132161</v>
      </c>
      <c r="G6326" s="60">
        <v>20414</v>
      </c>
      <c r="H6326" s="27">
        <v>42491</v>
      </c>
    </row>
    <row r="6327" spans="3:8" x14ac:dyDescent="0.3">
      <c r="C6327" t="s">
        <v>18</v>
      </c>
      <c r="D6327" t="s">
        <v>36</v>
      </c>
      <c r="E6327">
        <v>4144</v>
      </c>
      <c r="F6327">
        <v>400763</v>
      </c>
      <c r="G6327" s="60">
        <v>20454</v>
      </c>
      <c r="H6327" s="27">
        <v>42491</v>
      </c>
    </row>
    <row r="6328" spans="3:8" x14ac:dyDescent="0.3">
      <c r="C6328" t="s">
        <v>18</v>
      </c>
      <c r="D6328" t="s">
        <v>36</v>
      </c>
      <c r="E6328">
        <v>3980</v>
      </c>
      <c r="F6328">
        <v>389039</v>
      </c>
      <c r="G6328" s="60">
        <v>20455</v>
      </c>
      <c r="H6328" s="27">
        <v>42491</v>
      </c>
    </row>
    <row r="6329" spans="3:8" x14ac:dyDescent="0.3">
      <c r="C6329" t="s">
        <v>18</v>
      </c>
      <c r="D6329" t="s">
        <v>37</v>
      </c>
      <c r="E6329">
        <v>41102</v>
      </c>
      <c r="F6329">
        <v>4711244</v>
      </c>
      <c r="G6329" s="60">
        <v>19789</v>
      </c>
      <c r="H6329" s="27">
        <v>42491</v>
      </c>
    </row>
    <row r="6330" spans="3:8" x14ac:dyDescent="0.3">
      <c r="C6330" t="s">
        <v>20</v>
      </c>
      <c r="D6330" t="s">
        <v>36</v>
      </c>
      <c r="E6330">
        <v>24584</v>
      </c>
      <c r="F6330">
        <v>2831209</v>
      </c>
      <c r="G6330" s="60">
        <v>23037</v>
      </c>
      <c r="H6330" s="27">
        <v>42491</v>
      </c>
    </row>
    <row r="6331" spans="3:8" x14ac:dyDescent="0.3">
      <c r="C6331" t="s">
        <v>20</v>
      </c>
      <c r="D6331" t="s">
        <v>36</v>
      </c>
      <c r="E6331">
        <v>11390</v>
      </c>
      <c r="F6331">
        <v>1245473</v>
      </c>
      <c r="G6331" s="60">
        <v>21002</v>
      </c>
      <c r="H6331" s="27">
        <v>42491</v>
      </c>
    </row>
    <row r="6332" spans="3:8" x14ac:dyDescent="0.3">
      <c r="C6332" t="s">
        <v>18</v>
      </c>
      <c r="D6332" t="s">
        <v>36</v>
      </c>
      <c r="E6332">
        <v>80373</v>
      </c>
      <c r="F6332">
        <v>8000000</v>
      </c>
      <c r="G6332" s="60">
        <v>20456</v>
      </c>
      <c r="H6332" s="27">
        <v>42491</v>
      </c>
    </row>
    <row r="6333" spans="3:8" x14ac:dyDescent="0.3">
      <c r="C6333" t="s">
        <v>18</v>
      </c>
      <c r="D6333" t="s">
        <v>37</v>
      </c>
      <c r="E6333">
        <v>11902</v>
      </c>
      <c r="F6333">
        <v>1474877</v>
      </c>
      <c r="G6333" s="60">
        <v>24228</v>
      </c>
      <c r="H6333" s="27">
        <v>42491</v>
      </c>
    </row>
    <row r="6334" spans="3:8" x14ac:dyDescent="0.3">
      <c r="C6334" t="s">
        <v>18</v>
      </c>
      <c r="D6334" t="s">
        <v>37</v>
      </c>
      <c r="E6334">
        <v>14483</v>
      </c>
      <c r="F6334">
        <v>1725540</v>
      </c>
      <c r="G6334" s="60">
        <v>20455</v>
      </c>
      <c r="H6334" s="27">
        <v>42491</v>
      </c>
    </row>
    <row r="6335" spans="3:8" x14ac:dyDescent="0.3">
      <c r="C6335" t="s">
        <v>18</v>
      </c>
      <c r="D6335" t="s">
        <v>37</v>
      </c>
      <c r="E6335">
        <v>20756</v>
      </c>
      <c r="F6335">
        <v>2422675</v>
      </c>
      <c r="G6335" s="60">
        <v>20513</v>
      </c>
      <c r="H6335" s="27">
        <v>42491</v>
      </c>
    </row>
    <row r="6336" spans="3:8" x14ac:dyDescent="0.3">
      <c r="C6336" t="s">
        <v>18</v>
      </c>
      <c r="D6336" t="s">
        <v>36</v>
      </c>
      <c r="E6336">
        <v>30404</v>
      </c>
      <c r="F6336">
        <v>3118457</v>
      </c>
      <c r="G6336" s="60">
        <v>20493</v>
      </c>
      <c r="H6336" s="27">
        <v>42491</v>
      </c>
    </row>
    <row r="6337" spans="3:8" x14ac:dyDescent="0.3">
      <c r="C6337" t="s">
        <v>18</v>
      </c>
      <c r="D6337" t="s">
        <v>37</v>
      </c>
      <c r="E6337">
        <v>21896</v>
      </c>
      <c r="F6337">
        <v>2686008</v>
      </c>
      <c r="G6337" s="60">
        <v>23832</v>
      </c>
      <c r="H6337" s="27">
        <v>42491</v>
      </c>
    </row>
    <row r="6338" spans="3:8" x14ac:dyDescent="0.3">
      <c r="C6338" t="s">
        <v>18</v>
      </c>
      <c r="D6338" t="s">
        <v>36</v>
      </c>
      <c r="E6338">
        <v>11089</v>
      </c>
      <c r="F6338">
        <v>1438658</v>
      </c>
      <c r="G6338" s="60">
        <v>16677</v>
      </c>
      <c r="H6338" s="27">
        <v>42491</v>
      </c>
    </row>
    <row r="6339" spans="3:8" x14ac:dyDescent="0.3">
      <c r="C6339" t="s">
        <v>18</v>
      </c>
      <c r="D6339" t="s">
        <v>37</v>
      </c>
      <c r="E6339">
        <v>19076</v>
      </c>
      <c r="F6339">
        <v>2248411</v>
      </c>
      <c r="G6339" s="60">
        <v>20455</v>
      </c>
      <c r="H6339" s="27">
        <v>42491</v>
      </c>
    </row>
    <row r="6340" spans="3:8" x14ac:dyDescent="0.3">
      <c r="C6340" t="s">
        <v>18</v>
      </c>
      <c r="D6340" t="s">
        <v>37</v>
      </c>
      <c r="E6340">
        <v>9520</v>
      </c>
      <c r="F6340">
        <v>1159373</v>
      </c>
      <c r="G6340" s="60">
        <v>21916</v>
      </c>
      <c r="H6340" s="27">
        <v>42491</v>
      </c>
    </row>
    <row r="6341" spans="3:8" x14ac:dyDescent="0.3">
      <c r="C6341" t="s">
        <v>18</v>
      </c>
      <c r="D6341" t="s">
        <v>36</v>
      </c>
      <c r="E6341">
        <v>19176</v>
      </c>
      <c r="F6341">
        <v>2159418</v>
      </c>
      <c r="G6341" s="60">
        <v>15342</v>
      </c>
      <c r="H6341" s="27">
        <v>42491</v>
      </c>
    </row>
    <row r="6342" spans="3:8" x14ac:dyDescent="0.3">
      <c r="C6342" t="s">
        <v>18</v>
      </c>
      <c r="D6342" t="s">
        <v>36</v>
      </c>
      <c r="E6342">
        <v>102383</v>
      </c>
      <c r="F6342">
        <v>8799562</v>
      </c>
      <c r="G6342" s="60">
        <v>16925</v>
      </c>
      <c r="H6342" s="27">
        <v>42491</v>
      </c>
    </row>
    <row r="6343" spans="3:8" x14ac:dyDescent="0.3">
      <c r="C6343" t="s">
        <v>20</v>
      </c>
      <c r="D6343" t="s">
        <v>37</v>
      </c>
      <c r="E6343">
        <v>107758</v>
      </c>
      <c r="F6343">
        <v>1077347</v>
      </c>
      <c r="G6343" s="60">
        <v>22219</v>
      </c>
      <c r="H6343" s="27">
        <v>42491</v>
      </c>
    </row>
    <row r="6344" spans="3:8" x14ac:dyDescent="0.3">
      <c r="C6344" t="s">
        <v>20</v>
      </c>
      <c r="D6344" t="s">
        <v>36</v>
      </c>
      <c r="E6344">
        <v>14657</v>
      </c>
      <c r="F6344">
        <v>1443500</v>
      </c>
      <c r="G6344" s="60">
        <v>19308</v>
      </c>
      <c r="H6344" s="27">
        <v>42491</v>
      </c>
    </row>
    <row r="6345" spans="3:8" x14ac:dyDescent="0.3">
      <c r="C6345" t="s">
        <v>18</v>
      </c>
      <c r="D6345" t="s">
        <v>37</v>
      </c>
      <c r="E6345">
        <v>8985</v>
      </c>
      <c r="F6345">
        <v>1101611.3999999999</v>
      </c>
      <c r="G6345" s="60">
        <v>23012</v>
      </c>
      <c r="H6345" s="27">
        <v>42491</v>
      </c>
    </row>
    <row r="6346" spans="3:8" x14ac:dyDescent="0.3">
      <c r="C6346" t="s">
        <v>20</v>
      </c>
      <c r="D6346" t="s">
        <v>36</v>
      </c>
      <c r="E6346">
        <v>13533</v>
      </c>
      <c r="F6346">
        <v>1512312</v>
      </c>
      <c r="G6346" s="60">
        <v>20553</v>
      </c>
      <c r="H6346" s="27">
        <v>42491</v>
      </c>
    </row>
    <row r="6347" spans="3:8" x14ac:dyDescent="0.3">
      <c r="C6347" t="s">
        <v>18</v>
      </c>
      <c r="D6347" t="s">
        <v>37</v>
      </c>
      <c r="E6347">
        <v>34545</v>
      </c>
      <c r="F6347">
        <v>3989341</v>
      </c>
      <c r="G6347" s="60">
        <v>20533</v>
      </c>
      <c r="H6347" s="27">
        <v>42491</v>
      </c>
    </row>
    <row r="6348" spans="3:8" x14ac:dyDescent="0.3">
      <c r="C6348" t="s">
        <v>18</v>
      </c>
      <c r="D6348" t="s">
        <v>36</v>
      </c>
      <c r="E6348">
        <v>9228.7999999999993</v>
      </c>
      <c r="F6348">
        <v>1091057</v>
      </c>
      <c r="G6348" s="60">
        <v>20527</v>
      </c>
      <c r="H6348" s="27">
        <v>42491</v>
      </c>
    </row>
    <row r="6349" spans="3:8" x14ac:dyDescent="0.3">
      <c r="C6349" t="s">
        <v>18</v>
      </c>
      <c r="D6349" t="s">
        <v>37</v>
      </c>
      <c r="E6349">
        <v>12563.94</v>
      </c>
      <c r="F6349">
        <v>1791166</v>
      </c>
      <c r="G6349" s="60">
        <v>17533</v>
      </c>
      <c r="H6349" s="27">
        <v>42491</v>
      </c>
    </row>
    <row r="6350" spans="3:8" x14ac:dyDescent="0.3">
      <c r="C6350" t="s">
        <v>18</v>
      </c>
      <c r="D6350" t="s">
        <v>36</v>
      </c>
      <c r="E6350">
        <v>29250</v>
      </c>
      <c r="F6350">
        <v>3071655</v>
      </c>
      <c r="G6350" s="60">
        <v>21186</v>
      </c>
      <c r="H6350" s="27">
        <v>42491</v>
      </c>
    </row>
    <row r="6351" spans="3:8" x14ac:dyDescent="0.3">
      <c r="C6351" t="s">
        <v>20</v>
      </c>
      <c r="D6351" t="s">
        <v>38</v>
      </c>
      <c r="E6351">
        <v>131925.15</v>
      </c>
      <c r="F6351">
        <v>12326098</v>
      </c>
      <c r="G6351" s="60">
        <v>21186</v>
      </c>
      <c r="H6351" s="27">
        <v>42491</v>
      </c>
    </row>
    <row r="6352" spans="3:8" x14ac:dyDescent="0.3">
      <c r="C6352" t="s">
        <v>18</v>
      </c>
      <c r="D6352" t="s">
        <v>36</v>
      </c>
      <c r="E6352">
        <v>51326</v>
      </c>
      <c r="F6352">
        <v>5389836</v>
      </c>
      <c r="G6352" s="60">
        <v>21186</v>
      </c>
      <c r="H6352" s="27">
        <v>42491</v>
      </c>
    </row>
    <row r="6353" spans="3:8" x14ac:dyDescent="0.3">
      <c r="C6353" t="s">
        <v>20</v>
      </c>
      <c r="D6353" t="s">
        <v>36</v>
      </c>
      <c r="E6353">
        <v>4898</v>
      </c>
      <c r="F6353">
        <v>527023</v>
      </c>
      <c r="G6353" s="60">
        <v>20713</v>
      </c>
      <c r="H6353" s="27">
        <v>42491</v>
      </c>
    </row>
    <row r="6354" spans="3:8" x14ac:dyDescent="0.3">
      <c r="C6354" t="s">
        <v>18</v>
      </c>
      <c r="D6354" t="s">
        <v>37</v>
      </c>
      <c r="E6354">
        <v>13515.66</v>
      </c>
      <c r="F6354">
        <v>1782191</v>
      </c>
      <c r="G6354" s="60">
        <v>20546</v>
      </c>
      <c r="H6354" s="27">
        <v>42522</v>
      </c>
    </row>
    <row r="6355" spans="3:8" x14ac:dyDescent="0.3">
      <c r="C6355" t="s">
        <v>18</v>
      </c>
      <c r="D6355" t="s">
        <v>36</v>
      </c>
      <c r="E6355">
        <v>21835</v>
      </c>
      <c r="F6355">
        <v>2329595</v>
      </c>
      <c r="G6355" s="60">
        <v>20595</v>
      </c>
      <c r="H6355" s="27">
        <v>42522</v>
      </c>
    </row>
    <row r="6356" spans="3:8" x14ac:dyDescent="0.3">
      <c r="C6356" t="s">
        <v>18</v>
      </c>
      <c r="D6356" t="s">
        <v>36</v>
      </c>
      <c r="E6356">
        <v>22398</v>
      </c>
      <c r="F6356">
        <v>2317040</v>
      </c>
      <c r="G6356" s="60">
        <v>22647</v>
      </c>
      <c r="H6356" s="27">
        <v>42522</v>
      </c>
    </row>
    <row r="6357" spans="3:8" x14ac:dyDescent="0.3">
      <c r="C6357" t="s">
        <v>20</v>
      </c>
      <c r="D6357" t="s">
        <v>36</v>
      </c>
      <c r="E6357">
        <v>22190</v>
      </c>
      <c r="F6357">
        <v>2432733</v>
      </c>
      <c r="G6357" s="60">
        <v>23743</v>
      </c>
      <c r="H6357" s="27">
        <v>42522</v>
      </c>
    </row>
    <row r="6358" spans="3:8" x14ac:dyDescent="0.3">
      <c r="C6358" t="s">
        <v>18</v>
      </c>
      <c r="D6358" t="s">
        <v>36</v>
      </c>
      <c r="E6358">
        <v>8149</v>
      </c>
      <c r="F6358">
        <v>877878</v>
      </c>
      <c r="G6358" s="60">
        <v>20491</v>
      </c>
      <c r="H6358" s="27">
        <v>42522</v>
      </c>
    </row>
    <row r="6359" spans="3:8" x14ac:dyDescent="0.3">
      <c r="C6359" t="s">
        <v>18</v>
      </c>
      <c r="D6359" t="s">
        <v>37</v>
      </c>
      <c r="E6359">
        <v>27204</v>
      </c>
      <c r="F6359">
        <v>3255292</v>
      </c>
      <c r="G6359" s="60">
        <v>24252</v>
      </c>
      <c r="H6359" s="27">
        <v>42522</v>
      </c>
    </row>
    <row r="6360" spans="3:8" x14ac:dyDescent="0.3">
      <c r="C6360" t="s">
        <v>20</v>
      </c>
      <c r="D6360" t="s">
        <v>36</v>
      </c>
      <c r="E6360">
        <v>12186</v>
      </c>
      <c r="F6360">
        <v>1518217</v>
      </c>
      <c r="G6360" s="60">
        <v>20455</v>
      </c>
      <c r="H6360" s="27">
        <v>42522</v>
      </c>
    </row>
    <row r="6361" spans="3:8" x14ac:dyDescent="0.3">
      <c r="C6361" t="s">
        <v>18</v>
      </c>
      <c r="D6361" t="s">
        <v>36</v>
      </c>
      <c r="E6361">
        <v>43432.2</v>
      </c>
      <c r="F6361">
        <v>7039744</v>
      </c>
      <c r="G6361" s="60">
        <v>20499</v>
      </c>
      <c r="H6361" s="27">
        <v>42522</v>
      </c>
    </row>
    <row r="6362" spans="3:8" x14ac:dyDescent="0.3">
      <c r="C6362" t="s">
        <v>18</v>
      </c>
      <c r="D6362" t="s">
        <v>36</v>
      </c>
      <c r="E6362">
        <v>11478</v>
      </c>
      <c r="F6362">
        <v>1177238</v>
      </c>
      <c r="G6362" s="60">
        <v>20548</v>
      </c>
      <c r="H6362" s="27">
        <v>42522</v>
      </c>
    </row>
    <row r="6363" spans="3:8" x14ac:dyDescent="0.3">
      <c r="C6363" t="s">
        <v>18</v>
      </c>
      <c r="D6363" t="s">
        <v>36</v>
      </c>
      <c r="E6363">
        <v>26177.45</v>
      </c>
      <c r="F6363">
        <v>2860125</v>
      </c>
      <c r="G6363" s="60">
        <v>18699</v>
      </c>
      <c r="H6363" s="27">
        <v>42522</v>
      </c>
    </row>
    <row r="6364" spans="3:8" x14ac:dyDescent="0.3">
      <c r="C6364" t="s">
        <v>20</v>
      </c>
      <c r="D6364" t="s">
        <v>37</v>
      </c>
      <c r="E6364">
        <v>7952</v>
      </c>
      <c r="F6364">
        <v>946780</v>
      </c>
      <c r="G6364" s="60">
        <v>22647</v>
      </c>
      <c r="H6364" s="27">
        <v>42522</v>
      </c>
    </row>
    <row r="6365" spans="3:8" x14ac:dyDescent="0.3">
      <c r="C6365" t="s">
        <v>18</v>
      </c>
      <c r="D6365" t="s">
        <v>37</v>
      </c>
      <c r="E6365">
        <v>11437</v>
      </c>
      <c r="F6365">
        <v>1407229</v>
      </c>
      <c r="G6365" s="60">
        <v>20604</v>
      </c>
      <c r="H6365" s="27">
        <v>42522</v>
      </c>
    </row>
    <row r="6366" spans="3:8" x14ac:dyDescent="0.3">
      <c r="C6366" t="s">
        <v>18</v>
      </c>
      <c r="D6366" t="s">
        <v>36</v>
      </c>
      <c r="E6366">
        <v>51600.94</v>
      </c>
      <c r="F6366">
        <v>5789434</v>
      </c>
      <c r="G6366" s="60">
        <v>16085</v>
      </c>
      <c r="H6366" s="27">
        <v>42522</v>
      </c>
    </row>
    <row r="6367" spans="3:8" x14ac:dyDescent="0.3">
      <c r="C6367" t="s">
        <v>18</v>
      </c>
      <c r="D6367" t="s">
        <v>36</v>
      </c>
      <c r="E6367">
        <v>98405</v>
      </c>
      <c r="F6367">
        <v>10086793</v>
      </c>
      <c r="G6367" s="60">
        <v>21007</v>
      </c>
      <c r="H6367" s="27">
        <v>42522</v>
      </c>
    </row>
    <row r="6368" spans="3:8" x14ac:dyDescent="0.3">
      <c r="C6368" t="s">
        <v>18</v>
      </c>
      <c r="D6368" t="s">
        <v>36</v>
      </c>
      <c r="E6368">
        <v>14177</v>
      </c>
      <c r="F6368">
        <v>1598106</v>
      </c>
      <c r="G6368" s="60">
        <v>20610</v>
      </c>
      <c r="H6368" s="27">
        <v>42552</v>
      </c>
    </row>
    <row r="6369" spans="3:8" x14ac:dyDescent="0.3">
      <c r="C6369" t="s">
        <v>18</v>
      </c>
      <c r="D6369" t="s">
        <v>36</v>
      </c>
      <c r="E6369">
        <v>24856</v>
      </c>
      <c r="F6369">
        <v>2880596</v>
      </c>
      <c r="G6369" s="60">
        <v>21225</v>
      </c>
      <c r="H6369" s="27">
        <v>42552</v>
      </c>
    </row>
    <row r="6370" spans="3:8" x14ac:dyDescent="0.3">
      <c r="C6370" t="s">
        <v>18</v>
      </c>
      <c r="D6370" t="s">
        <v>36</v>
      </c>
      <c r="E6370">
        <v>12197</v>
      </c>
      <c r="F6370">
        <v>1235491</v>
      </c>
      <c r="G6370" s="60">
        <v>20469</v>
      </c>
      <c r="H6370" s="27">
        <v>42552</v>
      </c>
    </row>
    <row r="6371" spans="3:8" x14ac:dyDescent="0.3">
      <c r="C6371" t="s">
        <v>18</v>
      </c>
      <c r="D6371" t="s">
        <v>36</v>
      </c>
      <c r="E6371">
        <v>140308</v>
      </c>
      <c r="F6371">
        <v>12643327</v>
      </c>
      <c r="G6371" s="60">
        <v>16943</v>
      </c>
      <c r="H6371" s="27">
        <v>42552</v>
      </c>
    </row>
    <row r="6372" spans="3:8" x14ac:dyDescent="0.3">
      <c r="C6372" t="s">
        <v>18</v>
      </c>
      <c r="D6372" t="s">
        <v>37</v>
      </c>
      <c r="E6372">
        <v>8184</v>
      </c>
      <c r="F6372">
        <v>1071931</v>
      </c>
      <c r="G6372" s="60">
        <v>20455</v>
      </c>
      <c r="H6372" s="27">
        <v>42552</v>
      </c>
    </row>
    <row r="6373" spans="3:8" x14ac:dyDescent="0.3">
      <c r="C6373" t="s">
        <v>18</v>
      </c>
      <c r="D6373" t="s">
        <v>38</v>
      </c>
      <c r="E6373">
        <v>811200</v>
      </c>
      <c r="F6373">
        <v>3193173</v>
      </c>
      <c r="G6373" s="60">
        <v>24087</v>
      </c>
      <c r="H6373" s="27">
        <v>42552</v>
      </c>
    </row>
    <row r="6374" spans="3:8" x14ac:dyDescent="0.3">
      <c r="C6374" t="s">
        <v>18</v>
      </c>
      <c r="D6374" t="s">
        <v>37</v>
      </c>
      <c r="E6374">
        <v>24440</v>
      </c>
      <c r="F6374">
        <v>2916354</v>
      </c>
      <c r="G6374" s="60">
        <v>20640</v>
      </c>
      <c r="H6374" s="27">
        <v>42552</v>
      </c>
    </row>
    <row r="6375" spans="3:8" x14ac:dyDescent="0.3">
      <c r="C6375" t="s">
        <v>18</v>
      </c>
      <c r="D6375" t="s">
        <v>37</v>
      </c>
      <c r="E6375">
        <v>16823</v>
      </c>
      <c r="F6375">
        <v>2101902</v>
      </c>
      <c r="G6375" s="60">
        <v>20641</v>
      </c>
      <c r="H6375" s="27">
        <v>42552</v>
      </c>
    </row>
    <row r="6376" spans="3:8" x14ac:dyDescent="0.3">
      <c r="C6376" t="s">
        <v>18</v>
      </c>
      <c r="D6376" t="s">
        <v>36</v>
      </c>
      <c r="E6376">
        <v>11064</v>
      </c>
      <c r="F6376">
        <v>1227132</v>
      </c>
      <c r="G6376" s="60">
        <v>20610</v>
      </c>
      <c r="H6376" s="27">
        <v>42552</v>
      </c>
    </row>
    <row r="6377" spans="3:8" x14ac:dyDescent="0.3">
      <c r="C6377" t="s">
        <v>18</v>
      </c>
      <c r="D6377" t="s">
        <v>37</v>
      </c>
      <c r="E6377">
        <v>7247</v>
      </c>
      <c r="F6377">
        <v>971516</v>
      </c>
      <c r="G6377" s="60">
        <v>20214</v>
      </c>
      <c r="H6377" s="27">
        <v>42552</v>
      </c>
    </row>
    <row r="6378" spans="3:8" x14ac:dyDescent="0.3">
      <c r="C6378" t="s">
        <v>18</v>
      </c>
      <c r="D6378" t="s">
        <v>36</v>
      </c>
      <c r="E6378">
        <v>21146</v>
      </c>
      <c r="F6378">
        <v>2168893</v>
      </c>
      <c r="G6378" s="60">
        <v>20529</v>
      </c>
      <c r="H6378" s="27">
        <v>42552</v>
      </c>
    </row>
    <row r="6379" spans="3:8" x14ac:dyDescent="0.3">
      <c r="C6379" t="s">
        <v>18</v>
      </c>
      <c r="D6379" t="s">
        <v>36</v>
      </c>
      <c r="E6379">
        <v>15069</v>
      </c>
      <c r="F6379">
        <v>1704338</v>
      </c>
      <c r="G6379" s="60">
        <v>20814</v>
      </c>
      <c r="H6379" s="27">
        <v>42552</v>
      </c>
    </row>
    <row r="6380" spans="3:8" x14ac:dyDescent="0.3">
      <c r="C6380" t="s">
        <v>18</v>
      </c>
      <c r="D6380" t="s">
        <v>36</v>
      </c>
      <c r="E6380">
        <v>31932</v>
      </c>
      <c r="F6380">
        <v>3516786</v>
      </c>
      <c r="G6380" s="60">
        <v>20495</v>
      </c>
      <c r="H6380" s="27">
        <v>42552</v>
      </c>
    </row>
    <row r="6381" spans="3:8" x14ac:dyDescent="0.3">
      <c r="C6381" t="s">
        <v>18</v>
      </c>
      <c r="D6381" t="s">
        <v>37</v>
      </c>
      <c r="E6381">
        <v>8607</v>
      </c>
      <c r="F6381">
        <v>1145127</v>
      </c>
      <c r="G6381" s="60">
        <v>20626</v>
      </c>
      <c r="H6381" s="27">
        <v>42552</v>
      </c>
    </row>
    <row r="6382" spans="3:8" x14ac:dyDescent="0.3">
      <c r="C6382" t="s">
        <v>20</v>
      </c>
      <c r="D6382" t="s">
        <v>38</v>
      </c>
      <c r="E6382">
        <v>67600</v>
      </c>
      <c r="F6382">
        <v>3193173</v>
      </c>
      <c r="G6382" s="60">
        <v>14611</v>
      </c>
      <c r="H6382" s="27">
        <v>42552</v>
      </c>
    </row>
    <row r="6383" spans="3:8" x14ac:dyDescent="0.3">
      <c r="C6383" t="s">
        <v>20</v>
      </c>
      <c r="D6383" t="s">
        <v>37</v>
      </c>
      <c r="E6383">
        <v>13342.62</v>
      </c>
      <c r="F6383">
        <v>1824068</v>
      </c>
      <c r="G6383" s="60">
        <v>20598</v>
      </c>
      <c r="H6383" s="27">
        <v>42583</v>
      </c>
    </row>
    <row r="6384" spans="3:8" x14ac:dyDescent="0.3">
      <c r="C6384" t="s">
        <v>18</v>
      </c>
      <c r="D6384" t="s">
        <v>37</v>
      </c>
      <c r="E6384">
        <v>62653</v>
      </c>
      <c r="F6384">
        <v>6058977</v>
      </c>
      <c r="G6384" s="60">
        <v>20569</v>
      </c>
      <c r="H6384" s="27">
        <v>42583</v>
      </c>
    </row>
    <row r="6385" spans="3:8" x14ac:dyDescent="0.3">
      <c r="C6385" t="s">
        <v>18</v>
      </c>
      <c r="D6385" t="s">
        <v>37</v>
      </c>
      <c r="E6385">
        <v>11299</v>
      </c>
      <c r="F6385">
        <v>1092706</v>
      </c>
      <c r="G6385" s="60">
        <v>20460</v>
      </c>
      <c r="H6385" s="27">
        <v>42583</v>
      </c>
    </row>
    <row r="6386" spans="3:8" x14ac:dyDescent="0.3">
      <c r="C6386" t="s">
        <v>20</v>
      </c>
      <c r="D6386" t="s">
        <v>36</v>
      </c>
      <c r="E6386">
        <v>29798</v>
      </c>
      <c r="F6386">
        <v>2881665</v>
      </c>
      <c r="G6386" s="60">
        <v>20703</v>
      </c>
      <c r="H6386" s="27">
        <v>42583</v>
      </c>
    </row>
    <row r="6387" spans="3:8" x14ac:dyDescent="0.3">
      <c r="C6387" t="s">
        <v>18</v>
      </c>
      <c r="D6387" t="s">
        <v>43</v>
      </c>
      <c r="E6387">
        <v>220593</v>
      </c>
      <c r="F6387">
        <v>5000000</v>
      </c>
      <c r="G6387" s="60">
        <v>20555</v>
      </c>
      <c r="H6387" s="27">
        <v>42583</v>
      </c>
    </row>
    <row r="6388" spans="3:8" x14ac:dyDescent="0.3">
      <c r="C6388" t="s">
        <v>18</v>
      </c>
      <c r="D6388" t="s">
        <v>36</v>
      </c>
      <c r="E6388">
        <v>13537</v>
      </c>
      <c r="F6388">
        <v>1584379</v>
      </c>
      <c r="G6388" s="60">
        <v>20651</v>
      </c>
      <c r="H6388" s="27">
        <v>42583</v>
      </c>
    </row>
    <row r="6389" spans="3:8" x14ac:dyDescent="0.3">
      <c r="C6389" t="s">
        <v>18</v>
      </c>
      <c r="D6389" t="s">
        <v>37</v>
      </c>
      <c r="E6389">
        <v>7937</v>
      </c>
      <c r="F6389">
        <v>945577</v>
      </c>
      <c r="G6389" s="60">
        <v>20632</v>
      </c>
      <c r="H6389" s="27">
        <v>42583</v>
      </c>
    </row>
    <row r="6390" spans="3:8" x14ac:dyDescent="0.3">
      <c r="C6390" t="s">
        <v>20</v>
      </c>
      <c r="D6390" t="s">
        <v>36</v>
      </c>
      <c r="E6390">
        <v>15481</v>
      </c>
      <c r="F6390">
        <v>1792039</v>
      </c>
      <c r="G6390" s="60">
        <v>20676</v>
      </c>
      <c r="H6390" s="27">
        <v>42583</v>
      </c>
    </row>
    <row r="6391" spans="3:8" x14ac:dyDescent="0.3">
      <c r="C6391" t="s">
        <v>20</v>
      </c>
      <c r="D6391" t="s">
        <v>36</v>
      </c>
      <c r="E6391">
        <v>13485</v>
      </c>
      <c r="F6391">
        <v>1525155</v>
      </c>
      <c r="G6391" s="60">
        <v>20455</v>
      </c>
      <c r="H6391" s="27">
        <v>42583</v>
      </c>
    </row>
    <row r="6392" spans="3:8" x14ac:dyDescent="0.3">
      <c r="C6392" t="s">
        <v>18</v>
      </c>
      <c r="D6392" t="s">
        <v>36</v>
      </c>
      <c r="E6392">
        <v>10546.8</v>
      </c>
      <c r="F6392">
        <v>1425997</v>
      </c>
      <c r="G6392" s="60">
        <v>15674</v>
      </c>
      <c r="H6392" s="27">
        <v>42583</v>
      </c>
    </row>
    <row r="6393" spans="3:8" x14ac:dyDescent="0.3">
      <c r="C6393" t="s">
        <v>18</v>
      </c>
      <c r="D6393" t="s">
        <v>37</v>
      </c>
      <c r="E6393">
        <v>19518</v>
      </c>
      <c r="F6393">
        <v>2334390</v>
      </c>
      <c r="G6393" s="60">
        <v>21916</v>
      </c>
      <c r="H6393" s="27">
        <v>42583</v>
      </c>
    </row>
    <row r="6394" spans="3:8" x14ac:dyDescent="0.3">
      <c r="C6394" t="s">
        <v>18</v>
      </c>
      <c r="D6394" t="s">
        <v>37</v>
      </c>
      <c r="E6394">
        <v>22192</v>
      </c>
      <c r="F6394">
        <v>2508184</v>
      </c>
      <c r="G6394" s="60">
        <v>17404</v>
      </c>
      <c r="H6394" s="27">
        <v>42583</v>
      </c>
    </row>
    <row r="6395" spans="3:8" x14ac:dyDescent="0.3">
      <c r="C6395" t="s">
        <v>20</v>
      </c>
      <c r="D6395" t="s">
        <v>37</v>
      </c>
      <c r="E6395">
        <v>30360</v>
      </c>
      <c r="F6395">
        <v>3528029</v>
      </c>
      <c r="G6395" s="60">
        <v>20721</v>
      </c>
      <c r="H6395" s="27">
        <v>42583</v>
      </c>
    </row>
    <row r="6396" spans="3:8" x14ac:dyDescent="0.3">
      <c r="C6396" t="s">
        <v>20</v>
      </c>
      <c r="D6396" t="s">
        <v>36</v>
      </c>
      <c r="E6396">
        <v>25963</v>
      </c>
      <c r="F6396">
        <v>2919988</v>
      </c>
      <c r="G6396" s="60">
        <v>23756</v>
      </c>
      <c r="H6396" s="27">
        <v>42583</v>
      </c>
    </row>
    <row r="6397" spans="3:8" x14ac:dyDescent="0.3">
      <c r="C6397" t="s">
        <v>18</v>
      </c>
      <c r="D6397" t="s">
        <v>36</v>
      </c>
      <c r="E6397">
        <v>43606</v>
      </c>
      <c r="F6397">
        <v>4995067</v>
      </c>
      <c r="G6397" s="60">
        <v>22861</v>
      </c>
      <c r="H6397" s="27">
        <v>42583</v>
      </c>
    </row>
    <row r="6398" spans="3:8" x14ac:dyDescent="0.3">
      <c r="C6398" t="s">
        <v>18</v>
      </c>
      <c r="D6398" t="s">
        <v>36</v>
      </c>
      <c r="E6398">
        <v>22910</v>
      </c>
      <c r="F6398">
        <v>2590168</v>
      </c>
      <c r="G6398" s="60">
        <v>20455</v>
      </c>
      <c r="H6398" s="27">
        <v>42583</v>
      </c>
    </row>
    <row r="6399" spans="3:8" x14ac:dyDescent="0.3">
      <c r="C6399" t="s">
        <v>18</v>
      </c>
      <c r="D6399" t="s">
        <v>37</v>
      </c>
      <c r="E6399">
        <v>22228</v>
      </c>
      <c r="F6399">
        <v>2638779</v>
      </c>
      <c r="G6399" s="60">
        <v>20657</v>
      </c>
      <c r="H6399" s="27">
        <v>42583</v>
      </c>
    </row>
    <row r="6400" spans="3:8" x14ac:dyDescent="0.3">
      <c r="C6400" t="s">
        <v>20</v>
      </c>
      <c r="D6400" t="s">
        <v>36</v>
      </c>
      <c r="E6400">
        <v>2298.96</v>
      </c>
      <c r="F6400">
        <v>261834</v>
      </c>
      <c r="G6400" s="60">
        <v>19725</v>
      </c>
      <c r="H6400" s="27">
        <v>42583</v>
      </c>
    </row>
    <row r="6401" spans="3:8" x14ac:dyDescent="0.3">
      <c r="C6401" t="s">
        <v>20</v>
      </c>
      <c r="D6401" t="s">
        <v>36</v>
      </c>
      <c r="E6401">
        <v>1149.48</v>
      </c>
      <c r="F6401">
        <v>139607</v>
      </c>
      <c r="G6401" s="60">
        <v>21185</v>
      </c>
      <c r="H6401" s="27">
        <v>42583</v>
      </c>
    </row>
    <row r="6402" spans="3:8" x14ac:dyDescent="0.3">
      <c r="C6402" t="s">
        <v>20</v>
      </c>
      <c r="D6402" t="s">
        <v>38</v>
      </c>
      <c r="E6402">
        <v>3352.65</v>
      </c>
      <c r="F6402">
        <v>249165</v>
      </c>
      <c r="G6402" s="60">
        <v>37832</v>
      </c>
      <c r="H6402" s="27">
        <v>42583</v>
      </c>
    </row>
    <row r="6403" spans="3:8" x14ac:dyDescent="0.3">
      <c r="C6403" t="s">
        <v>20</v>
      </c>
      <c r="D6403" t="s">
        <v>36</v>
      </c>
      <c r="E6403">
        <v>13411.63</v>
      </c>
      <c r="F6403">
        <v>1917518</v>
      </c>
      <c r="G6403" s="60">
        <v>28089</v>
      </c>
      <c r="H6403" s="27">
        <v>42583</v>
      </c>
    </row>
    <row r="6404" spans="3:8" x14ac:dyDescent="0.3">
      <c r="C6404" t="s">
        <v>20</v>
      </c>
      <c r="D6404" t="s">
        <v>38</v>
      </c>
      <c r="E6404">
        <v>2350.46</v>
      </c>
      <c r="F6404">
        <v>174650</v>
      </c>
      <c r="G6404" s="60">
        <v>37611</v>
      </c>
      <c r="H6404" s="27">
        <v>42583</v>
      </c>
    </row>
    <row r="6405" spans="3:8" x14ac:dyDescent="0.3">
      <c r="C6405" t="s">
        <v>18</v>
      </c>
      <c r="D6405" t="s">
        <v>36</v>
      </c>
      <c r="E6405">
        <v>8389.35</v>
      </c>
      <c r="F6405">
        <v>828182</v>
      </c>
      <c r="G6405" s="60">
        <v>19157</v>
      </c>
      <c r="H6405" s="27">
        <v>42583</v>
      </c>
    </row>
    <row r="6406" spans="3:8" x14ac:dyDescent="0.3">
      <c r="C6406" t="s">
        <v>18</v>
      </c>
      <c r="D6406" t="s">
        <v>38</v>
      </c>
      <c r="E6406">
        <v>957.9</v>
      </c>
      <c r="F6406">
        <v>77438</v>
      </c>
      <c r="G6406" s="60">
        <v>38261</v>
      </c>
      <c r="H6406" s="27">
        <v>42583</v>
      </c>
    </row>
    <row r="6407" spans="3:8" x14ac:dyDescent="0.3">
      <c r="C6407" t="s">
        <v>18</v>
      </c>
      <c r="D6407" t="s">
        <v>38</v>
      </c>
      <c r="E6407">
        <v>957.9</v>
      </c>
      <c r="F6407">
        <v>77438</v>
      </c>
      <c r="G6407" s="60">
        <v>38565</v>
      </c>
      <c r="H6407" s="27">
        <v>42583</v>
      </c>
    </row>
    <row r="6408" spans="3:8" x14ac:dyDescent="0.3">
      <c r="C6408" t="s">
        <v>20</v>
      </c>
      <c r="D6408" t="s">
        <v>36</v>
      </c>
      <c r="E6408">
        <v>1532.64</v>
      </c>
      <c r="F6408">
        <v>51847</v>
      </c>
      <c r="G6408" s="60">
        <v>25147</v>
      </c>
      <c r="H6408" s="27">
        <v>42583</v>
      </c>
    </row>
    <row r="6409" spans="3:8" x14ac:dyDescent="0.3">
      <c r="C6409" t="s">
        <v>18</v>
      </c>
      <c r="D6409" t="s">
        <v>36</v>
      </c>
      <c r="E6409">
        <v>7936.15</v>
      </c>
      <c r="F6409">
        <v>966002</v>
      </c>
      <c r="G6409" s="60">
        <v>23193</v>
      </c>
      <c r="H6409" s="27">
        <v>42583</v>
      </c>
    </row>
    <row r="6410" spans="3:8" x14ac:dyDescent="0.3">
      <c r="C6410" t="s">
        <v>20</v>
      </c>
      <c r="D6410" t="s">
        <v>36</v>
      </c>
      <c r="E6410">
        <v>8703.5</v>
      </c>
      <c r="F6410">
        <v>1113267</v>
      </c>
      <c r="G6410" s="60">
        <v>27010</v>
      </c>
      <c r="H6410" s="27">
        <v>42583</v>
      </c>
    </row>
    <row r="6411" spans="3:8" x14ac:dyDescent="0.3">
      <c r="C6411" t="s">
        <v>18</v>
      </c>
      <c r="D6411" t="s">
        <v>36</v>
      </c>
      <c r="E6411">
        <v>17815.91</v>
      </c>
      <c r="F6411">
        <v>2076780</v>
      </c>
      <c r="G6411" s="60">
        <v>21847</v>
      </c>
      <c r="H6411" s="27">
        <v>42583</v>
      </c>
    </row>
    <row r="6412" spans="3:8" x14ac:dyDescent="0.3">
      <c r="C6412" t="s">
        <v>18</v>
      </c>
      <c r="D6412" t="s">
        <v>38</v>
      </c>
      <c r="E6412">
        <v>4810.1000000000004</v>
      </c>
      <c r="F6412">
        <v>388765</v>
      </c>
      <c r="G6412" s="60">
        <v>38504</v>
      </c>
      <c r="H6412" s="27">
        <v>42583</v>
      </c>
    </row>
    <row r="6413" spans="3:8" x14ac:dyDescent="0.3">
      <c r="C6413" t="s">
        <v>20</v>
      </c>
      <c r="D6413" t="s">
        <v>38</v>
      </c>
      <c r="E6413">
        <v>4810.1000000000004</v>
      </c>
      <c r="F6413">
        <v>318924</v>
      </c>
      <c r="G6413" s="60">
        <v>36797</v>
      </c>
      <c r="H6413" s="27">
        <v>42583</v>
      </c>
    </row>
    <row r="6414" spans="3:8" x14ac:dyDescent="0.3">
      <c r="C6414" t="s">
        <v>20</v>
      </c>
      <c r="D6414" t="s">
        <v>36</v>
      </c>
      <c r="E6414">
        <v>19237.310000000001</v>
      </c>
      <c r="F6414">
        <v>2660699</v>
      </c>
      <c r="G6414" s="60">
        <v>25942</v>
      </c>
      <c r="H6414" s="27">
        <v>42583</v>
      </c>
    </row>
    <row r="6415" spans="3:8" x14ac:dyDescent="0.3">
      <c r="C6415" t="s">
        <v>18</v>
      </c>
      <c r="D6415" t="s">
        <v>37</v>
      </c>
      <c r="E6415">
        <v>10056.92</v>
      </c>
      <c r="F6415">
        <v>1267868</v>
      </c>
      <c r="G6415" s="60">
        <v>19603</v>
      </c>
      <c r="H6415" s="27">
        <v>42583</v>
      </c>
    </row>
    <row r="6416" spans="3:8" x14ac:dyDescent="0.3">
      <c r="C6416" t="s">
        <v>18</v>
      </c>
      <c r="D6416" t="s">
        <v>37</v>
      </c>
      <c r="E6416">
        <v>21166.5</v>
      </c>
      <c r="F6416">
        <v>2889011</v>
      </c>
      <c r="G6416" s="60">
        <v>22051</v>
      </c>
      <c r="H6416" s="27">
        <v>42583</v>
      </c>
    </row>
    <row r="6417" spans="3:8" x14ac:dyDescent="0.3">
      <c r="C6417" t="s">
        <v>18</v>
      </c>
      <c r="D6417" t="s">
        <v>37</v>
      </c>
      <c r="E6417">
        <v>23450.01</v>
      </c>
      <c r="F6417">
        <v>3238149</v>
      </c>
      <c r="G6417" s="60">
        <v>22578</v>
      </c>
      <c r="H6417" s="27">
        <v>42583</v>
      </c>
    </row>
    <row r="6418" spans="3:8" x14ac:dyDescent="0.3">
      <c r="C6418" t="s">
        <v>20</v>
      </c>
      <c r="D6418" t="s">
        <v>37</v>
      </c>
      <c r="E6418">
        <v>26119.77</v>
      </c>
      <c r="F6418">
        <v>3496321</v>
      </c>
      <c r="G6418" s="60">
        <v>22234</v>
      </c>
      <c r="H6418" s="27">
        <v>42583</v>
      </c>
    </row>
    <row r="6419" spans="3:8" x14ac:dyDescent="0.3">
      <c r="C6419" t="s">
        <v>18</v>
      </c>
      <c r="D6419" t="s">
        <v>37</v>
      </c>
      <c r="E6419">
        <v>32097.89</v>
      </c>
      <c r="F6419">
        <v>4432371</v>
      </c>
      <c r="G6419" s="60">
        <v>22576</v>
      </c>
      <c r="H6419" s="27">
        <v>42583</v>
      </c>
    </row>
    <row r="6420" spans="3:8" x14ac:dyDescent="0.3">
      <c r="C6420" t="s">
        <v>20</v>
      </c>
      <c r="D6420" t="s">
        <v>37</v>
      </c>
      <c r="E6420">
        <v>25268.99</v>
      </c>
      <c r="F6420">
        <v>3485198</v>
      </c>
      <c r="G6420" s="60">
        <v>23486</v>
      </c>
      <c r="H6420" s="27">
        <v>42583</v>
      </c>
    </row>
    <row r="6421" spans="3:8" x14ac:dyDescent="0.3">
      <c r="C6421" t="s">
        <v>18</v>
      </c>
      <c r="D6421" t="s">
        <v>36</v>
      </c>
      <c r="E6421">
        <v>9208</v>
      </c>
      <c r="F6421">
        <v>1052642</v>
      </c>
      <c r="G6421" s="60">
        <v>20455</v>
      </c>
      <c r="H6421" s="27">
        <v>42583</v>
      </c>
    </row>
    <row r="6422" spans="3:8" x14ac:dyDescent="0.3">
      <c r="C6422" t="s">
        <v>18</v>
      </c>
      <c r="D6422" t="s">
        <v>36</v>
      </c>
      <c r="E6422">
        <v>11976</v>
      </c>
      <c r="F6422">
        <v>1324676</v>
      </c>
      <c r="G6422" s="60">
        <v>22647</v>
      </c>
      <c r="H6422" s="27">
        <v>42583</v>
      </c>
    </row>
    <row r="6423" spans="3:8" x14ac:dyDescent="0.3">
      <c r="C6423" t="s">
        <v>18</v>
      </c>
      <c r="D6423" t="s">
        <v>36</v>
      </c>
      <c r="E6423">
        <v>18862</v>
      </c>
      <c r="F6423">
        <v>2000000</v>
      </c>
      <c r="G6423" s="60">
        <v>22242</v>
      </c>
      <c r="H6423" s="27">
        <v>42614</v>
      </c>
    </row>
    <row r="6424" spans="3:8" x14ac:dyDescent="0.3">
      <c r="C6424" t="s">
        <v>20</v>
      </c>
      <c r="D6424" t="s">
        <v>36</v>
      </c>
      <c r="E6424">
        <v>22747</v>
      </c>
      <c r="F6424">
        <v>2546376</v>
      </c>
      <c r="G6424" s="60">
        <v>24473</v>
      </c>
      <c r="H6424" s="27">
        <v>42614</v>
      </c>
    </row>
    <row r="6425" spans="3:8" x14ac:dyDescent="0.3">
      <c r="C6425" t="s">
        <v>18</v>
      </c>
      <c r="D6425" t="s">
        <v>36</v>
      </c>
      <c r="E6425">
        <v>6844</v>
      </c>
      <c r="F6425">
        <v>701932</v>
      </c>
      <c r="G6425" s="60">
        <v>20455</v>
      </c>
      <c r="H6425" s="27">
        <v>42614</v>
      </c>
    </row>
    <row r="6426" spans="3:8" x14ac:dyDescent="0.3">
      <c r="C6426" t="s">
        <v>20</v>
      </c>
      <c r="D6426" t="s">
        <v>36</v>
      </c>
      <c r="E6426">
        <v>8673</v>
      </c>
      <c r="F6426">
        <v>938705</v>
      </c>
      <c r="G6426" s="60">
        <v>20624</v>
      </c>
      <c r="H6426" s="27">
        <v>42614</v>
      </c>
    </row>
    <row r="6427" spans="3:8" x14ac:dyDescent="0.3">
      <c r="C6427" t="s">
        <v>18</v>
      </c>
      <c r="D6427" t="s">
        <v>36</v>
      </c>
      <c r="E6427">
        <v>15032</v>
      </c>
      <c r="F6427">
        <v>1541758</v>
      </c>
      <c r="G6427" s="60">
        <v>20449</v>
      </c>
      <c r="H6427" s="27">
        <v>42614</v>
      </c>
    </row>
    <row r="6428" spans="3:8" x14ac:dyDescent="0.3">
      <c r="C6428" t="s">
        <v>18</v>
      </c>
      <c r="D6428" t="s">
        <v>36</v>
      </c>
      <c r="E6428">
        <v>7502</v>
      </c>
      <c r="F6428">
        <v>868361</v>
      </c>
      <c r="G6428" s="60">
        <v>20717</v>
      </c>
      <c r="H6428" s="27">
        <v>42614</v>
      </c>
    </row>
    <row r="6429" spans="3:8" x14ac:dyDescent="0.3">
      <c r="C6429" t="s">
        <v>20</v>
      </c>
      <c r="D6429" t="s">
        <v>36</v>
      </c>
      <c r="E6429">
        <v>23303</v>
      </c>
      <c r="F6429">
        <v>2335517</v>
      </c>
      <c r="G6429" s="60">
        <v>20356</v>
      </c>
      <c r="H6429" s="27">
        <v>42614</v>
      </c>
    </row>
    <row r="6430" spans="3:8" x14ac:dyDescent="0.3">
      <c r="C6430" t="s">
        <v>20</v>
      </c>
      <c r="D6430" t="s">
        <v>36</v>
      </c>
      <c r="E6430">
        <v>33568</v>
      </c>
      <c r="F6430">
        <v>3939115</v>
      </c>
      <c r="G6430" s="60">
        <v>21911</v>
      </c>
      <c r="H6430" s="27">
        <v>42614</v>
      </c>
    </row>
    <row r="6431" spans="3:8" x14ac:dyDescent="0.3">
      <c r="C6431" t="s">
        <v>18</v>
      </c>
      <c r="D6431" t="s">
        <v>36</v>
      </c>
      <c r="E6431">
        <v>1445.85</v>
      </c>
      <c r="F6431">
        <v>208550</v>
      </c>
      <c r="G6431" s="60">
        <v>20529</v>
      </c>
      <c r="H6431" s="27">
        <v>42614</v>
      </c>
    </row>
    <row r="6432" spans="3:8" x14ac:dyDescent="0.3">
      <c r="C6432" t="s">
        <v>18</v>
      </c>
      <c r="D6432" t="s">
        <v>37</v>
      </c>
      <c r="E6432">
        <v>13671</v>
      </c>
      <c r="F6432">
        <v>1660593</v>
      </c>
      <c r="G6432" s="60">
        <v>21103</v>
      </c>
      <c r="H6432" s="27">
        <v>42614</v>
      </c>
    </row>
    <row r="6433" spans="3:8" x14ac:dyDescent="0.3">
      <c r="C6433" t="s">
        <v>18</v>
      </c>
      <c r="D6433" t="s">
        <v>36</v>
      </c>
      <c r="E6433">
        <v>8318</v>
      </c>
      <c r="F6433">
        <v>944448</v>
      </c>
      <c r="G6433" s="60">
        <v>20821</v>
      </c>
      <c r="H6433" s="27">
        <v>42614</v>
      </c>
    </row>
    <row r="6434" spans="3:8" x14ac:dyDescent="0.3">
      <c r="C6434" t="s">
        <v>18</v>
      </c>
      <c r="D6434" t="s">
        <v>37</v>
      </c>
      <c r="E6434">
        <v>9697</v>
      </c>
      <c r="F6434">
        <v>1189827</v>
      </c>
      <c r="G6434" s="60">
        <v>20455</v>
      </c>
      <c r="H6434" s="27">
        <v>42614</v>
      </c>
    </row>
    <row r="6435" spans="3:8" x14ac:dyDescent="0.3">
      <c r="C6435" t="s">
        <v>18</v>
      </c>
      <c r="D6435" t="s">
        <v>36</v>
      </c>
      <c r="E6435">
        <v>14370</v>
      </c>
      <c r="F6435">
        <v>1430340</v>
      </c>
      <c r="G6435" s="60">
        <v>20513</v>
      </c>
      <c r="H6435" s="27">
        <v>42614</v>
      </c>
    </row>
    <row r="6436" spans="3:8" x14ac:dyDescent="0.3">
      <c r="C6436" t="s">
        <v>20</v>
      </c>
      <c r="D6436" t="s">
        <v>36</v>
      </c>
      <c r="E6436">
        <v>18238</v>
      </c>
      <c r="F6436">
        <v>1910092</v>
      </c>
      <c r="G6436" s="60">
        <v>20566</v>
      </c>
      <c r="H6436" s="27">
        <v>42614</v>
      </c>
    </row>
    <row r="6437" spans="3:8" x14ac:dyDescent="0.3">
      <c r="C6437" t="s">
        <v>18</v>
      </c>
      <c r="D6437" t="s">
        <v>36</v>
      </c>
      <c r="E6437">
        <v>47926.93</v>
      </c>
      <c r="F6437">
        <v>5826452</v>
      </c>
      <c r="G6437" s="60">
        <v>21010</v>
      </c>
      <c r="H6437" s="27">
        <v>42644</v>
      </c>
    </row>
    <row r="6438" spans="3:8" x14ac:dyDescent="0.3">
      <c r="C6438" t="s">
        <v>20</v>
      </c>
      <c r="D6438" t="s">
        <v>36</v>
      </c>
      <c r="E6438">
        <v>16808</v>
      </c>
      <c r="F6438">
        <v>1705823.55</v>
      </c>
      <c r="G6438" s="60">
        <v>20714</v>
      </c>
      <c r="H6438" s="27">
        <v>42644</v>
      </c>
    </row>
    <row r="6439" spans="3:8" x14ac:dyDescent="0.3">
      <c r="C6439" t="s">
        <v>18</v>
      </c>
      <c r="D6439" t="s">
        <v>36</v>
      </c>
      <c r="E6439">
        <v>23045.22</v>
      </c>
      <c r="F6439">
        <v>2931305</v>
      </c>
      <c r="G6439" s="60">
        <v>21186</v>
      </c>
      <c r="H6439" s="27">
        <v>42644</v>
      </c>
    </row>
    <row r="6440" spans="3:8" x14ac:dyDescent="0.3">
      <c r="C6440" t="s">
        <v>20</v>
      </c>
      <c r="D6440" t="s">
        <v>36</v>
      </c>
      <c r="E6440">
        <v>15015</v>
      </c>
      <c r="F6440">
        <v>1588617.53</v>
      </c>
      <c r="G6440" s="60">
        <v>20687</v>
      </c>
      <c r="H6440" s="27">
        <v>42644</v>
      </c>
    </row>
    <row r="6441" spans="3:8" x14ac:dyDescent="0.3">
      <c r="C6441" t="s">
        <v>18</v>
      </c>
      <c r="D6441" t="s">
        <v>37</v>
      </c>
      <c r="E6441">
        <v>13580</v>
      </c>
      <c r="F6441">
        <v>1629985</v>
      </c>
      <c r="G6441" s="60">
        <v>20487</v>
      </c>
      <c r="H6441" s="27">
        <v>42644</v>
      </c>
    </row>
    <row r="6442" spans="3:8" x14ac:dyDescent="0.3">
      <c r="C6442" t="s">
        <v>18</v>
      </c>
      <c r="D6442" t="s">
        <v>37</v>
      </c>
      <c r="E6442">
        <v>10059</v>
      </c>
      <c r="F6442">
        <v>1300923.8999999999</v>
      </c>
      <c r="G6442" s="60">
        <v>22861</v>
      </c>
      <c r="H6442" s="27">
        <v>42644</v>
      </c>
    </row>
    <row r="6443" spans="3:8" x14ac:dyDescent="0.3">
      <c r="C6443" t="s">
        <v>18</v>
      </c>
      <c r="D6443" t="s">
        <v>36</v>
      </c>
      <c r="E6443">
        <v>12160</v>
      </c>
      <c r="F6443">
        <v>1423178.85</v>
      </c>
      <c r="G6443" s="60">
        <v>20821</v>
      </c>
      <c r="H6443" s="27">
        <v>42644</v>
      </c>
    </row>
    <row r="6444" spans="3:8" x14ac:dyDescent="0.3">
      <c r="C6444" t="s">
        <v>20</v>
      </c>
      <c r="D6444" t="s">
        <v>36</v>
      </c>
      <c r="E6444">
        <v>18771</v>
      </c>
      <c r="F6444">
        <v>2241882</v>
      </c>
      <c r="G6444" s="60">
        <v>20455</v>
      </c>
      <c r="H6444" s="27">
        <v>42644</v>
      </c>
    </row>
    <row r="6445" spans="3:8" x14ac:dyDescent="0.3">
      <c r="C6445" t="s">
        <v>20</v>
      </c>
      <c r="D6445" t="s">
        <v>36</v>
      </c>
      <c r="E6445">
        <v>55893</v>
      </c>
      <c r="F6445">
        <v>5639796</v>
      </c>
      <c r="G6445" s="60">
        <v>24140</v>
      </c>
      <c r="H6445" s="27">
        <v>42644</v>
      </c>
    </row>
    <row r="6446" spans="3:8" x14ac:dyDescent="0.3">
      <c r="C6446" t="s">
        <v>18</v>
      </c>
      <c r="D6446" t="s">
        <v>37</v>
      </c>
      <c r="E6446">
        <v>21325</v>
      </c>
      <c r="F6446">
        <v>2558676</v>
      </c>
      <c r="G6446" s="60">
        <v>20721</v>
      </c>
      <c r="H6446" s="27">
        <v>42644</v>
      </c>
    </row>
    <row r="6447" spans="3:8" x14ac:dyDescent="0.3">
      <c r="C6447" t="s">
        <v>18</v>
      </c>
      <c r="D6447" t="s">
        <v>37</v>
      </c>
      <c r="E6447">
        <v>8328</v>
      </c>
      <c r="F6447">
        <v>1009362</v>
      </c>
      <c r="G6447" s="60">
        <v>20455</v>
      </c>
      <c r="H6447" s="27">
        <v>42644</v>
      </c>
    </row>
    <row r="6448" spans="3:8" x14ac:dyDescent="0.3">
      <c r="C6448" t="s">
        <v>18</v>
      </c>
      <c r="D6448" t="s">
        <v>36</v>
      </c>
      <c r="E6448">
        <v>8852</v>
      </c>
      <c r="F6448">
        <v>936108</v>
      </c>
      <c r="G6448" s="60">
        <v>20605</v>
      </c>
      <c r="H6448" s="27">
        <v>42644</v>
      </c>
    </row>
    <row r="6449" spans="3:8" x14ac:dyDescent="0.3">
      <c r="C6449" t="s">
        <v>18</v>
      </c>
      <c r="D6449" t="s">
        <v>39</v>
      </c>
      <c r="E6449">
        <v>58170</v>
      </c>
      <c r="F6449">
        <v>4999378</v>
      </c>
      <c r="G6449" s="60">
        <v>21455</v>
      </c>
      <c r="H6449" s="27">
        <v>42644</v>
      </c>
    </row>
    <row r="6450" spans="3:8" x14ac:dyDescent="0.3">
      <c r="C6450" t="s">
        <v>18</v>
      </c>
      <c r="D6450" t="s">
        <v>36</v>
      </c>
      <c r="E6450">
        <v>14408</v>
      </c>
      <c r="F6450">
        <v>1594387</v>
      </c>
      <c r="G6450" s="60">
        <v>20090</v>
      </c>
      <c r="H6450" s="27">
        <v>42675</v>
      </c>
    </row>
    <row r="6451" spans="3:8" x14ac:dyDescent="0.3">
      <c r="C6451" t="s">
        <v>18</v>
      </c>
      <c r="D6451" t="s">
        <v>36</v>
      </c>
      <c r="E6451">
        <v>19158</v>
      </c>
      <c r="F6451">
        <v>804774</v>
      </c>
      <c r="G6451" s="60">
        <v>19561</v>
      </c>
      <c r="H6451" s="27">
        <v>42675</v>
      </c>
    </row>
    <row r="6452" spans="3:8" x14ac:dyDescent="0.3">
      <c r="C6452" t="s">
        <v>20</v>
      </c>
      <c r="D6452" t="s">
        <v>37</v>
      </c>
      <c r="E6452">
        <v>209854</v>
      </c>
      <c r="F6452">
        <v>22539780.34</v>
      </c>
      <c r="G6452" s="60">
        <v>22737</v>
      </c>
      <c r="H6452" s="27">
        <v>42675</v>
      </c>
    </row>
    <row r="6453" spans="3:8" x14ac:dyDescent="0.3">
      <c r="C6453" t="s">
        <v>18</v>
      </c>
      <c r="D6453" t="s">
        <v>36</v>
      </c>
      <c r="E6453">
        <v>29349</v>
      </c>
      <c r="F6453">
        <v>2560989</v>
      </c>
      <c r="G6453" s="60">
        <v>20770</v>
      </c>
      <c r="H6453" s="27">
        <v>42675</v>
      </c>
    </row>
    <row r="6454" spans="3:8" x14ac:dyDescent="0.3">
      <c r="C6454" t="s">
        <v>18</v>
      </c>
      <c r="D6454" t="s">
        <v>36</v>
      </c>
      <c r="E6454">
        <v>28812</v>
      </c>
      <c r="F6454">
        <v>2847236</v>
      </c>
      <c r="G6454" s="60">
        <v>20760</v>
      </c>
      <c r="H6454" s="27">
        <v>42675</v>
      </c>
    </row>
    <row r="6455" spans="3:8" x14ac:dyDescent="0.3">
      <c r="C6455" t="s">
        <v>20</v>
      </c>
      <c r="D6455" t="s">
        <v>36</v>
      </c>
      <c r="E6455">
        <v>33591</v>
      </c>
      <c r="F6455">
        <v>3877499</v>
      </c>
      <c r="G6455" s="60">
        <v>20727</v>
      </c>
      <c r="H6455" s="27">
        <v>42675</v>
      </c>
    </row>
    <row r="6456" spans="3:8" x14ac:dyDescent="0.3">
      <c r="C6456" t="s">
        <v>18</v>
      </c>
      <c r="D6456" t="s">
        <v>36</v>
      </c>
      <c r="E6456">
        <v>12189</v>
      </c>
      <c r="F6456">
        <v>1325116</v>
      </c>
      <c r="G6456" s="60">
        <v>23994</v>
      </c>
      <c r="H6456" s="27">
        <v>42675</v>
      </c>
    </row>
    <row r="6457" spans="3:8" x14ac:dyDescent="0.3">
      <c r="C6457" t="s">
        <v>20</v>
      </c>
      <c r="D6457" t="s">
        <v>36</v>
      </c>
      <c r="E6457">
        <v>9961</v>
      </c>
      <c r="F6457">
        <v>1247436</v>
      </c>
      <c r="G6457" s="60">
        <v>23997</v>
      </c>
      <c r="H6457" s="27">
        <v>42675</v>
      </c>
    </row>
    <row r="6458" spans="3:8" x14ac:dyDescent="0.3">
      <c r="C6458" t="s">
        <v>18</v>
      </c>
      <c r="D6458" t="s">
        <v>38</v>
      </c>
      <c r="E6458">
        <v>6437</v>
      </c>
      <c r="F6458">
        <v>500000</v>
      </c>
      <c r="G6458" s="60">
        <v>18978</v>
      </c>
      <c r="H6458" s="27">
        <v>42675</v>
      </c>
    </row>
    <row r="6459" spans="3:8" x14ac:dyDescent="0.3">
      <c r="C6459" t="s">
        <v>18</v>
      </c>
      <c r="D6459" t="s">
        <v>37</v>
      </c>
      <c r="E6459">
        <v>20577</v>
      </c>
      <c r="F6459">
        <v>2442748</v>
      </c>
      <c r="G6459" s="60">
        <v>20680</v>
      </c>
      <c r="H6459" s="27">
        <v>42675</v>
      </c>
    </row>
    <row r="6460" spans="3:8" x14ac:dyDescent="0.3">
      <c r="C6460" t="s">
        <v>18</v>
      </c>
      <c r="D6460" t="s">
        <v>37</v>
      </c>
      <c r="E6460">
        <v>23086</v>
      </c>
      <c r="F6460">
        <v>2720981</v>
      </c>
      <c r="G6460" s="60">
        <v>20455</v>
      </c>
      <c r="H6460" s="27">
        <v>42675</v>
      </c>
    </row>
    <row r="6461" spans="3:8" x14ac:dyDescent="0.3">
      <c r="C6461" t="s">
        <v>18</v>
      </c>
      <c r="D6461" t="s">
        <v>36</v>
      </c>
      <c r="E6461">
        <v>10341</v>
      </c>
      <c r="F6461">
        <v>1188806</v>
      </c>
      <c r="G6461" s="60">
        <v>21916</v>
      </c>
      <c r="H6461" s="27">
        <v>42675</v>
      </c>
    </row>
    <row r="6462" spans="3:8" x14ac:dyDescent="0.3">
      <c r="C6462" t="s">
        <v>18</v>
      </c>
      <c r="D6462" t="s">
        <v>36</v>
      </c>
      <c r="E6462">
        <v>17391</v>
      </c>
      <c r="F6462">
        <v>1967011</v>
      </c>
      <c r="G6462" s="60">
        <v>20727</v>
      </c>
      <c r="H6462" s="27">
        <v>42675</v>
      </c>
    </row>
    <row r="6463" spans="3:8" x14ac:dyDescent="0.3">
      <c r="C6463" t="s">
        <v>20</v>
      </c>
      <c r="D6463" t="s">
        <v>36</v>
      </c>
      <c r="E6463">
        <v>9464</v>
      </c>
      <c r="F6463">
        <v>1001362</v>
      </c>
      <c r="G6463" s="60">
        <v>20455</v>
      </c>
      <c r="H6463" s="27">
        <v>42705</v>
      </c>
    </row>
    <row r="6464" spans="3:8" x14ac:dyDescent="0.3">
      <c r="C6464" t="s">
        <v>18</v>
      </c>
      <c r="D6464" t="s">
        <v>36</v>
      </c>
      <c r="E6464">
        <v>11262</v>
      </c>
      <c r="F6464">
        <v>1121002</v>
      </c>
      <c r="G6464" s="60">
        <v>20637</v>
      </c>
      <c r="H6464" s="27">
        <v>42705</v>
      </c>
    </row>
    <row r="6465" spans="3:8" x14ac:dyDescent="0.3">
      <c r="C6465" t="s">
        <v>20</v>
      </c>
      <c r="D6465" t="s">
        <v>36</v>
      </c>
      <c r="E6465">
        <v>72963</v>
      </c>
      <c r="F6465">
        <v>683366</v>
      </c>
      <c r="G6465" s="60">
        <v>23193</v>
      </c>
      <c r="H6465" s="27">
        <v>42705</v>
      </c>
    </row>
    <row r="6466" spans="3:8" x14ac:dyDescent="0.3">
      <c r="C6466" t="s">
        <v>20</v>
      </c>
      <c r="D6466" t="s">
        <v>36</v>
      </c>
      <c r="E6466">
        <v>17821.060000000001</v>
      </c>
      <c r="F6466">
        <v>2384546</v>
      </c>
      <c r="G6466" s="60">
        <v>20738</v>
      </c>
      <c r="H6466" s="27">
        <v>42705</v>
      </c>
    </row>
    <row r="6467" spans="3:8" x14ac:dyDescent="0.3">
      <c r="C6467" t="s">
        <v>20</v>
      </c>
      <c r="D6467" t="s">
        <v>36</v>
      </c>
      <c r="E6467">
        <v>4573</v>
      </c>
      <c r="F6467">
        <v>511331</v>
      </c>
      <c r="G6467" s="60">
        <v>28491</v>
      </c>
      <c r="H6467" s="27">
        <v>42705</v>
      </c>
    </row>
    <row r="6468" spans="3:8" x14ac:dyDescent="0.3">
      <c r="C6468" t="s">
        <v>20</v>
      </c>
      <c r="D6468" t="s">
        <v>36</v>
      </c>
      <c r="E6468">
        <v>5002.3999999999996</v>
      </c>
      <c r="F6468">
        <v>792605</v>
      </c>
      <c r="G6468" s="60">
        <v>28491</v>
      </c>
      <c r="H6468" s="27">
        <v>42705</v>
      </c>
    </row>
    <row r="6469" spans="3:8" x14ac:dyDescent="0.3">
      <c r="C6469" t="s">
        <v>18</v>
      </c>
      <c r="D6469" t="s">
        <v>36</v>
      </c>
      <c r="E6469">
        <v>14934</v>
      </c>
      <c r="F6469">
        <v>1579369</v>
      </c>
      <c r="G6469" s="60">
        <v>20455</v>
      </c>
      <c r="H6469" s="27">
        <v>42705</v>
      </c>
    </row>
    <row r="6470" spans="3:8" x14ac:dyDescent="0.3">
      <c r="C6470" t="s">
        <v>20</v>
      </c>
      <c r="D6470" t="s">
        <v>36</v>
      </c>
      <c r="E6470">
        <v>15509</v>
      </c>
      <c r="F6470">
        <v>1795265</v>
      </c>
      <c r="G6470" s="60">
        <v>20820</v>
      </c>
      <c r="H6470" s="27">
        <v>42705</v>
      </c>
    </row>
    <row r="6471" spans="3:8" x14ac:dyDescent="0.3">
      <c r="C6471" t="s">
        <v>18</v>
      </c>
      <c r="D6471" t="s">
        <v>37</v>
      </c>
      <c r="E6471">
        <v>34222</v>
      </c>
      <c r="F6471">
        <v>4133690</v>
      </c>
      <c r="G6471" s="60">
        <v>22626</v>
      </c>
      <c r="H6471" s="27">
        <v>42705</v>
      </c>
    </row>
    <row r="6472" spans="3:8" x14ac:dyDescent="0.3">
      <c r="C6472" t="s">
        <v>18</v>
      </c>
      <c r="D6472" t="s">
        <v>37</v>
      </c>
      <c r="E6472">
        <v>25649</v>
      </c>
      <c r="F6472">
        <v>3102189</v>
      </c>
      <c r="G6472" s="60">
        <v>20790</v>
      </c>
      <c r="H6472" s="27">
        <v>42705</v>
      </c>
    </row>
    <row r="6473" spans="3:8" x14ac:dyDescent="0.3">
      <c r="C6473" t="s">
        <v>18</v>
      </c>
      <c r="D6473" t="s">
        <v>36</v>
      </c>
      <c r="E6473">
        <v>26906</v>
      </c>
      <c r="F6473">
        <v>3054842</v>
      </c>
      <c r="G6473" s="60">
        <v>20802</v>
      </c>
      <c r="H6473" s="27">
        <v>42705</v>
      </c>
    </row>
    <row r="6474" spans="3:8" x14ac:dyDescent="0.3">
      <c r="C6474" t="s">
        <v>20</v>
      </c>
      <c r="D6474" t="s">
        <v>36</v>
      </c>
      <c r="E6474">
        <v>30542</v>
      </c>
      <c r="F6474">
        <v>3305557</v>
      </c>
      <c r="G6474" s="60">
        <v>20743</v>
      </c>
      <c r="H6474" s="27">
        <v>42705</v>
      </c>
    </row>
    <row r="6475" spans="3:8" x14ac:dyDescent="0.3">
      <c r="C6475" t="s">
        <v>20</v>
      </c>
      <c r="D6475" t="s">
        <v>36</v>
      </c>
      <c r="E6475">
        <v>17306</v>
      </c>
      <c r="F6475">
        <v>1994240</v>
      </c>
      <c r="G6475" s="60">
        <v>20789</v>
      </c>
      <c r="H6475" s="27">
        <v>42705</v>
      </c>
    </row>
    <row r="6476" spans="3:8" x14ac:dyDescent="0.3">
      <c r="C6476" t="s">
        <v>18</v>
      </c>
      <c r="D6476" t="s">
        <v>38</v>
      </c>
      <c r="E6476">
        <v>13660</v>
      </c>
      <c r="F6476">
        <v>1500000</v>
      </c>
      <c r="G6476" s="60">
        <v>20385</v>
      </c>
      <c r="H6476" s="27">
        <v>42705</v>
      </c>
    </row>
    <row r="6477" spans="3:8" x14ac:dyDescent="0.3">
      <c r="C6477" t="s">
        <v>18</v>
      </c>
      <c r="D6477" t="s">
        <v>37</v>
      </c>
      <c r="E6477">
        <v>20424</v>
      </c>
      <c r="F6477">
        <v>2412029</v>
      </c>
      <c r="G6477" s="60">
        <v>20790</v>
      </c>
      <c r="H6477" s="27">
        <v>42705</v>
      </c>
    </row>
    <row r="6478" spans="3:8" x14ac:dyDescent="0.3">
      <c r="C6478" t="s">
        <v>18</v>
      </c>
      <c r="D6478" t="s">
        <v>38</v>
      </c>
      <c r="E6478">
        <v>10193</v>
      </c>
      <c r="F6478">
        <v>1000000</v>
      </c>
      <c r="G6478" s="60">
        <v>20435</v>
      </c>
      <c r="H6478" s="27">
        <v>42705</v>
      </c>
    </row>
    <row r="6479" spans="3:8" x14ac:dyDescent="0.3">
      <c r="C6479" t="s">
        <v>18</v>
      </c>
      <c r="D6479" t="s">
        <v>38</v>
      </c>
      <c r="E6479">
        <v>10193</v>
      </c>
      <c r="F6479">
        <v>1000000</v>
      </c>
      <c r="G6479" s="60">
        <v>20263</v>
      </c>
      <c r="H6479" s="27">
        <v>42705</v>
      </c>
    </row>
    <row r="6480" spans="3:8" x14ac:dyDescent="0.3">
      <c r="C6480" t="s">
        <v>18</v>
      </c>
      <c r="D6480" t="s">
        <v>36</v>
      </c>
      <c r="E6480">
        <v>68542</v>
      </c>
      <c r="F6480">
        <v>6027282</v>
      </c>
      <c r="G6480" s="60">
        <v>16289</v>
      </c>
      <c r="H6480" s="27">
        <v>42705</v>
      </c>
    </row>
    <row r="6481" spans="1:8" x14ac:dyDescent="0.3">
      <c r="C6481" t="s">
        <v>18</v>
      </c>
      <c r="D6481" t="s">
        <v>37</v>
      </c>
      <c r="E6481">
        <v>11535</v>
      </c>
      <c r="F6481">
        <v>1433942</v>
      </c>
      <c r="G6481" s="60">
        <v>20455</v>
      </c>
      <c r="H6481" s="27">
        <v>42705</v>
      </c>
    </row>
    <row r="6482" spans="1:8" x14ac:dyDescent="0.3">
      <c r="C6482" t="s">
        <v>18</v>
      </c>
      <c r="D6482" t="s">
        <v>37</v>
      </c>
      <c r="E6482">
        <v>12489</v>
      </c>
      <c r="F6482">
        <v>1536585</v>
      </c>
      <c r="G6482" s="60">
        <v>20756</v>
      </c>
      <c r="H6482" s="27">
        <v>42705</v>
      </c>
    </row>
    <row r="6483" spans="1:8" x14ac:dyDescent="0.3">
      <c r="C6483" t="s">
        <v>18</v>
      </c>
      <c r="D6483" t="s">
        <v>36</v>
      </c>
      <c r="E6483">
        <v>45493</v>
      </c>
      <c r="F6483">
        <v>5652496</v>
      </c>
      <c r="G6483" s="60">
        <v>20455</v>
      </c>
      <c r="H6483" s="27">
        <v>42705</v>
      </c>
    </row>
    <row r="6484" spans="1:8" x14ac:dyDescent="0.3">
      <c r="C6484" t="s">
        <v>18</v>
      </c>
      <c r="D6484" t="s">
        <v>37</v>
      </c>
      <c r="E6484">
        <v>11997</v>
      </c>
      <c r="F6484">
        <v>1886165</v>
      </c>
      <c r="G6484" s="60">
        <v>20783</v>
      </c>
      <c r="H6484" s="27">
        <v>42705</v>
      </c>
    </row>
    <row r="6485" spans="1:8" x14ac:dyDescent="0.3">
      <c r="C6485" t="s">
        <v>20</v>
      </c>
      <c r="D6485" t="s">
        <v>36</v>
      </c>
      <c r="E6485">
        <v>69520.62</v>
      </c>
      <c r="F6485">
        <v>13033822</v>
      </c>
      <c r="G6485" s="60">
        <v>22083</v>
      </c>
      <c r="H6485" s="27">
        <v>42705</v>
      </c>
    </row>
    <row r="6487" spans="1:8" x14ac:dyDescent="0.3">
      <c r="A6487" s="1" t="s">
        <v>0</v>
      </c>
      <c r="B6487" s="1"/>
    </row>
    <row r="6488" spans="1:8" x14ac:dyDescent="0.3">
      <c r="A6488" s="1" t="s">
        <v>1</v>
      </c>
      <c r="B6488" s="1"/>
    </row>
    <row r="6489" spans="1:8" x14ac:dyDescent="0.3">
      <c r="A6489" s="1"/>
      <c r="B6489" s="1"/>
    </row>
    <row r="6490" spans="1:8" x14ac:dyDescent="0.3">
      <c r="A6490" s="1" t="s">
        <v>2</v>
      </c>
      <c r="B6490" s="1"/>
    </row>
    <row r="6491" spans="1:8" x14ac:dyDescent="0.3">
      <c r="A6491" s="1"/>
      <c r="B6491" s="1"/>
    </row>
    <row r="6492" spans="1:8" x14ac:dyDescent="0.3">
      <c r="A6492" s="1" t="s">
        <v>3</v>
      </c>
      <c r="B6492" s="1"/>
    </row>
    <row r="6493" spans="1:8" x14ac:dyDescent="0.3">
      <c r="A6493" s="1" t="s">
        <v>4</v>
      </c>
      <c r="B6493" s="1"/>
      <c r="C6493" s="2" t="s">
        <v>33</v>
      </c>
    </row>
    <row r="6494" spans="1:8" x14ac:dyDescent="0.3">
      <c r="A6494" s="1"/>
    </row>
    <row r="6495" spans="1:8" ht="15" thickBot="1" x14ac:dyDescent="0.35"/>
    <row r="6496" spans="1:8" x14ac:dyDescent="0.3">
      <c r="A6496" s="3" t="s">
        <v>6</v>
      </c>
      <c r="B6496" s="4" t="s">
        <v>7</v>
      </c>
      <c r="C6496" s="4" t="s">
        <v>8</v>
      </c>
      <c r="D6496" s="5" t="s">
        <v>9</v>
      </c>
      <c r="E6496" s="4" t="s">
        <v>27</v>
      </c>
      <c r="F6496" s="5" t="s">
        <v>10</v>
      </c>
      <c r="G6496" s="4" t="s">
        <v>11</v>
      </c>
      <c r="H6496" s="4" t="s">
        <v>12</v>
      </c>
    </row>
    <row r="6497" spans="1:8" x14ac:dyDescent="0.3">
      <c r="A6497" s="6"/>
      <c r="B6497" s="7" t="s">
        <v>14</v>
      </c>
      <c r="C6497" s="7"/>
      <c r="D6497" s="1"/>
      <c r="E6497" s="7" t="s">
        <v>17</v>
      </c>
      <c r="F6497" s="1"/>
      <c r="G6497" s="7" t="s">
        <v>15</v>
      </c>
      <c r="H6497" s="7" t="s">
        <v>16</v>
      </c>
    </row>
    <row r="6498" spans="1:8" ht="15" thickBot="1" x14ac:dyDescent="0.35">
      <c r="A6498" s="6"/>
      <c r="B6498" s="7"/>
      <c r="C6498" s="7"/>
      <c r="D6498" s="1"/>
      <c r="E6498" s="7"/>
      <c r="F6498" s="1"/>
      <c r="G6498" s="7"/>
      <c r="H6498" s="8"/>
    </row>
    <row r="6499" spans="1:8" x14ac:dyDescent="0.3">
      <c r="A6499" s="35"/>
      <c r="B6499" s="10">
        <v>1</v>
      </c>
      <c r="C6499" s="10" t="s">
        <v>46</v>
      </c>
      <c r="D6499" s="10" t="s">
        <v>29</v>
      </c>
      <c r="E6499" s="12">
        <v>18810</v>
      </c>
      <c r="F6499" s="10"/>
      <c r="G6499" s="13">
        <v>15843</v>
      </c>
      <c r="H6499" s="13">
        <v>37104</v>
      </c>
    </row>
    <row r="6500" spans="1:8" x14ac:dyDescent="0.3">
      <c r="A6500" s="61"/>
      <c r="B6500" s="15">
        <v>2</v>
      </c>
      <c r="C6500" s="15" t="s">
        <v>46</v>
      </c>
      <c r="D6500" s="15" t="s">
        <v>29</v>
      </c>
      <c r="E6500" s="16">
        <v>10138</v>
      </c>
      <c r="F6500" s="15"/>
      <c r="G6500" s="17">
        <v>15714</v>
      </c>
      <c r="H6500" s="17">
        <v>37104</v>
      </c>
    </row>
    <row r="6501" spans="1:8" x14ac:dyDescent="0.3">
      <c r="A6501" s="61"/>
      <c r="B6501" s="15">
        <v>3</v>
      </c>
      <c r="C6501" s="15" t="s">
        <v>46</v>
      </c>
      <c r="D6501" s="15" t="s">
        <v>29</v>
      </c>
      <c r="E6501" s="16">
        <v>7498</v>
      </c>
      <c r="F6501" s="15"/>
      <c r="G6501" s="17">
        <v>15812</v>
      </c>
      <c r="H6501" s="17">
        <v>37104</v>
      </c>
    </row>
    <row r="6502" spans="1:8" x14ac:dyDescent="0.3">
      <c r="A6502" s="61"/>
      <c r="B6502" s="15">
        <v>4</v>
      </c>
      <c r="C6502" s="15" t="s">
        <v>47</v>
      </c>
      <c r="D6502" s="15" t="s">
        <v>29</v>
      </c>
      <c r="E6502" s="16">
        <v>4187</v>
      </c>
      <c r="F6502" s="15"/>
      <c r="G6502" s="17">
        <v>15902</v>
      </c>
      <c r="H6502" s="17">
        <v>37104</v>
      </c>
    </row>
    <row r="6503" spans="1:8" x14ac:dyDescent="0.3">
      <c r="A6503" s="61"/>
      <c r="B6503" s="15">
        <v>5</v>
      </c>
      <c r="C6503" s="15" t="s">
        <v>46</v>
      </c>
      <c r="D6503" s="15" t="s">
        <v>29</v>
      </c>
      <c r="E6503" s="16">
        <v>3665</v>
      </c>
      <c r="F6503" s="15"/>
      <c r="G6503" s="17">
        <v>15813</v>
      </c>
      <c r="H6503" s="17">
        <v>37104</v>
      </c>
    </row>
    <row r="6504" spans="1:8" x14ac:dyDescent="0.3">
      <c r="A6504" s="61"/>
      <c r="B6504" s="15">
        <v>6</v>
      </c>
      <c r="C6504" s="15" t="s">
        <v>47</v>
      </c>
      <c r="D6504" s="15" t="s">
        <v>29</v>
      </c>
      <c r="E6504" s="16">
        <v>5983</v>
      </c>
      <c r="F6504" s="15"/>
      <c r="G6504" s="17">
        <v>16117</v>
      </c>
      <c r="H6504" s="17">
        <v>37104</v>
      </c>
    </row>
    <row r="6505" spans="1:8" x14ac:dyDescent="0.3">
      <c r="A6505" s="61"/>
      <c r="B6505" s="15">
        <v>7</v>
      </c>
      <c r="C6505" s="15" t="s">
        <v>46</v>
      </c>
      <c r="D6505" s="15" t="s">
        <v>29</v>
      </c>
      <c r="E6505" s="16">
        <v>641.07499999999993</v>
      </c>
      <c r="F6505" s="15"/>
      <c r="G6505" s="17">
        <v>10360</v>
      </c>
      <c r="H6505" s="17">
        <v>31001</v>
      </c>
    </row>
    <row r="6506" spans="1:8" x14ac:dyDescent="0.3">
      <c r="A6506" s="61"/>
      <c r="B6506" s="15">
        <v>8</v>
      </c>
      <c r="C6506" s="15" t="s">
        <v>46</v>
      </c>
      <c r="D6506" s="15" t="s">
        <v>29</v>
      </c>
      <c r="E6506" s="16">
        <v>367.05416666666662</v>
      </c>
      <c r="F6506" s="15"/>
      <c r="G6506" s="17">
        <v>4566</v>
      </c>
      <c r="H6506" s="17">
        <v>27026</v>
      </c>
    </row>
    <row r="6507" spans="1:8" x14ac:dyDescent="0.3">
      <c r="A6507" s="61"/>
      <c r="B6507" s="15">
        <v>9</v>
      </c>
      <c r="C6507" s="15" t="s">
        <v>46</v>
      </c>
      <c r="D6507" s="15" t="s">
        <v>29</v>
      </c>
      <c r="E6507" s="16">
        <v>267.5625</v>
      </c>
      <c r="F6507" s="15"/>
      <c r="G6507" s="17">
        <v>9133</v>
      </c>
      <c r="H6507" s="17">
        <v>29583</v>
      </c>
    </row>
    <row r="6508" spans="1:8" x14ac:dyDescent="0.3">
      <c r="A6508" s="61"/>
      <c r="B6508" s="15">
        <v>10</v>
      </c>
      <c r="C6508" s="15" t="s">
        <v>46</v>
      </c>
      <c r="D6508" s="15" t="s">
        <v>29</v>
      </c>
      <c r="E6508" s="16">
        <v>85.341666666666654</v>
      </c>
      <c r="F6508" s="15"/>
      <c r="G6508" s="17">
        <v>6323</v>
      </c>
      <c r="H6508" s="17">
        <v>27089</v>
      </c>
    </row>
    <row r="6509" spans="1:8" x14ac:dyDescent="0.3">
      <c r="A6509" s="61"/>
      <c r="B6509" s="15">
        <v>11</v>
      </c>
      <c r="C6509" s="15" t="s">
        <v>46</v>
      </c>
      <c r="D6509" s="15" t="s">
        <v>29</v>
      </c>
      <c r="E6509" s="16">
        <v>269.66666666666669</v>
      </c>
      <c r="F6509" s="15"/>
      <c r="G6509" s="17">
        <v>8767</v>
      </c>
      <c r="H6509" s="17">
        <v>29217</v>
      </c>
    </row>
    <row r="6510" spans="1:8" x14ac:dyDescent="0.3">
      <c r="A6510" s="61"/>
      <c r="B6510" s="15">
        <v>12</v>
      </c>
      <c r="C6510" s="15" t="s">
        <v>46</v>
      </c>
      <c r="D6510" s="15" t="s">
        <v>29</v>
      </c>
      <c r="E6510" s="16">
        <v>207.9</v>
      </c>
      <c r="F6510" s="15"/>
      <c r="G6510" s="17">
        <v>6471</v>
      </c>
      <c r="H6510" s="17">
        <v>28852</v>
      </c>
    </row>
    <row r="6511" spans="1:8" x14ac:dyDescent="0.3">
      <c r="A6511" s="61"/>
      <c r="B6511" s="15">
        <v>13</v>
      </c>
      <c r="C6511" s="15" t="s">
        <v>46</v>
      </c>
      <c r="D6511" s="15" t="s">
        <v>29</v>
      </c>
      <c r="E6511" s="16">
        <v>910.8</v>
      </c>
      <c r="F6511" s="15"/>
      <c r="G6511" s="17">
        <v>6471</v>
      </c>
      <c r="H6511" s="17">
        <v>27603</v>
      </c>
    </row>
    <row r="6512" spans="1:8" x14ac:dyDescent="0.3">
      <c r="A6512" s="61"/>
      <c r="B6512" s="15">
        <v>14</v>
      </c>
      <c r="C6512" s="15" t="s">
        <v>46</v>
      </c>
      <c r="D6512" s="15" t="s">
        <v>29</v>
      </c>
      <c r="E6512" s="16">
        <v>182.49166666666667</v>
      </c>
      <c r="F6512" s="15"/>
      <c r="G6512" s="17">
        <v>10360</v>
      </c>
      <c r="H6512" s="17">
        <v>31023</v>
      </c>
    </row>
    <row r="6513" spans="1:8" x14ac:dyDescent="0.3">
      <c r="A6513" s="61"/>
      <c r="B6513" s="15">
        <v>15</v>
      </c>
      <c r="C6513" s="15" t="s">
        <v>46</v>
      </c>
      <c r="D6513" s="15" t="s">
        <v>29</v>
      </c>
      <c r="E6513" s="16">
        <v>375.83333333333331</v>
      </c>
      <c r="F6513" s="15"/>
      <c r="G6513" s="17">
        <v>9930</v>
      </c>
      <c r="H6513" s="17">
        <v>30286</v>
      </c>
    </row>
    <row r="6514" spans="1:8" x14ac:dyDescent="0.3">
      <c r="A6514" s="61"/>
      <c r="B6514" s="15">
        <v>16</v>
      </c>
      <c r="C6514" s="15" t="s">
        <v>46</v>
      </c>
      <c r="D6514" s="15" t="s">
        <v>29</v>
      </c>
      <c r="E6514" s="16">
        <v>229.57500000000002</v>
      </c>
      <c r="F6514" s="15"/>
      <c r="G6514" s="17">
        <v>10610</v>
      </c>
      <c r="H6514" s="17">
        <v>31199</v>
      </c>
    </row>
    <row r="6515" spans="1:8" x14ac:dyDescent="0.3">
      <c r="A6515" s="61"/>
      <c r="B6515" s="15">
        <v>17</v>
      </c>
      <c r="C6515" s="15" t="s">
        <v>46</v>
      </c>
      <c r="D6515" s="15" t="s">
        <v>29</v>
      </c>
      <c r="E6515" s="16">
        <v>836.47500000000002</v>
      </c>
      <c r="F6515" s="15"/>
      <c r="G6515" s="17">
        <v>8037</v>
      </c>
      <c r="H6515" s="17">
        <v>27729</v>
      </c>
    </row>
    <row r="6516" spans="1:8" x14ac:dyDescent="0.3">
      <c r="A6516" s="61"/>
      <c r="B6516" s="15">
        <v>18</v>
      </c>
      <c r="C6516" s="15" t="s">
        <v>46</v>
      </c>
      <c r="D6516" s="15" t="s">
        <v>29</v>
      </c>
      <c r="E6516" s="16">
        <v>254.66666666666666</v>
      </c>
      <c r="F6516" s="15"/>
      <c r="G6516" s="17">
        <v>6576</v>
      </c>
      <c r="H6516" s="17">
        <v>27334</v>
      </c>
    </row>
    <row r="6517" spans="1:8" x14ac:dyDescent="0.3">
      <c r="A6517" s="61"/>
      <c r="B6517" s="15">
        <v>19</v>
      </c>
      <c r="C6517" s="15" t="s">
        <v>46</v>
      </c>
      <c r="D6517" s="15" t="s">
        <v>29</v>
      </c>
      <c r="E6517" s="16">
        <v>282.46666666666664</v>
      </c>
      <c r="F6517" s="15"/>
      <c r="G6517" s="17">
        <v>8026</v>
      </c>
      <c r="H6517" s="17">
        <v>29921</v>
      </c>
    </row>
    <row r="6518" spans="1:8" x14ac:dyDescent="0.3">
      <c r="A6518" s="61"/>
      <c r="B6518" s="15">
        <v>20</v>
      </c>
      <c r="C6518" s="15" t="s">
        <v>46</v>
      </c>
      <c r="D6518" s="15" t="s">
        <v>29</v>
      </c>
      <c r="E6518" s="16">
        <v>481.66249999999997</v>
      </c>
      <c r="F6518" s="15"/>
      <c r="G6518" s="17">
        <v>14106</v>
      </c>
      <c r="H6518" s="17">
        <v>34669</v>
      </c>
    </row>
    <row r="6519" spans="1:8" x14ac:dyDescent="0.3">
      <c r="A6519" s="61"/>
      <c r="B6519" s="15">
        <v>21</v>
      </c>
      <c r="C6519" s="15" t="s">
        <v>46</v>
      </c>
      <c r="D6519" s="15" t="s">
        <v>29</v>
      </c>
      <c r="E6519" s="16">
        <v>186.92499999999998</v>
      </c>
      <c r="F6519" s="15"/>
      <c r="G6519" s="17">
        <v>10070</v>
      </c>
      <c r="H6519" s="17">
        <v>30225</v>
      </c>
    </row>
    <row r="6520" spans="1:8" x14ac:dyDescent="0.3">
      <c r="A6520" s="61"/>
      <c r="B6520" s="15">
        <v>22</v>
      </c>
      <c r="C6520" s="15" t="s">
        <v>46</v>
      </c>
      <c r="D6520" s="15" t="s">
        <v>29</v>
      </c>
      <c r="E6520" s="16">
        <v>186.92499999999998</v>
      </c>
      <c r="F6520" s="15"/>
      <c r="G6520" s="17">
        <v>10070</v>
      </c>
      <c r="H6520" s="17">
        <v>30286</v>
      </c>
    </row>
    <row r="6521" spans="1:8" x14ac:dyDescent="0.3">
      <c r="A6521" s="61"/>
      <c r="B6521" s="15">
        <v>23</v>
      </c>
      <c r="C6521" s="15" t="s">
        <v>46</v>
      </c>
      <c r="D6521" s="15" t="s">
        <v>29</v>
      </c>
      <c r="E6521" s="16">
        <v>428.5</v>
      </c>
      <c r="F6521" s="15"/>
      <c r="G6521" s="17">
        <v>12055</v>
      </c>
      <c r="H6521" s="17">
        <v>30286</v>
      </c>
    </row>
    <row r="6522" spans="1:8" x14ac:dyDescent="0.3">
      <c r="A6522" s="61"/>
      <c r="B6522" s="15">
        <v>24</v>
      </c>
      <c r="C6522" s="15" t="s">
        <v>46</v>
      </c>
      <c r="D6522" s="15" t="s">
        <v>29</v>
      </c>
      <c r="E6522" s="16">
        <v>535.61249999999995</v>
      </c>
      <c r="F6522" s="15"/>
      <c r="G6522" s="17">
        <v>8568</v>
      </c>
      <c r="H6522" s="17">
        <v>29190</v>
      </c>
    </row>
    <row r="6523" spans="1:8" x14ac:dyDescent="0.3">
      <c r="A6523" s="61"/>
      <c r="B6523" s="15">
        <v>25</v>
      </c>
      <c r="C6523" s="15" t="s">
        <v>46</v>
      </c>
      <c r="D6523" s="15" t="s">
        <v>29</v>
      </c>
      <c r="E6523" s="16">
        <v>149.59583333333333</v>
      </c>
      <c r="F6523" s="15"/>
      <c r="G6523" s="17">
        <v>8627</v>
      </c>
      <c r="H6523" s="17">
        <v>33208</v>
      </c>
    </row>
    <row r="6524" spans="1:8" x14ac:dyDescent="0.3">
      <c r="A6524" s="61"/>
      <c r="B6524" s="15">
        <v>26</v>
      </c>
      <c r="C6524" s="15" t="s">
        <v>46</v>
      </c>
      <c r="D6524" s="15" t="s">
        <v>29</v>
      </c>
      <c r="E6524" s="16">
        <v>436.1583333333333</v>
      </c>
      <c r="F6524" s="15"/>
      <c r="G6524" s="17">
        <v>9873</v>
      </c>
      <c r="H6524" s="17">
        <v>30621</v>
      </c>
    </row>
    <row r="6525" spans="1:8" x14ac:dyDescent="0.3">
      <c r="A6525" s="61"/>
      <c r="B6525" s="15">
        <v>27</v>
      </c>
      <c r="C6525" s="15" t="s">
        <v>46</v>
      </c>
      <c r="D6525" s="15" t="s">
        <v>29</v>
      </c>
      <c r="E6525" s="16">
        <v>278.44583333333333</v>
      </c>
      <c r="F6525" s="15"/>
      <c r="G6525" s="17">
        <v>8037</v>
      </c>
      <c r="H6525" s="17">
        <v>31409</v>
      </c>
    </row>
    <row r="6526" spans="1:8" x14ac:dyDescent="0.3">
      <c r="A6526" s="61"/>
      <c r="B6526" s="15">
        <v>28</v>
      </c>
      <c r="C6526" s="15" t="s">
        <v>46</v>
      </c>
      <c r="D6526" s="15" t="s">
        <v>29</v>
      </c>
      <c r="E6526" s="16">
        <v>474.06666666666666</v>
      </c>
      <c r="F6526" s="15"/>
      <c r="G6526" s="17">
        <v>15306</v>
      </c>
      <c r="H6526" s="17">
        <v>34669</v>
      </c>
    </row>
    <row r="6527" spans="1:8" x14ac:dyDescent="0.3">
      <c r="A6527" s="61"/>
      <c r="B6527" s="15">
        <v>29</v>
      </c>
      <c r="C6527" s="15" t="s">
        <v>46</v>
      </c>
      <c r="D6527" s="15" t="s">
        <v>29</v>
      </c>
      <c r="E6527" s="16">
        <v>881.3125</v>
      </c>
      <c r="F6527" s="15"/>
      <c r="G6527" s="17">
        <v>12785</v>
      </c>
      <c r="H6527" s="17">
        <v>33071</v>
      </c>
    </row>
    <row r="6528" spans="1:8" x14ac:dyDescent="0.3">
      <c r="A6528" s="61"/>
      <c r="B6528" s="15">
        <v>30</v>
      </c>
      <c r="C6528" s="15" t="s">
        <v>46</v>
      </c>
      <c r="D6528" s="15" t="s">
        <v>29</v>
      </c>
      <c r="E6528" s="16">
        <v>535.61249999999995</v>
      </c>
      <c r="F6528" s="15"/>
      <c r="G6528" s="17">
        <v>12785</v>
      </c>
      <c r="H6528" s="17">
        <v>33071</v>
      </c>
    </row>
    <row r="6529" spans="1:8" x14ac:dyDescent="0.3">
      <c r="A6529" s="61"/>
      <c r="B6529" s="15">
        <v>31</v>
      </c>
      <c r="C6529" s="15" t="s">
        <v>46</v>
      </c>
      <c r="D6529" s="15" t="s">
        <v>29</v>
      </c>
      <c r="E6529" s="16">
        <v>446</v>
      </c>
      <c r="F6529" s="15"/>
      <c r="G6529" s="17">
        <v>8635</v>
      </c>
      <c r="H6529" s="17">
        <v>28764</v>
      </c>
    </row>
    <row r="6530" spans="1:8" x14ac:dyDescent="0.3">
      <c r="A6530" s="61"/>
      <c r="B6530" s="15">
        <v>32</v>
      </c>
      <c r="C6530" s="15" t="s">
        <v>46</v>
      </c>
      <c r="D6530" s="15" t="s">
        <v>29</v>
      </c>
      <c r="E6530" s="16">
        <v>392.1875</v>
      </c>
      <c r="F6530" s="15"/>
      <c r="G6530" s="17">
        <v>14106</v>
      </c>
      <c r="H6530" s="17">
        <v>34304</v>
      </c>
    </row>
    <row r="6531" spans="1:8" x14ac:dyDescent="0.3">
      <c r="A6531" s="61"/>
      <c r="B6531" s="15">
        <v>33</v>
      </c>
      <c r="C6531" s="15" t="s">
        <v>46</v>
      </c>
      <c r="D6531" s="15" t="s">
        <v>29</v>
      </c>
      <c r="E6531" s="16">
        <v>266.84999999999997</v>
      </c>
      <c r="F6531" s="15"/>
      <c r="G6531" s="17">
        <v>11689</v>
      </c>
      <c r="H6531" s="17">
        <v>32428</v>
      </c>
    </row>
    <row r="6532" spans="1:8" x14ac:dyDescent="0.3">
      <c r="A6532" s="61"/>
      <c r="B6532" s="15">
        <v>34</v>
      </c>
      <c r="C6532" s="15" t="s">
        <v>46</v>
      </c>
      <c r="D6532" s="15" t="s">
        <v>29</v>
      </c>
      <c r="E6532" s="16">
        <v>225.5</v>
      </c>
      <c r="F6532" s="15"/>
      <c r="G6532" s="17">
        <v>11018</v>
      </c>
      <c r="H6532" s="17">
        <v>31382</v>
      </c>
    </row>
    <row r="6533" spans="1:8" x14ac:dyDescent="0.3">
      <c r="A6533" s="61"/>
      <c r="B6533" s="15">
        <v>35</v>
      </c>
      <c r="C6533" s="15" t="s">
        <v>46</v>
      </c>
      <c r="D6533" s="15" t="s">
        <v>29</v>
      </c>
      <c r="E6533" s="16">
        <v>153.73333333333332</v>
      </c>
      <c r="F6533" s="15"/>
      <c r="G6533" s="17">
        <v>11430</v>
      </c>
      <c r="H6533" s="17">
        <v>30651</v>
      </c>
    </row>
    <row r="6534" spans="1:8" x14ac:dyDescent="0.3">
      <c r="A6534" s="61"/>
      <c r="B6534" s="15">
        <v>36</v>
      </c>
      <c r="C6534" s="15" t="s">
        <v>46</v>
      </c>
      <c r="D6534" s="15" t="s">
        <v>29</v>
      </c>
      <c r="E6534" s="16">
        <v>143.83333333333334</v>
      </c>
      <c r="F6534" s="15"/>
      <c r="G6534" s="17">
        <v>10408</v>
      </c>
      <c r="H6534" s="17">
        <v>30651</v>
      </c>
    </row>
    <row r="6535" spans="1:8" x14ac:dyDescent="0.3">
      <c r="A6535" s="61"/>
      <c r="B6535" s="15">
        <v>37</v>
      </c>
      <c r="C6535" s="15" t="s">
        <v>46</v>
      </c>
      <c r="D6535" s="15" t="s">
        <v>29</v>
      </c>
      <c r="E6535" s="16">
        <v>95.275000000000006</v>
      </c>
      <c r="F6535" s="15"/>
      <c r="G6535" s="17">
        <v>7986</v>
      </c>
      <c r="H6535" s="17">
        <v>30011</v>
      </c>
    </row>
    <row r="6536" spans="1:8" x14ac:dyDescent="0.3">
      <c r="A6536" s="37"/>
      <c r="B6536" s="19">
        <v>38</v>
      </c>
      <c r="C6536" s="19" t="s">
        <v>46</v>
      </c>
      <c r="D6536" s="15" t="s">
        <v>29</v>
      </c>
      <c r="E6536" s="20">
        <v>218.19166666666669</v>
      </c>
      <c r="F6536" s="62"/>
      <c r="G6536" s="21">
        <v>8627</v>
      </c>
      <c r="H6536" s="22">
        <v>29190</v>
      </c>
    </row>
    <row r="6537" spans="1:8" x14ac:dyDescent="0.3">
      <c r="A6537" s="37"/>
      <c r="B6537" s="19">
        <v>39</v>
      </c>
      <c r="C6537" s="19" t="s">
        <v>46</v>
      </c>
      <c r="D6537" s="15" t="s">
        <v>29</v>
      </c>
      <c r="E6537" s="20">
        <v>273.07499999999999</v>
      </c>
      <c r="F6537" s="62"/>
      <c r="G6537" s="23">
        <v>30713</v>
      </c>
      <c r="H6537" s="23">
        <v>31017</v>
      </c>
    </row>
    <row r="6538" spans="1:8" x14ac:dyDescent="0.3">
      <c r="A6538" s="37"/>
      <c r="B6538" s="19">
        <v>40</v>
      </c>
      <c r="C6538" s="19" t="s">
        <v>46</v>
      </c>
      <c r="D6538" s="15" t="s">
        <v>29</v>
      </c>
      <c r="E6538" s="20">
        <v>162.52500000000001</v>
      </c>
      <c r="F6538" s="19"/>
      <c r="G6538" s="23">
        <v>8028</v>
      </c>
      <c r="H6538" s="23">
        <v>30987</v>
      </c>
    </row>
    <row r="6539" spans="1:8" x14ac:dyDescent="0.3">
      <c r="A6539" s="37"/>
      <c r="B6539" s="19">
        <v>41</v>
      </c>
      <c r="C6539" s="19" t="s">
        <v>46</v>
      </c>
      <c r="D6539" s="15" t="s">
        <v>29</v>
      </c>
      <c r="E6539" s="20">
        <v>272.71666666666664</v>
      </c>
      <c r="F6539" s="19"/>
      <c r="G6539" s="23">
        <v>12055</v>
      </c>
      <c r="H6539" s="23">
        <v>32448</v>
      </c>
    </row>
    <row r="6540" spans="1:8" x14ac:dyDescent="0.3">
      <c r="A6540" s="37"/>
      <c r="B6540" s="19">
        <v>42</v>
      </c>
      <c r="C6540" s="19" t="s">
        <v>46</v>
      </c>
      <c r="D6540" s="15" t="s">
        <v>29</v>
      </c>
      <c r="E6540" s="20">
        <v>1227.1916666666666</v>
      </c>
      <c r="F6540" s="19"/>
      <c r="G6540" s="23">
        <v>11841</v>
      </c>
      <c r="H6540" s="23">
        <v>32278</v>
      </c>
    </row>
    <row r="6541" spans="1:8" x14ac:dyDescent="0.3">
      <c r="A6541" s="37"/>
      <c r="B6541" s="19">
        <v>43</v>
      </c>
      <c r="C6541" s="19" t="s">
        <v>46</v>
      </c>
      <c r="D6541" s="15" t="s">
        <v>29</v>
      </c>
      <c r="E6541" s="20">
        <v>357.82499999999999</v>
      </c>
      <c r="F6541" s="19"/>
      <c r="G6541" s="23">
        <v>10228</v>
      </c>
      <c r="H6541" s="23">
        <v>32629</v>
      </c>
    </row>
    <row r="6542" spans="1:8" x14ac:dyDescent="0.3">
      <c r="A6542" s="37"/>
      <c r="B6542" s="19">
        <v>44</v>
      </c>
      <c r="C6542" s="19" t="s">
        <v>46</v>
      </c>
      <c r="D6542" s="15" t="s">
        <v>29</v>
      </c>
      <c r="E6542" s="20">
        <v>1540.6708333333333</v>
      </c>
      <c r="F6542" s="19"/>
      <c r="G6542" s="23">
        <v>3810</v>
      </c>
      <c r="H6542" s="23">
        <v>27912</v>
      </c>
    </row>
    <row r="6543" spans="1:8" x14ac:dyDescent="0.3">
      <c r="A6543" s="37"/>
      <c r="B6543" s="19">
        <v>45</v>
      </c>
      <c r="C6543" s="19" t="s">
        <v>46</v>
      </c>
      <c r="D6543" s="15" t="s">
        <v>29</v>
      </c>
      <c r="E6543" s="20">
        <v>203.75</v>
      </c>
      <c r="F6543" s="19"/>
      <c r="G6543" s="23">
        <v>10217</v>
      </c>
      <c r="H6543" s="23">
        <v>28451</v>
      </c>
    </row>
    <row r="6544" spans="1:8" x14ac:dyDescent="0.3">
      <c r="A6544" s="37"/>
      <c r="B6544" s="19">
        <v>46</v>
      </c>
      <c r="C6544" s="19" t="s">
        <v>46</v>
      </c>
      <c r="D6544" s="15" t="s">
        <v>29</v>
      </c>
      <c r="E6544" s="20">
        <v>382.20833333333331</v>
      </c>
      <c r="F6544" s="19"/>
      <c r="G6544" s="23">
        <v>11608</v>
      </c>
      <c r="H6544" s="23">
        <v>31409</v>
      </c>
    </row>
    <row r="6545" spans="1:8" x14ac:dyDescent="0.3">
      <c r="A6545" s="37"/>
      <c r="B6545" s="19">
        <v>47</v>
      </c>
      <c r="C6545" s="19" t="s">
        <v>46</v>
      </c>
      <c r="D6545" s="15" t="s">
        <v>29</v>
      </c>
      <c r="E6545" s="20">
        <v>86.533333333333346</v>
      </c>
      <c r="F6545" s="19"/>
      <c r="G6545" s="23">
        <v>13881</v>
      </c>
      <c r="H6545" s="23">
        <v>34696</v>
      </c>
    </row>
    <row r="6546" spans="1:8" x14ac:dyDescent="0.3">
      <c r="A6546" s="37"/>
      <c r="B6546" s="19">
        <v>48</v>
      </c>
      <c r="C6546" s="19" t="s">
        <v>46</v>
      </c>
      <c r="D6546" s="15" t="s">
        <v>29</v>
      </c>
      <c r="E6546" s="20">
        <v>365.68333333333334</v>
      </c>
      <c r="F6546" s="19"/>
      <c r="G6546" s="23">
        <v>11021</v>
      </c>
      <c r="H6546" s="23">
        <v>31409</v>
      </c>
    </row>
    <row r="6547" spans="1:8" x14ac:dyDescent="0.3">
      <c r="A6547" s="37"/>
      <c r="B6547" s="19">
        <v>49</v>
      </c>
      <c r="C6547" s="19" t="s">
        <v>46</v>
      </c>
      <c r="D6547" s="15" t="s">
        <v>29</v>
      </c>
      <c r="E6547" s="20">
        <v>201.24166666666667</v>
      </c>
      <c r="F6547" s="19"/>
      <c r="G6547" s="23">
        <v>5480</v>
      </c>
      <c r="H6547" s="23">
        <v>29191</v>
      </c>
    </row>
    <row r="6548" spans="1:8" x14ac:dyDescent="0.3">
      <c r="A6548" s="37"/>
      <c r="B6548" s="19">
        <v>50</v>
      </c>
      <c r="C6548" s="19" t="s">
        <v>46</v>
      </c>
      <c r="D6548" s="15" t="s">
        <v>29</v>
      </c>
      <c r="E6548" s="20">
        <v>273.27499999999998</v>
      </c>
      <c r="F6548" s="19"/>
      <c r="G6548" s="23">
        <v>6983</v>
      </c>
      <c r="H6548" s="23">
        <v>29202</v>
      </c>
    </row>
    <row r="6549" spans="1:8" x14ac:dyDescent="0.3">
      <c r="A6549" s="37"/>
      <c r="B6549" s="19">
        <v>51</v>
      </c>
      <c r="C6549" s="19" t="s">
        <v>46</v>
      </c>
      <c r="D6549" s="15" t="s">
        <v>29</v>
      </c>
      <c r="E6549" s="20">
        <v>88.883333333333326</v>
      </c>
      <c r="F6549" s="19"/>
      <c r="G6549" s="23">
        <v>17899</v>
      </c>
      <c r="H6549" s="23">
        <v>31747</v>
      </c>
    </row>
    <row r="6550" spans="1:8" x14ac:dyDescent="0.3">
      <c r="A6550" s="37"/>
      <c r="B6550" s="19">
        <v>52</v>
      </c>
      <c r="C6550" s="19" t="s">
        <v>46</v>
      </c>
      <c r="D6550" s="15" t="s">
        <v>29</v>
      </c>
      <c r="E6550" s="20">
        <v>1599.1625000000001</v>
      </c>
      <c r="F6550" s="19"/>
      <c r="G6550" s="23">
        <v>8218</v>
      </c>
      <c r="H6550" s="23">
        <v>28852</v>
      </c>
    </row>
    <row r="6551" spans="1:8" ht="15" thickBot="1" x14ac:dyDescent="0.35">
      <c r="A6551" s="63"/>
      <c r="B6551" s="25">
        <v>53</v>
      </c>
      <c r="C6551" s="25" t="s">
        <v>46</v>
      </c>
      <c r="D6551" s="25" t="s">
        <v>29</v>
      </c>
      <c r="E6551" s="64">
        <v>12775</v>
      </c>
      <c r="F6551" s="25"/>
      <c r="G6551" s="65">
        <v>15601</v>
      </c>
      <c r="H6551" s="65">
        <v>40219</v>
      </c>
    </row>
    <row r="6553" spans="1:8" x14ac:dyDescent="0.3">
      <c r="A6553" s="1" t="s">
        <v>0</v>
      </c>
      <c r="B6553" s="1"/>
    </row>
    <row r="6554" spans="1:8" x14ac:dyDescent="0.3">
      <c r="A6554" s="1" t="s">
        <v>1</v>
      </c>
      <c r="B6554" s="1"/>
    </row>
    <row r="6555" spans="1:8" x14ac:dyDescent="0.3">
      <c r="A6555" s="1"/>
      <c r="B6555" s="1"/>
    </row>
    <row r="6556" spans="1:8" x14ac:dyDescent="0.3">
      <c r="A6556" s="1" t="s">
        <v>2</v>
      </c>
      <c r="B6556" s="1"/>
    </row>
    <row r="6557" spans="1:8" x14ac:dyDescent="0.3">
      <c r="A6557" s="1"/>
      <c r="B6557" s="1"/>
    </row>
    <row r="6558" spans="1:8" x14ac:dyDescent="0.3">
      <c r="A6558" s="1" t="s">
        <v>3</v>
      </c>
      <c r="B6558" s="1"/>
    </row>
    <row r="6559" spans="1:8" x14ac:dyDescent="0.3">
      <c r="A6559" s="1" t="s">
        <v>4</v>
      </c>
      <c r="B6559" s="1"/>
      <c r="C6559" s="2" t="s">
        <v>33</v>
      </c>
    </row>
    <row r="6560" spans="1:8" x14ac:dyDescent="0.3">
      <c r="A6560" s="1"/>
    </row>
    <row r="6561" spans="1:8" ht="15" thickBot="1" x14ac:dyDescent="0.35"/>
    <row r="6562" spans="1:8" x14ac:dyDescent="0.3">
      <c r="A6562" s="3" t="s">
        <v>6</v>
      </c>
      <c r="B6562" s="3" t="s">
        <v>7</v>
      </c>
      <c r="C6562" s="4" t="s">
        <v>8</v>
      </c>
      <c r="D6562" s="5" t="s">
        <v>9</v>
      </c>
      <c r="E6562" s="4" t="s">
        <v>27</v>
      </c>
      <c r="F6562" s="5" t="s">
        <v>10</v>
      </c>
      <c r="G6562" s="4" t="s">
        <v>11</v>
      </c>
      <c r="H6562" s="4" t="s">
        <v>12</v>
      </c>
    </row>
    <row r="6563" spans="1:8" x14ac:dyDescent="0.3">
      <c r="A6563" s="6"/>
      <c r="B6563" s="6" t="s">
        <v>14</v>
      </c>
      <c r="C6563" s="7"/>
      <c r="D6563" s="1"/>
      <c r="E6563" s="7" t="s">
        <v>17</v>
      </c>
      <c r="F6563" s="1"/>
      <c r="G6563" s="7" t="s">
        <v>15</v>
      </c>
      <c r="H6563" s="7" t="s">
        <v>16</v>
      </c>
    </row>
    <row r="6564" spans="1:8" ht="15" thickBot="1" x14ac:dyDescent="0.35">
      <c r="A6564" s="6"/>
      <c r="B6564" s="6"/>
      <c r="C6564" s="7"/>
      <c r="D6564" s="1"/>
      <c r="E6564" s="7"/>
      <c r="F6564" s="1"/>
      <c r="G6564" s="7"/>
      <c r="H6564" s="8"/>
    </row>
    <row r="6565" spans="1:8" x14ac:dyDescent="0.3">
      <c r="A6565" s="9"/>
      <c r="B6565" s="9">
        <v>1</v>
      </c>
      <c r="C6565" s="10" t="s">
        <v>46</v>
      </c>
      <c r="D6565" s="10" t="s">
        <v>29</v>
      </c>
      <c r="E6565" s="12">
        <v>18810</v>
      </c>
      <c r="F6565" s="12"/>
      <c r="G6565" s="13">
        <v>15843</v>
      </c>
      <c r="H6565" s="13">
        <v>37104</v>
      </c>
    </row>
    <row r="6566" spans="1:8" x14ac:dyDescent="0.3">
      <c r="A6566" s="61"/>
      <c r="B6566" s="15">
        <v>2</v>
      </c>
      <c r="C6566" s="15" t="s">
        <v>46</v>
      </c>
      <c r="D6566" s="15" t="s">
        <v>29</v>
      </c>
      <c r="E6566" s="16">
        <v>10138</v>
      </c>
      <c r="F6566" s="16"/>
      <c r="G6566" s="17">
        <v>15714</v>
      </c>
      <c r="H6566" s="17">
        <v>37104</v>
      </c>
    </row>
    <row r="6567" spans="1:8" x14ac:dyDescent="0.3">
      <c r="A6567" s="61"/>
      <c r="B6567" s="15">
        <v>3</v>
      </c>
      <c r="C6567" s="15" t="s">
        <v>46</v>
      </c>
      <c r="D6567" s="15" t="s">
        <v>29</v>
      </c>
      <c r="E6567" s="16">
        <v>7498</v>
      </c>
      <c r="F6567" s="16"/>
      <c r="G6567" s="17">
        <v>15812</v>
      </c>
      <c r="H6567" s="17">
        <v>37104</v>
      </c>
    </row>
    <row r="6568" spans="1:8" x14ac:dyDescent="0.3">
      <c r="A6568" s="61"/>
      <c r="B6568" s="15">
        <v>4</v>
      </c>
      <c r="C6568" s="15" t="s">
        <v>47</v>
      </c>
      <c r="D6568" s="15" t="s">
        <v>29</v>
      </c>
      <c r="E6568" s="16">
        <v>4187</v>
      </c>
      <c r="F6568" s="16"/>
      <c r="G6568" s="17">
        <v>15902</v>
      </c>
      <c r="H6568" s="17">
        <v>37104</v>
      </c>
    </row>
    <row r="6569" spans="1:8" x14ac:dyDescent="0.3">
      <c r="A6569" s="61"/>
      <c r="B6569" s="15">
        <v>5</v>
      </c>
      <c r="C6569" s="15" t="s">
        <v>46</v>
      </c>
      <c r="D6569" s="15" t="s">
        <v>29</v>
      </c>
      <c r="E6569" s="16">
        <v>3665</v>
      </c>
      <c r="F6569" s="16"/>
      <c r="G6569" s="17">
        <v>15813</v>
      </c>
      <c r="H6569" s="17">
        <v>37104</v>
      </c>
    </row>
    <row r="6570" spans="1:8" x14ac:dyDescent="0.3">
      <c r="A6570" s="61"/>
      <c r="B6570" s="15">
        <v>6</v>
      </c>
      <c r="C6570" s="15" t="s">
        <v>47</v>
      </c>
      <c r="D6570" s="15" t="s">
        <v>29</v>
      </c>
      <c r="E6570" s="16">
        <v>5983</v>
      </c>
      <c r="F6570" s="16"/>
      <c r="G6570" s="17">
        <v>16117</v>
      </c>
      <c r="H6570" s="17">
        <v>37104</v>
      </c>
    </row>
    <row r="6571" spans="1:8" x14ac:dyDescent="0.3">
      <c r="A6571" s="61"/>
      <c r="B6571" s="15">
        <v>7</v>
      </c>
      <c r="C6571" s="15" t="s">
        <v>46</v>
      </c>
      <c r="D6571" s="15" t="s">
        <v>29</v>
      </c>
      <c r="E6571" s="16">
        <v>641.07499999999993</v>
      </c>
      <c r="F6571" s="16"/>
      <c r="G6571" s="17">
        <v>10360</v>
      </c>
      <c r="H6571" s="17">
        <v>31001</v>
      </c>
    </row>
    <row r="6572" spans="1:8" x14ac:dyDescent="0.3">
      <c r="A6572" s="61"/>
      <c r="B6572" s="15">
        <v>8</v>
      </c>
      <c r="C6572" s="15" t="s">
        <v>46</v>
      </c>
      <c r="D6572" s="15" t="s">
        <v>29</v>
      </c>
      <c r="E6572" s="16">
        <v>367.05416666666662</v>
      </c>
      <c r="F6572" s="16"/>
      <c r="G6572" s="17">
        <v>4566</v>
      </c>
      <c r="H6572" s="17">
        <v>27026</v>
      </c>
    </row>
    <row r="6573" spans="1:8" x14ac:dyDescent="0.3">
      <c r="A6573" s="61"/>
      <c r="B6573" s="15">
        <v>9</v>
      </c>
      <c r="C6573" s="15" t="s">
        <v>46</v>
      </c>
      <c r="D6573" s="15" t="s">
        <v>29</v>
      </c>
      <c r="E6573" s="16">
        <v>267.5625</v>
      </c>
      <c r="F6573" s="16"/>
      <c r="G6573" s="17">
        <v>9133</v>
      </c>
      <c r="H6573" s="17">
        <v>29583</v>
      </c>
    </row>
    <row r="6574" spans="1:8" x14ac:dyDescent="0.3">
      <c r="A6574" s="61"/>
      <c r="B6574" s="15">
        <v>10</v>
      </c>
      <c r="C6574" s="15" t="s">
        <v>46</v>
      </c>
      <c r="D6574" s="15" t="s">
        <v>29</v>
      </c>
      <c r="E6574" s="16">
        <v>85.341666666666654</v>
      </c>
      <c r="F6574" s="16"/>
      <c r="G6574" s="17">
        <v>6323</v>
      </c>
      <c r="H6574" s="17">
        <v>27089</v>
      </c>
    </row>
    <row r="6575" spans="1:8" x14ac:dyDescent="0.3">
      <c r="A6575" s="61"/>
      <c r="B6575" s="15">
        <v>11</v>
      </c>
      <c r="C6575" s="15" t="s">
        <v>46</v>
      </c>
      <c r="D6575" s="15" t="s">
        <v>29</v>
      </c>
      <c r="E6575" s="16">
        <v>269.66666666666669</v>
      </c>
      <c r="F6575" s="16"/>
      <c r="G6575" s="17">
        <v>8767</v>
      </c>
      <c r="H6575" s="17">
        <v>29217</v>
      </c>
    </row>
    <row r="6576" spans="1:8" x14ac:dyDescent="0.3">
      <c r="A6576" s="61"/>
      <c r="B6576" s="15">
        <v>12</v>
      </c>
      <c r="C6576" s="15" t="s">
        <v>46</v>
      </c>
      <c r="D6576" s="15" t="s">
        <v>29</v>
      </c>
      <c r="E6576" s="16">
        <v>207.9</v>
      </c>
      <c r="F6576" s="16"/>
      <c r="G6576" s="17">
        <v>6471</v>
      </c>
      <c r="H6576" s="17">
        <v>28852</v>
      </c>
    </row>
    <row r="6577" spans="1:8" x14ac:dyDescent="0.3">
      <c r="A6577" s="61"/>
      <c r="B6577" s="15">
        <v>13</v>
      </c>
      <c r="C6577" s="15" t="s">
        <v>46</v>
      </c>
      <c r="D6577" s="15" t="s">
        <v>29</v>
      </c>
      <c r="E6577" s="16">
        <v>910.8</v>
      </c>
      <c r="F6577" s="16"/>
      <c r="G6577" s="17">
        <v>6471</v>
      </c>
      <c r="H6577" s="17">
        <v>27603</v>
      </c>
    </row>
    <row r="6578" spans="1:8" x14ac:dyDescent="0.3">
      <c r="A6578" s="61"/>
      <c r="B6578" s="15">
        <v>14</v>
      </c>
      <c r="C6578" s="15" t="s">
        <v>46</v>
      </c>
      <c r="D6578" s="15" t="s">
        <v>29</v>
      </c>
      <c r="E6578" s="16">
        <v>182.49166666666667</v>
      </c>
      <c r="F6578" s="16"/>
      <c r="G6578" s="17">
        <v>10360</v>
      </c>
      <c r="H6578" s="17">
        <v>31023</v>
      </c>
    </row>
    <row r="6579" spans="1:8" x14ac:dyDescent="0.3">
      <c r="A6579" s="61"/>
      <c r="B6579" s="15">
        <v>15</v>
      </c>
      <c r="C6579" s="15" t="s">
        <v>46</v>
      </c>
      <c r="D6579" s="15" t="s">
        <v>29</v>
      </c>
      <c r="E6579" s="16">
        <v>375.83333333333331</v>
      </c>
      <c r="F6579" s="16"/>
      <c r="G6579" s="17">
        <v>9930</v>
      </c>
      <c r="H6579" s="17">
        <v>30286</v>
      </c>
    </row>
    <row r="6580" spans="1:8" x14ac:dyDescent="0.3">
      <c r="A6580" s="61"/>
      <c r="B6580" s="15">
        <v>16</v>
      </c>
      <c r="C6580" s="15" t="s">
        <v>46</v>
      </c>
      <c r="D6580" s="15" t="s">
        <v>29</v>
      </c>
      <c r="E6580" s="16">
        <v>229.57500000000002</v>
      </c>
      <c r="F6580" s="16"/>
      <c r="G6580" s="17">
        <v>10610</v>
      </c>
      <c r="H6580" s="17">
        <v>31199</v>
      </c>
    </row>
    <row r="6581" spans="1:8" x14ac:dyDescent="0.3">
      <c r="A6581" s="61"/>
      <c r="B6581" s="15">
        <v>17</v>
      </c>
      <c r="C6581" s="15" t="s">
        <v>46</v>
      </c>
      <c r="D6581" s="15" t="s">
        <v>29</v>
      </c>
      <c r="E6581" s="16">
        <v>836.47500000000002</v>
      </c>
      <c r="F6581" s="16"/>
      <c r="G6581" s="17">
        <v>8037</v>
      </c>
      <c r="H6581" s="17">
        <v>27729</v>
      </c>
    </row>
    <row r="6582" spans="1:8" x14ac:dyDescent="0.3">
      <c r="A6582" s="61"/>
      <c r="B6582" s="15">
        <v>18</v>
      </c>
      <c r="C6582" s="15" t="s">
        <v>46</v>
      </c>
      <c r="D6582" s="15" t="s">
        <v>29</v>
      </c>
      <c r="E6582" s="16">
        <v>254.66666666666666</v>
      </c>
      <c r="F6582" s="16"/>
      <c r="G6582" s="17">
        <v>6576</v>
      </c>
      <c r="H6582" s="17">
        <v>27334</v>
      </c>
    </row>
    <row r="6583" spans="1:8" x14ac:dyDescent="0.3">
      <c r="A6583" s="61"/>
      <c r="B6583" s="15">
        <v>19</v>
      </c>
      <c r="C6583" s="15" t="s">
        <v>46</v>
      </c>
      <c r="D6583" s="15" t="s">
        <v>29</v>
      </c>
      <c r="E6583" s="16">
        <v>282.46666666666664</v>
      </c>
      <c r="F6583" s="16"/>
      <c r="G6583" s="17">
        <v>8026</v>
      </c>
      <c r="H6583" s="17">
        <v>29921</v>
      </c>
    </row>
    <row r="6584" spans="1:8" x14ac:dyDescent="0.3">
      <c r="A6584" s="61"/>
      <c r="B6584" s="15">
        <v>20</v>
      </c>
      <c r="C6584" s="15" t="s">
        <v>46</v>
      </c>
      <c r="D6584" s="15" t="s">
        <v>29</v>
      </c>
      <c r="E6584" s="16">
        <v>481.66249999999997</v>
      </c>
      <c r="F6584" s="16"/>
      <c r="G6584" s="17">
        <v>14106</v>
      </c>
      <c r="H6584" s="17">
        <v>34669</v>
      </c>
    </row>
    <row r="6585" spans="1:8" x14ac:dyDescent="0.3">
      <c r="A6585" s="61"/>
      <c r="B6585" s="15">
        <v>21</v>
      </c>
      <c r="C6585" s="15" t="s">
        <v>46</v>
      </c>
      <c r="D6585" s="15" t="s">
        <v>29</v>
      </c>
      <c r="E6585" s="16">
        <v>186.92499999999998</v>
      </c>
      <c r="F6585" s="16"/>
      <c r="G6585" s="17">
        <v>10070</v>
      </c>
      <c r="H6585" s="17">
        <v>30225</v>
      </c>
    </row>
    <row r="6586" spans="1:8" x14ac:dyDescent="0.3">
      <c r="A6586" s="61"/>
      <c r="B6586" s="15">
        <v>22</v>
      </c>
      <c r="C6586" s="15" t="s">
        <v>46</v>
      </c>
      <c r="D6586" s="15" t="s">
        <v>29</v>
      </c>
      <c r="E6586" s="16">
        <v>186.92499999999998</v>
      </c>
      <c r="F6586" s="16"/>
      <c r="G6586" s="17">
        <v>10070</v>
      </c>
      <c r="H6586" s="17">
        <v>30286</v>
      </c>
    </row>
    <row r="6587" spans="1:8" x14ac:dyDescent="0.3">
      <c r="A6587" s="61"/>
      <c r="B6587" s="15">
        <v>23</v>
      </c>
      <c r="C6587" s="15" t="s">
        <v>46</v>
      </c>
      <c r="D6587" s="15" t="s">
        <v>29</v>
      </c>
      <c r="E6587" s="16">
        <v>428.5</v>
      </c>
      <c r="F6587" s="16"/>
      <c r="G6587" s="17">
        <v>12055</v>
      </c>
      <c r="H6587" s="17">
        <v>30286</v>
      </c>
    </row>
    <row r="6588" spans="1:8" x14ac:dyDescent="0.3">
      <c r="A6588" s="61"/>
      <c r="B6588" s="15">
        <v>24</v>
      </c>
      <c r="C6588" s="15" t="s">
        <v>46</v>
      </c>
      <c r="D6588" s="15" t="s">
        <v>29</v>
      </c>
      <c r="E6588" s="16">
        <v>535.61249999999995</v>
      </c>
      <c r="F6588" s="16"/>
      <c r="G6588" s="17">
        <v>8568</v>
      </c>
      <c r="H6588" s="17">
        <v>29190</v>
      </c>
    </row>
    <row r="6589" spans="1:8" x14ac:dyDescent="0.3">
      <c r="A6589" s="61"/>
      <c r="B6589" s="15">
        <v>25</v>
      </c>
      <c r="C6589" s="15" t="s">
        <v>46</v>
      </c>
      <c r="D6589" s="15" t="s">
        <v>29</v>
      </c>
      <c r="E6589" s="16">
        <v>149.59583333333333</v>
      </c>
      <c r="F6589" s="16"/>
      <c r="G6589" s="17">
        <v>8627</v>
      </c>
      <c r="H6589" s="17">
        <v>33208</v>
      </c>
    </row>
    <row r="6590" spans="1:8" x14ac:dyDescent="0.3">
      <c r="A6590" s="61"/>
      <c r="B6590" s="15">
        <v>26</v>
      </c>
      <c r="C6590" s="15" t="s">
        <v>46</v>
      </c>
      <c r="D6590" s="15" t="s">
        <v>29</v>
      </c>
      <c r="E6590" s="16">
        <v>436.1583333333333</v>
      </c>
      <c r="F6590" s="16"/>
      <c r="G6590" s="17">
        <v>9873</v>
      </c>
      <c r="H6590" s="17">
        <v>30621</v>
      </c>
    </row>
    <row r="6591" spans="1:8" x14ac:dyDescent="0.3">
      <c r="A6591" s="61"/>
      <c r="B6591" s="15">
        <v>27</v>
      </c>
      <c r="C6591" s="15" t="s">
        <v>46</v>
      </c>
      <c r="D6591" s="15" t="s">
        <v>29</v>
      </c>
      <c r="E6591" s="16">
        <v>278.44583333333333</v>
      </c>
      <c r="F6591" s="16"/>
      <c r="G6591" s="17">
        <v>8037</v>
      </c>
      <c r="H6591" s="17">
        <v>31409</v>
      </c>
    </row>
    <row r="6592" spans="1:8" x14ac:dyDescent="0.3">
      <c r="A6592" s="61"/>
      <c r="B6592" s="15">
        <v>28</v>
      </c>
      <c r="C6592" s="15" t="s">
        <v>46</v>
      </c>
      <c r="D6592" s="15" t="s">
        <v>29</v>
      </c>
      <c r="E6592" s="16">
        <v>474.06666666666666</v>
      </c>
      <c r="F6592" s="16"/>
      <c r="G6592" s="17">
        <v>15306</v>
      </c>
      <c r="H6592" s="17">
        <v>34669</v>
      </c>
    </row>
    <row r="6593" spans="1:8" x14ac:dyDescent="0.3">
      <c r="A6593" s="61"/>
      <c r="B6593" s="15">
        <v>29</v>
      </c>
      <c r="C6593" s="15" t="s">
        <v>46</v>
      </c>
      <c r="D6593" s="15" t="s">
        <v>29</v>
      </c>
      <c r="E6593" s="16">
        <v>881.3125</v>
      </c>
      <c r="F6593" s="16"/>
      <c r="G6593" s="17">
        <v>12785</v>
      </c>
      <c r="H6593" s="17">
        <v>33071</v>
      </c>
    </row>
    <row r="6594" spans="1:8" x14ac:dyDescent="0.3">
      <c r="A6594" s="61"/>
      <c r="B6594" s="15">
        <v>30</v>
      </c>
      <c r="C6594" s="15" t="s">
        <v>46</v>
      </c>
      <c r="D6594" s="15" t="s">
        <v>29</v>
      </c>
      <c r="E6594" s="16">
        <v>535.61249999999995</v>
      </c>
      <c r="F6594" s="16"/>
      <c r="G6594" s="17">
        <v>12785</v>
      </c>
      <c r="H6594" s="17">
        <v>33071</v>
      </c>
    </row>
    <row r="6595" spans="1:8" x14ac:dyDescent="0.3">
      <c r="A6595" s="61"/>
      <c r="B6595" s="15">
        <v>31</v>
      </c>
      <c r="C6595" s="15" t="s">
        <v>46</v>
      </c>
      <c r="D6595" s="15" t="s">
        <v>29</v>
      </c>
      <c r="E6595" s="16">
        <v>446</v>
      </c>
      <c r="F6595" s="16"/>
      <c r="G6595" s="17">
        <v>8635</v>
      </c>
      <c r="H6595" s="17">
        <v>28764</v>
      </c>
    </row>
    <row r="6596" spans="1:8" x14ac:dyDescent="0.3">
      <c r="A6596" s="61"/>
      <c r="B6596" s="15">
        <v>32</v>
      </c>
      <c r="C6596" s="15" t="s">
        <v>46</v>
      </c>
      <c r="D6596" s="15" t="s">
        <v>29</v>
      </c>
      <c r="E6596" s="16">
        <v>392.1875</v>
      </c>
      <c r="F6596" s="16"/>
      <c r="G6596" s="17">
        <v>14106</v>
      </c>
      <c r="H6596" s="17">
        <v>34304</v>
      </c>
    </row>
    <row r="6597" spans="1:8" x14ac:dyDescent="0.3">
      <c r="A6597" s="61"/>
      <c r="B6597" s="15">
        <v>33</v>
      </c>
      <c r="C6597" s="15" t="s">
        <v>46</v>
      </c>
      <c r="D6597" s="15" t="s">
        <v>29</v>
      </c>
      <c r="E6597" s="16">
        <v>266.84999999999997</v>
      </c>
      <c r="F6597" s="16"/>
      <c r="G6597" s="17">
        <v>11689</v>
      </c>
      <c r="H6597" s="17">
        <v>32428</v>
      </c>
    </row>
    <row r="6598" spans="1:8" x14ac:dyDescent="0.3">
      <c r="A6598" s="61"/>
      <c r="B6598" s="15">
        <v>34</v>
      </c>
      <c r="C6598" s="15" t="s">
        <v>46</v>
      </c>
      <c r="D6598" s="15" t="s">
        <v>29</v>
      </c>
      <c r="E6598" s="16">
        <v>225.5</v>
      </c>
      <c r="F6598" s="16"/>
      <c r="G6598" s="17">
        <v>11018</v>
      </c>
      <c r="H6598" s="17">
        <v>31382</v>
      </c>
    </row>
    <row r="6599" spans="1:8" x14ac:dyDescent="0.3">
      <c r="A6599" s="61"/>
      <c r="B6599" s="15">
        <v>35</v>
      </c>
      <c r="C6599" s="15" t="s">
        <v>46</v>
      </c>
      <c r="D6599" s="15" t="s">
        <v>29</v>
      </c>
      <c r="E6599" s="16">
        <v>153.73333333333332</v>
      </c>
      <c r="F6599" s="16"/>
      <c r="G6599" s="17">
        <v>11430</v>
      </c>
      <c r="H6599" s="17">
        <v>30651</v>
      </c>
    </row>
    <row r="6600" spans="1:8" x14ac:dyDescent="0.3">
      <c r="A6600" s="61"/>
      <c r="B6600" s="15">
        <v>36</v>
      </c>
      <c r="C6600" s="15" t="s">
        <v>46</v>
      </c>
      <c r="D6600" s="15" t="s">
        <v>29</v>
      </c>
      <c r="E6600" s="16">
        <v>143.83333333333334</v>
      </c>
      <c r="F6600" s="16"/>
      <c r="G6600" s="17">
        <v>10408</v>
      </c>
      <c r="H6600" s="17">
        <v>30651</v>
      </c>
    </row>
    <row r="6601" spans="1:8" x14ac:dyDescent="0.3">
      <c r="A6601" s="61"/>
      <c r="B6601" s="15">
        <v>37</v>
      </c>
      <c r="C6601" s="15" t="s">
        <v>46</v>
      </c>
      <c r="D6601" s="15" t="s">
        <v>29</v>
      </c>
      <c r="E6601" s="16">
        <v>95.275000000000006</v>
      </c>
      <c r="F6601" s="16"/>
      <c r="G6601" s="17">
        <v>7986</v>
      </c>
      <c r="H6601" s="17">
        <v>30011</v>
      </c>
    </row>
    <row r="6602" spans="1:8" x14ac:dyDescent="0.3">
      <c r="A6602" s="61"/>
      <c r="B6602" s="15">
        <v>38</v>
      </c>
      <c r="C6602" s="15" t="s">
        <v>46</v>
      </c>
      <c r="D6602" s="15" t="s">
        <v>29</v>
      </c>
      <c r="E6602" s="16">
        <v>218.19166666666669</v>
      </c>
      <c r="F6602" s="16"/>
      <c r="G6602" s="17">
        <v>8627</v>
      </c>
      <c r="H6602" s="17">
        <v>29190</v>
      </c>
    </row>
    <row r="6603" spans="1:8" x14ac:dyDescent="0.3">
      <c r="A6603" s="61"/>
      <c r="B6603" s="15">
        <v>39</v>
      </c>
      <c r="C6603" s="15" t="s">
        <v>46</v>
      </c>
      <c r="D6603" s="15" t="s">
        <v>29</v>
      </c>
      <c r="E6603" s="16">
        <v>273.07499999999999</v>
      </c>
      <c r="F6603" s="16"/>
      <c r="G6603" s="17">
        <v>8402</v>
      </c>
      <c r="H6603" s="17">
        <v>31017</v>
      </c>
    </row>
    <row r="6604" spans="1:8" x14ac:dyDescent="0.3">
      <c r="A6604" s="61"/>
      <c r="B6604" s="15">
        <v>40</v>
      </c>
      <c r="C6604" s="15" t="s">
        <v>46</v>
      </c>
      <c r="D6604" s="15" t="s">
        <v>29</v>
      </c>
      <c r="E6604" s="16">
        <v>162.52500000000001</v>
      </c>
      <c r="F6604" s="16"/>
      <c r="G6604" s="17">
        <v>8028</v>
      </c>
      <c r="H6604" s="17">
        <v>30987</v>
      </c>
    </row>
    <row r="6605" spans="1:8" x14ac:dyDescent="0.3">
      <c r="A6605" s="61"/>
      <c r="B6605" s="15">
        <v>41</v>
      </c>
      <c r="C6605" s="15" t="s">
        <v>46</v>
      </c>
      <c r="D6605" s="15" t="s">
        <v>29</v>
      </c>
      <c r="E6605" s="16">
        <v>272.71666666666664</v>
      </c>
      <c r="F6605" s="16"/>
      <c r="G6605" s="17">
        <v>12055</v>
      </c>
      <c r="H6605" s="17">
        <v>32448</v>
      </c>
    </row>
    <row r="6606" spans="1:8" x14ac:dyDescent="0.3">
      <c r="A6606" s="61"/>
      <c r="B6606" s="15">
        <v>42</v>
      </c>
      <c r="C6606" s="15" t="s">
        <v>46</v>
      </c>
      <c r="D6606" s="15" t="s">
        <v>29</v>
      </c>
      <c r="E6606" s="16">
        <v>1227.1916666666666</v>
      </c>
      <c r="F6606" s="16"/>
      <c r="G6606" s="17">
        <v>11841</v>
      </c>
      <c r="H6606" s="17">
        <v>32278</v>
      </c>
    </row>
    <row r="6607" spans="1:8" x14ac:dyDescent="0.3">
      <c r="A6607" s="61"/>
      <c r="B6607" s="15">
        <v>43</v>
      </c>
      <c r="C6607" s="15" t="s">
        <v>46</v>
      </c>
      <c r="D6607" s="15" t="s">
        <v>29</v>
      </c>
      <c r="E6607" s="16">
        <v>357.82499999999999</v>
      </c>
      <c r="F6607" s="16"/>
      <c r="G6607" s="17">
        <v>10228</v>
      </c>
      <c r="H6607" s="17">
        <v>32629</v>
      </c>
    </row>
    <row r="6608" spans="1:8" x14ac:dyDescent="0.3">
      <c r="A6608" s="61"/>
      <c r="B6608" s="15">
        <v>44</v>
      </c>
      <c r="C6608" s="15" t="s">
        <v>46</v>
      </c>
      <c r="D6608" s="15" t="s">
        <v>29</v>
      </c>
      <c r="E6608" s="16">
        <v>1540.6708333333333</v>
      </c>
      <c r="F6608" s="16"/>
      <c r="G6608" s="17">
        <v>3810</v>
      </c>
      <c r="H6608" s="17">
        <v>27912</v>
      </c>
    </row>
    <row r="6609" spans="1:8" x14ac:dyDescent="0.3">
      <c r="A6609" s="61"/>
      <c r="B6609" s="15">
        <v>45</v>
      </c>
      <c r="C6609" s="15" t="s">
        <v>46</v>
      </c>
      <c r="D6609" s="15" t="s">
        <v>29</v>
      </c>
      <c r="E6609" s="16">
        <v>203.75</v>
      </c>
      <c r="F6609" s="16"/>
      <c r="G6609" s="17">
        <v>10217</v>
      </c>
      <c r="H6609" s="17">
        <v>28451</v>
      </c>
    </row>
    <row r="6610" spans="1:8" x14ac:dyDescent="0.3">
      <c r="A6610" s="61"/>
      <c r="B6610" s="15">
        <v>46</v>
      </c>
      <c r="C6610" s="15" t="s">
        <v>46</v>
      </c>
      <c r="D6610" s="15" t="s">
        <v>29</v>
      </c>
      <c r="E6610" s="16">
        <v>382.20833333333331</v>
      </c>
      <c r="F6610" s="16"/>
      <c r="G6610" s="17">
        <v>11608</v>
      </c>
      <c r="H6610" s="17">
        <v>31409</v>
      </c>
    </row>
    <row r="6611" spans="1:8" x14ac:dyDescent="0.3">
      <c r="A6611" s="61"/>
      <c r="B6611" s="15">
        <v>47</v>
      </c>
      <c r="C6611" s="15" t="s">
        <v>46</v>
      </c>
      <c r="D6611" s="15" t="s">
        <v>29</v>
      </c>
      <c r="E6611" s="16">
        <v>86.533333333333346</v>
      </c>
      <c r="F6611" s="16"/>
      <c r="G6611" s="17">
        <v>13881</v>
      </c>
      <c r="H6611" s="17">
        <v>34696</v>
      </c>
    </row>
    <row r="6612" spans="1:8" x14ac:dyDescent="0.3">
      <c r="A6612" s="61"/>
      <c r="B6612" s="15">
        <v>48</v>
      </c>
      <c r="C6612" s="15" t="s">
        <v>46</v>
      </c>
      <c r="D6612" s="15" t="s">
        <v>29</v>
      </c>
      <c r="E6612" s="16">
        <v>365.68333333333334</v>
      </c>
      <c r="F6612" s="16"/>
      <c r="G6612" s="17">
        <v>11021</v>
      </c>
      <c r="H6612" s="17">
        <v>31409</v>
      </c>
    </row>
    <row r="6613" spans="1:8" x14ac:dyDescent="0.3">
      <c r="A6613" s="61"/>
      <c r="B6613" s="15">
        <v>49</v>
      </c>
      <c r="C6613" s="15" t="s">
        <v>46</v>
      </c>
      <c r="D6613" s="15" t="s">
        <v>29</v>
      </c>
      <c r="E6613" s="16">
        <v>201.24166666666667</v>
      </c>
      <c r="F6613" s="16"/>
      <c r="G6613" s="17">
        <v>5480</v>
      </c>
      <c r="H6613" s="17">
        <v>29191</v>
      </c>
    </row>
    <row r="6614" spans="1:8" x14ac:dyDescent="0.3">
      <c r="A6614" s="61"/>
      <c r="B6614" s="15">
        <v>50</v>
      </c>
      <c r="C6614" s="15" t="s">
        <v>46</v>
      </c>
      <c r="D6614" s="15" t="s">
        <v>29</v>
      </c>
      <c r="E6614" s="16">
        <v>273.27499999999998</v>
      </c>
      <c r="F6614" s="16"/>
      <c r="G6614" s="17">
        <v>6983</v>
      </c>
      <c r="H6614" s="17">
        <v>29202</v>
      </c>
    </row>
    <row r="6615" spans="1:8" x14ac:dyDescent="0.3">
      <c r="A6615" s="61"/>
      <c r="B6615" s="15">
        <v>51</v>
      </c>
      <c r="C6615" s="15" t="s">
        <v>46</v>
      </c>
      <c r="D6615" s="15" t="s">
        <v>29</v>
      </c>
      <c r="E6615" s="16">
        <v>88.883333333333326</v>
      </c>
      <c r="F6615" s="16"/>
      <c r="G6615" s="17">
        <v>17899</v>
      </c>
      <c r="H6615" s="17">
        <v>31747</v>
      </c>
    </row>
    <row r="6616" spans="1:8" x14ac:dyDescent="0.3">
      <c r="A6616" s="61"/>
      <c r="B6616" s="15">
        <v>52</v>
      </c>
      <c r="C6616" s="15" t="s">
        <v>46</v>
      </c>
      <c r="D6616" s="15" t="s">
        <v>29</v>
      </c>
      <c r="E6616" s="16">
        <v>1599.1625000000001</v>
      </c>
      <c r="F6616" s="16"/>
      <c r="G6616" s="17">
        <v>8218</v>
      </c>
      <c r="H6616" s="17">
        <v>28852</v>
      </c>
    </row>
    <row r="6617" spans="1:8" x14ac:dyDescent="0.3">
      <c r="A6617" s="61"/>
      <c r="B6617" s="15">
        <v>53</v>
      </c>
      <c r="C6617" s="15" t="s">
        <v>46</v>
      </c>
      <c r="D6617" s="15" t="s">
        <v>29</v>
      </c>
      <c r="E6617" s="16">
        <v>12775</v>
      </c>
      <c r="F6617" s="16"/>
      <c r="G6617" s="17">
        <v>15601</v>
      </c>
      <c r="H6617" s="17">
        <v>40219</v>
      </c>
    </row>
    <row r="6618" spans="1:8" x14ac:dyDescent="0.3">
      <c r="A6618" s="61"/>
      <c r="B6618" s="15">
        <v>54</v>
      </c>
      <c r="C6618" s="15" t="s">
        <v>47</v>
      </c>
      <c r="D6618" s="15" t="s">
        <v>29</v>
      </c>
      <c r="E6618" s="16">
        <v>47637.5</v>
      </c>
      <c r="F6618" s="16"/>
      <c r="G6618" s="17">
        <v>22282</v>
      </c>
      <c r="H6618" s="17">
        <v>40390</v>
      </c>
    </row>
    <row r="6619" spans="1:8" x14ac:dyDescent="0.3">
      <c r="A6619" s="61"/>
      <c r="B6619" s="15">
        <v>55</v>
      </c>
      <c r="C6619" s="15" t="s">
        <v>46</v>
      </c>
      <c r="D6619" s="15" t="s">
        <v>29</v>
      </c>
      <c r="E6619" s="16">
        <v>5000</v>
      </c>
      <c r="F6619" s="16"/>
      <c r="G6619" s="17">
        <v>13626</v>
      </c>
      <c r="H6619" s="17">
        <v>38725</v>
      </c>
    </row>
    <row r="6620" spans="1:8" x14ac:dyDescent="0.3">
      <c r="A6620" s="61"/>
      <c r="B6620" s="15">
        <v>56</v>
      </c>
      <c r="C6620" s="15" t="s">
        <v>46</v>
      </c>
      <c r="D6620" s="15" t="s">
        <v>29</v>
      </c>
      <c r="E6620" s="16">
        <v>48254</v>
      </c>
      <c r="F6620" s="16"/>
      <c r="G6620" s="17">
        <v>18264</v>
      </c>
      <c r="H6620" s="17">
        <v>41091</v>
      </c>
    </row>
    <row r="6621" spans="1:8" x14ac:dyDescent="0.3">
      <c r="A6621" s="61"/>
      <c r="B6621" s="15">
        <v>54960</v>
      </c>
      <c r="C6621" s="15" t="s">
        <v>20</v>
      </c>
      <c r="D6621" s="15" t="s">
        <v>29</v>
      </c>
      <c r="E6621" s="16">
        <v>70680</v>
      </c>
      <c r="F6621" s="16">
        <v>7748023</v>
      </c>
      <c r="G6621" s="17">
        <v>22343</v>
      </c>
      <c r="H6621" s="17">
        <v>42458</v>
      </c>
    </row>
    <row r="6622" spans="1:8" x14ac:dyDescent="0.3">
      <c r="A6622" s="61"/>
      <c r="B6622" s="15">
        <v>54885</v>
      </c>
      <c r="C6622" s="15" t="s">
        <v>18</v>
      </c>
      <c r="D6622" s="15" t="s">
        <v>29</v>
      </c>
      <c r="E6622" s="16">
        <v>19472</v>
      </c>
      <c r="F6622" s="16">
        <v>2000000</v>
      </c>
      <c r="G6622" s="17">
        <v>18311</v>
      </c>
      <c r="H6622" s="17">
        <v>42487</v>
      </c>
    </row>
    <row r="6623" spans="1:8" x14ac:dyDescent="0.3">
      <c r="A6623" s="61"/>
      <c r="B6623" s="15">
        <v>55022</v>
      </c>
      <c r="C6623" s="15" t="s">
        <v>20</v>
      </c>
      <c r="D6623" s="15" t="s">
        <v>29</v>
      </c>
      <c r="E6623" s="16">
        <v>18133</v>
      </c>
      <c r="F6623" s="16">
        <v>2000000</v>
      </c>
      <c r="G6623" s="17">
        <v>22805</v>
      </c>
      <c r="H6623" s="17">
        <v>42491</v>
      </c>
    </row>
    <row r="6624" spans="1:8" x14ac:dyDescent="0.3">
      <c r="A6624" s="61"/>
      <c r="B6624" s="15">
        <v>55173</v>
      </c>
      <c r="C6624" s="15" t="s">
        <v>20</v>
      </c>
      <c r="D6624" s="15" t="s">
        <v>29</v>
      </c>
      <c r="E6624" s="16">
        <v>68790</v>
      </c>
      <c r="F6624" s="16">
        <v>7589024</v>
      </c>
      <c r="G6624" s="17">
        <v>22302</v>
      </c>
      <c r="H6624" s="17">
        <v>42496</v>
      </c>
    </row>
    <row r="6625" spans="1:8" x14ac:dyDescent="0.3">
      <c r="A6625" s="61"/>
      <c r="B6625" s="15">
        <v>55183</v>
      </c>
      <c r="C6625" s="15" t="s">
        <v>18</v>
      </c>
      <c r="D6625" s="15" t="s">
        <v>29</v>
      </c>
      <c r="E6625" s="16">
        <v>19249</v>
      </c>
      <c r="F6625" s="16">
        <v>2000000</v>
      </c>
      <c r="G6625" s="17">
        <v>18993</v>
      </c>
      <c r="H6625" s="17">
        <v>42499</v>
      </c>
    </row>
    <row r="6626" spans="1:8" x14ac:dyDescent="0.3">
      <c r="A6626" s="61"/>
      <c r="B6626" s="15">
        <v>55253</v>
      </c>
      <c r="C6626" s="15" t="s">
        <v>18</v>
      </c>
      <c r="D6626" s="15" t="s">
        <v>29</v>
      </c>
      <c r="E6626" s="16">
        <v>13823</v>
      </c>
      <c r="F6626" s="16">
        <v>1462387</v>
      </c>
      <c r="G6626" s="17">
        <v>19549</v>
      </c>
      <c r="H6626" s="17">
        <v>42517</v>
      </c>
    </row>
    <row r="6627" spans="1:8" x14ac:dyDescent="0.3">
      <c r="A6627" s="61"/>
      <c r="B6627" s="15">
        <v>55303</v>
      </c>
      <c r="C6627" s="15" t="s">
        <v>20</v>
      </c>
      <c r="D6627" s="15" t="s">
        <v>29</v>
      </c>
      <c r="E6627" s="16">
        <v>26075</v>
      </c>
      <c r="F6627" s="16">
        <v>2911874</v>
      </c>
      <c r="G6627" s="17">
        <v>23440</v>
      </c>
      <c r="H6627" s="17">
        <v>42517</v>
      </c>
    </row>
    <row r="6628" spans="1:8" x14ac:dyDescent="0.3">
      <c r="A6628" s="61"/>
      <c r="B6628" s="15">
        <v>55307</v>
      </c>
      <c r="C6628" s="15" t="s">
        <v>18</v>
      </c>
      <c r="D6628" s="15" t="s">
        <v>29</v>
      </c>
      <c r="E6628" s="16">
        <v>21829</v>
      </c>
      <c r="F6628" s="16">
        <v>2452936</v>
      </c>
      <c r="G6628" s="17">
        <v>23854</v>
      </c>
      <c r="H6628" s="17">
        <v>42513</v>
      </c>
    </row>
    <row r="6629" spans="1:8" x14ac:dyDescent="0.3">
      <c r="A6629" s="61"/>
      <c r="B6629" s="15">
        <v>55306</v>
      </c>
      <c r="C6629" s="15" t="s">
        <v>18</v>
      </c>
      <c r="D6629" s="15" t="s">
        <v>29</v>
      </c>
      <c r="E6629" s="16">
        <v>31194</v>
      </c>
      <c r="F6629" s="16">
        <v>3419531</v>
      </c>
      <c r="G6629" s="17">
        <v>22596</v>
      </c>
      <c r="H6629" s="17">
        <v>42513</v>
      </c>
    </row>
    <row r="6630" spans="1:8" x14ac:dyDescent="0.3">
      <c r="A6630" s="61"/>
      <c r="B6630" s="15">
        <v>55317</v>
      </c>
      <c r="C6630" s="15" t="s">
        <v>20</v>
      </c>
      <c r="D6630" s="15" t="s">
        <v>29</v>
      </c>
      <c r="E6630" s="16">
        <v>10495.75</v>
      </c>
      <c r="F6630" s="16">
        <v>1000000</v>
      </c>
      <c r="G6630" s="17">
        <v>16955</v>
      </c>
      <c r="H6630" s="17">
        <v>42524</v>
      </c>
    </row>
    <row r="6631" spans="1:8" x14ac:dyDescent="0.3">
      <c r="A6631" s="61"/>
      <c r="B6631" s="15">
        <v>55548</v>
      </c>
      <c r="C6631" s="15" t="s">
        <v>20</v>
      </c>
      <c r="D6631" s="15" t="s">
        <v>29</v>
      </c>
      <c r="E6631" s="16">
        <v>79915</v>
      </c>
      <c r="F6631" s="16">
        <v>8654563.0800000001</v>
      </c>
      <c r="G6631" s="17">
        <v>21402</v>
      </c>
      <c r="H6631" s="17">
        <v>42552</v>
      </c>
    </row>
    <row r="6632" spans="1:8" x14ac:dyDescent="0.3">
      <c r="A6632" s="61"/>
      <c r="B6632" s="15">
        <v>8411</v>
      </c>
      <c r="C6632" s="15" t="s">
        <v>18</v>
      </c>
      <c r="D6632" s="15" t="s">
        <v>29</v>
      </c>
      <c r="E6632" s="16">
        <v>76954.5</v>
      </c>
      <c r="F6632" s="16">
        <v>7500000</v>
      </c>
      <c r="G6632" s="17">
        <v>18329</v>
      </c>
      <c r="H6632" s="17">
        <v>42573</v>
      </c>
    </row>
    <row r="6633" spans="1:8" x14ac:dyDescent="0.3">
      <c r="A6633" s="61"/>
      <c r="B6633" s="15">
        <v>55711</v>
      </c>
      <c r="C6633" s="15" t="s">
        <v>20</v>
      </c>
      <c r="D6633" s="15" t="s">
        <v>29</v>
      </c>
      <c r="E6633" s="16">
        <v>257350</v>
      </c>
      <c r="F6633" s="16">
        <v>25000000</v>
      </c>
      <c r="G6633" s="17">
        <v>14624</v>
      </c>
      <c r="H6633" s="17">
        <v>42570</v>
      </c>
    </row>
    <row r="6634" spans="1:8" x14ac:dyDescent="0.3">
      <c r="A6634" s="61"/>
      <c r="B6634" s="15">
        <v>55708</v>
      </c>
      <c r="C6634" s="15" t="s">
        <v>20</v>
      </c>
      <c r="D6634" s="15" t="s">
        <v>29</v>
      </c>
      <c r="E6634" s="16">
        <v>11478</v>
      </c>
      <c r="F6634" s="16">
        <v>1100000</v>
      </c>
      <c r="G6634" s="17">
        <v>16644</v>
      </c>
      <c r="H6634" s="17">
        <v>42566</v>
      </c>
    </row>
    <row r="6635" spans="1:8" x14ac:dyDescent="0.3">
      <c r="A6635" s="61"/>
      <c r="B6635" s="15">
        <v>54303</v>
      </c>
      <c r="C6635" s="15" t="s">
        <v>18</v>
      </c>
      <c r="D6635" s="15" t="s">
        <v>29</v>
      </c>
      <c r="E6635" s="16">
        <v>202356</v>
      </c>
      <c r="F6635" s="16">
        <v>20000000</v>
      </c>
      <c r="G6635" s="17">
        <v>15542</v>
      </c>
      <c r="H6635" s="17">
        <v>42576</v>
      </c>
    </row>
    <row r="6636" spans="1:8" x14ac:dyDescent="0.3">
      <c r="A6636" s="61"/>
      <c r="B6636" s="15" t="s">
        <v>48</v>
      </c>
      <c r="C6636" s="15" t="s">
        <v>18</v>
      </c>
      <c r="D6636" s="15" t="s">
        <v>29</v>
      </c>
      <c r="E6636" s="16">
        <v>49245</v>
      </c>
      <c r="F6636" s="16">
        <v>5000000</v>
      </c>
      <c r="G6636" s="17">
        <v>20814</v>
      </c>
      <c r="H6636" s="17">
        <v>42590</v>
      </c>
    </row>
    <row r="6637" spans="1:8" x14ac:dyDescent="0.3">
      <c r="A6637" s="61"/>
      <c r="B6637" s="15">
        <v>55962</v>
      </c>
      <c r="C6637" s="15" t="s">
        <v>18</v>
      </c>
      <c r="D6637" s="15" t="s">
        <v>29</v>
      </c>
      <c r="E6637" s="16">
        <v>136445.41666666666</v>
      </c>
      <c r="F6637" s="16">
        <v>13000000</v>
      </c>
      <c r="G6637" s="17">
        <v>16946</v>
      </c>
      <c r="H6637" s="17">
        <v>42599</v>
      </c>
    </row>
    <row r="6638" spans="1:8" x14ac:dyDescent="0.3">
      <c r="A6638" s="61"/>
      <c r="B6638" s="15">
        <v>56004</v>
      </c>
      <c r="C6638" s="15" t="s">
        <v>18</v>
      </c>
      <c r="D6638" s="15" t="s">
        <v>29</v>
      </c>
      <c r="E6638" s="16">
        <v>440635</v>
      </c>
      <c r="F6638" s="16">
        <v>45000000</v>
      </c>
      <c r="G6638" s="17">
        <v>17876</v>
      </c>
      <c r="H6638" s="17">
        <v>42601</v>
      </c>
    </row>
    <row r="6639" spans="1:8" x14ac:dyDescent="0.3">
      <c r="A6639" s="61"/>
      <c r="B6639" s="15">
        <v>56084</v>
      </c>
      <c r="C6639" s="15" t="s">
        <v>18</v>
      </c>
      <c r="D6639" s="15" t="s">
        <v>29</v>
      </c>
      <c r="E6639" s="16">
        <v>42284</v>
      </c>
      <c r="F6639" s="16">
        <v>4419033</v>
      </c>
      <c r="G6639" s="17">
        <v>19410</v>
      </c>
      <c r="H6639" s="17">
        <v>42618</v>
      </c>
    </row>
    <row r="6640" spans="1:8" x14ac:dyDescent="0.3">
      <c r="A6640" s="61"/>
      <c r="B6640" s="15">
        <v>56222</v>
      </c>
      <c r="C6640" s="15" t="s">
        <v>18</v>
      </c>
      <c r="D6640" s="15" t="s">
        <v>29</v>
      </c>
      <c r="E6640" s="16">
        <v>24999</v>
      </c>
      <c r="F6640" s="16">
        <v>2919000</v>
      </c>
      <c r="G6640" s="17">
        <v>25930</v>
      </c>
      <c r="H6640" s="17">
        <v>42628</v>
      </c>
    </row>
    <row r="6641" spans="1:8" x14ac:dyDescent="0.3">
      <c r="A6641" s="61"/>
      <c r="B6641" s="15">
        <v>56491</v>
      </c>
      <c r="C6641" s="15" t="s">
        <v>20</v>
      </c>
      <c r="D6641" s="15" t="s">
        <v>29</v>
      </c>
      <c r="E6641" s="16">
        <v>17896</v>
      </c>
      <c r="F6641" s="16">
        <v>1949856</v>
      </c>
      <c r="G6641" s="17">
        <v>22053</v>
      </c>
      <c r="H6641" s="17">
        <v>42657</v>
      </c>
    </row>
    <row r="6642" spans="1:8" x14ac:dyDescent="0.3">
      <c r="A6642" s="61"/>
      <c r="B6642" s="15">
        <v>56494</v>
      </c>
      <c r="C6642" s="15" t="s">
        <v>20</v>
      </c>
      <c r="D6642" s="15" t="s">
        <v>29</v>
      </c>
      <c r="E6642" s="16">
        <v>107286</v>
      </c>
      <c r="F6642" s="16">
        <v>11799688</v>
      </c>
      <c r="G6642" s="17">
        <v>22547</v>
      </c>
      <c r="H6642" s="17">
        <v>42642</v>
      </c>
    </row>
    <row r="6643" spans="1:8" x14ac:dyDescent="0.3">
      <c r="A6643" s="61"/>
      <c r="B6643" s="15">
        <v>56614</v>
      </c>
      <c r="C6643" s="15" t="s">
        <v>18</v>
      </c>
      <c r="D6643" s="15" t="s">
        <v>29</v>
      </c>
      <c r="E6643" s="16">
        <v>156825</v>
      </c>
      <c r="F6643" s="16">
        <v>15071230</v>
      </c>
      <c r="G6643" s="17">
        <v>13842</v>
      </c>
      <c r="H6643" s="17">
        <v>42674</v>
      </c>
    </row>
    <row r="6644" spans="1:8" x14ac:dyDescent="0.3">
      <c r="A6644" s="61"/>
      <c r="B6644" s="15">
        <v>56615</v>
      </c>
      <c r="C6644" s="15" t="s">
        <v>20</v>
      </c>
      <c r="D6644" s="15" t="s">
        <v>29</v>
      </c>
      <c r="E6644" s="16">
        <v>19699</v>
      </c>
      <c r="F6644" s="16">
        <v>2120522</v>
      </c>
      <c r="G6644" s="17">
        <v>21129</v>
      </c>
      <c r="H6644" s="17">
        <v>42674</v>
      </c>
    </row>
    <row r="6645" spans="1:8" x14ac:dyDescent="0.3">
      <c r="A6645" s="61"/>
      <c r="B6645" s="15">
        <v>56617</v>
      </c>
      <c r="C6645" s="15" t="s">
        <v>18</v>
      </c>
      <c r="D6645" s="15" t="s">
        <v>29</v>
      </c>
      <c r="E6645" s="16">
        <v>11054</v>
      </c>
      <c r="F6645" s="16">
        <v>1162034</v>
      </c>
      <c r="G6645" s="17">
        <v>19725</v>
      </c>
      <c r="H6645" s="17">
        <v>42671</v>
      </c>
    </row>
    <row r="6646" spans="1:8" x14ac:dyDescent="0.3">
      <c r="A6646" s="61"/>
      <c r="B6646" s="15">
        <v>56689</v>
      </c>
      <c r="C6646" s="15" t="s">
        <v>18</v>
      </c>
      <c r="D6646" s="15" t="s">
        <v>29</v>
      </c>
      <c r="E6646" s="16">
        <v>18276</v>
      </c>
      <c r="F6646" s="16">
        <v>2003524</v>
      </c>
      <c r="G6646" s="17">
        <v>22525</v>
      </c>
      <c r="H6646" s="17">
        <v>42681</v>
      </c>
    </row>
    <row r="6647" spans="1:8" x14ac:dyDescent="0.3">
      <c r="A6647" s="61"/>
      <c r="B6647" s="15">
        <v>56694</v>
      </c>
      <c r="C6647" s="15" t="s">
        <v>18</v>
      </c>
      <c r="D6647" s="15" t="s">
        <v>29</v>
      </c>
      <c r="E6647" s="16">
        <v>72138.666666666672</v>
      </c>
      <c r="F6647" s="16">
        <v>7281000</v>
      </c>
      <c r="G6647" s="17">
        <v>20665</v>
      </c>
      <c r="H6647" s="17">
        <v>42684</v>
      </c>
    </row>
    <row r="6648" spans="1:8" x14ac:dyDescent="0.3">
      <c r="A6648" s="61"/>
      <c r="B6648" s="15">
        <v>56067</v>
      </c>
      <c r="C6648" s="15" t="s">
        <v>18</v>
      </c>
      <c r="D6648" s="15" t="s">
        <v>29</v>
      </c>
      <c r="E6648" s="16">
        <v>28216.666666666668</v>
      </c>
      <c r="F6648" s="16">
        <v>3000000</v>
      </c>
      <c r="G6648" s="17">
        <v>18512</v>
      </c>
      <c r="H6648" s="17">
        <v>42689</v>
      </c>
    </row>
    <row r="6649" spans="1:8" x14ac:dyDescent="0.3">
      <c r="A6649" s="61"/>
      <c r="B6649" s="15">
        <v>56707</v>
      </c>
      <c r="C6649" s="15" t="s">
        <v>20</v>
      </c>
      <c r="D6649" s="15" t="s">
        <v>29</v>
      </c>
      <c r="E6649" s="16">
        <v>54243</v>
      </c>
      <c r="F6649" s="16">
        <v>5000000</v>
      </c>
      <c r="G6649" s="17">
        <v>14908</v>
      </c>
      <c r="H6649" s="17">
        <v>42683</v>
      </c>
    </row>
    <row r="6650" spans="1:8" x14ac:dyDescent="0.3">
      <c r="A6650" s="61"/>
      <c r="B6650" s="15">
        <v>56707</v>
      </c>
      <c r="C6650" s="15" t="s">
        <v>20</v>
      </c>
      <c r="D6650" s="15" t="s">
        <v>29</v>
      </c>
      <c r="E6650" s="16">
        <v>54243</v>
      </c>
      <c r="F6650" s="16">
        <v>5000000</v>
      </c>
      <c r="G6650" s="17">
        <v>14908</v>
      </c>
      <c r="H6650" s="17">
        <v>42683</v>
      </c>
    </row>
    <row r="6651" spans="1:8" x14ac:dyDescent="0.3">
      <c r="A6651" s="61"/>
      <c r="B6651" s="15">
        <v>56704</v>
      </c>
      <c r="C6651" s="15" t="s">
        <v>18</v>
      </c>
      <c r="D6651" s="15" t="s">
        <v>29</v>
      </c>
      <c r="E6651" s="16">
        <v>54537</v>
      </c>
      <c r="F6651" s="16">
        <v>5000000</v>
      </c>
      <c r="G6651" s="17">
        <v>14365</v>
      </c>
      <c r="H6651" s="17">
        <v>42683</v>
      </c>
    </row>
    <row r="6652" spans="1:8" x14ac:dyDescent="0.3">
      <c r="A6652" s="61"/>
      <c r="B6652" s="15">
        <v>56704</v>
      </c>
      <c r="C6652" s="15" t="s">
        <v>18</v>
      </c>
      <c r="D6652" s="15" t="s">
        <v>29</v>
      </c>
      <c r="E6652" s="16">
        <v>54537</v>
      </c>
      <c r="F6652" s="16">
        <v>5000000</v>
      </c>
      <c r="G6652" s="17">
        <v>14365</v>
      </c>
      <c r="H6652" s="17">
        <v>42683</v>
      </c>
    </row>
    <row r="6653" spans="1:8" x14ac:dyDescent="0.3">
      <c r="A6653" s="61"/>
      <c r="B6653" s="15">
        <v>56704</v>
      </c>
      <c r="C6653" s="15" t="s">
        <v>18</v>
      </c>
      <c r="D6653" s="15" t="s">
        <v>29</v>
      </c>
      <c r="E6653" s="16">
        <v>54537</v>
      </c>
      <c r="F6653" s="16">
        <v>5000000</v>
      </c>
      <c r="G6653" s="17">
        <v>14365</v>
      </c>
      <c r="H6653" s="17">
        <v>42683</v>
      </c>
    </row>
    <row r="6654" spans="1:8" x14ac:dyDescent="0.3">
      <c r="A6654" s="61"/>
      <c r="B6654" s="15">
        <v>56704</v>
      </c>
      <c r="C6654" s="15" t="s">
        <v>18</v>
      </c>
      <c r="D6654" s="15" t="s">
        <v>29</v>
      </c>
      <c r="E6654" s="16">
        <v>54537</v>
      </c>
      <c r="F6654" s="16">
        <v>5000000</v>
      </c>
      <c r="G6654" s="17">
        <v>14365</v>
      </c>
      <c r="H6654" s="17">
        <v>42683</v>
      </c>
    </row>
    <row r="6655" spans="1:8" x14ac:dyDescent="0.3">
      <c r="A6655" s="61"/>
      <c r="B6655" s="15">
        <v>56704</v>
      </c>
      <c r="C6655" s="15" t="s">
        <v>18</v>
      </c>
      <c r="D6655" s="15" t="s">
        <v>29</v>
      </c>
      <c r="E6655" s="16">
        <v>54537</v>
      </c>
      <c r="F6655" s="16">
        <v>5000000</v>
      </c>
      <c r="G6655" s="17">
        <v>14365</v>
      </c>
      <c r="H6655" s="17">
        <v>42683</v>
      </c>
    </row>
    <row r="6656" spans="1:8" x14ac:dyDescent="0.3">
      <c r="A6656" s="61"/>
      <c r="B6656" s="15">
        <v>56707</v>
      </c>
      <c r="C6656" s="15" t="s">
        <v>20</v>
      </c>
      <c r="D6656" s="15" t="s">
        <v>29</v>
      </c>
      <c r="E6656" s="16">
        <v>54243</v>
      </c>
      <c r="F6656" s="16">
        <v>5000000</v>
      </c>
      <c r="G6656" s="17">
        <v>14908</v>
      </c>
      <c r="H6656" s="17">
        <v>42683</v>
      </c>
    </row>
    <row r="6657" spans="1:8" x14ac:dyDescent="0.3">
      <c r="A6657" s="61"/>
      <c r="B6657" s="15">
        <v>56707</v>
      </c>
      <c r="C6657" s="15" t="s">
        <v>20</v>
      </c>
      <c r="D6657" s="15" t="s">
        <v>29</v>
      </c>
      <c r="E6657" s="16">
        <v>54243</v>
      </c>
      <c r="F6657" s="16">
        <v>5000000</v>
      </c>
      <c r="G6657" s="17">
        <v>14908</v>
      </c>
      <c r="H6657" s="17">
        <v>42683</v>
      </c>
    </row>
    <row r="6658" spans="1:8" x14ac:dyDescent="0.3">
      <c r="A6658" s="61"/>
      <c r="B6658" s="15">
        <v>56707</v>
      </c>
      <c r="C6658" s="15" t="s">
        <v>20</v>
      </c>
      <c r="D6658" s="15" t="s">
        <v>29</v>
      </c>
      <c r="E6658" s="16">
        <v>54243</v>
      </c>
      <c r="F6658" s="16">
        <v>5000000</v>
      </c>
      <c r="G6658" s="17">
        <v>15273</v>
      </c>
      <c r="H6658" s="17">
        <v>42683</v>
      </c>
    </row>
    <row r="6659" spans="1:8" x14ac:dyDescent="0.3">
      <c r="A6659" s="61"/>
      <c r="B6659" s="15">
        <v>56756</v>
      </c>
      <c r="C6659" s="15" t="s">
        <v>20</v>
      </c>
      <c r="D6659" s="15" t="s">
        <v>29</v>
      </c>
      <c r="E6659" s="16">
        <v>21074</v>
      </c>
      <c r="F6659" s="16">
        <v>2353405</v>
      </c>
      <c r="G6659" s="17">
        <v>23502</v>
      </c>
      <c r="H6659" s="17">
        <v>42689</v>
      </c>
    </row>
    <row r="6660" spans="1:8" x14ac:dyDescent="0.3">
      <c r="A6660" s="61"/>
      <c r="B6660" s="15">
        <v>50648</v>
      </c>
      <c r="C6660" s="15" t="s">
        <v>18</v>
      </c>
      <c r="D6660" s="15" t="s">
        <v>29</v>
      </c>
      <c r="E6660" s="16">
        <v>4659.833333333333</v>
      </c>
      <c r="F6660" s="16">
        <v>500000</v>
      </c>
      <c r="G6660" s="17">
        <v>24175</v>
      </c>
      <c r="H6660" s="17">
        <v>42689</v>
      </c>
    </row>
    <row r="6661" spans="1:8" x14ac:dyDescent="0.3">
      <c r="A6661" s="61"/>
      <c r="B6661" s="15">
        <v>55711</v>
      </c>
      <c r="C6661" s="15" t="s">
        <v>18</v>
      </c>
      <c r="D6661" s="15" t="s">
        <v>29</v>
      </c>
      <c r="E6661" s="16">
        <v>154410</v>
      </c>
      <c r="F6661" s="16">
        <v>15000000</v>
      </c>
      <c r="G6661" s="17">
        <v>14624</v>
      </c>
      <c r="H6661" s="17">
        <v>42705</v>
      </c>
    </row>
    <row r="6662" spans="1:8" x14ac:dyDescent="0.3">
      <c r="A6662" s="61"/>
      <c r="B6662" s="15">
        <v>56829</v>
      </c>
      <c r="C6662" s="15" t="s">
        <v>20</v>
      </c>
      <c r="D6662" s="15" t="s">
        <v>29</v>
      </c>
      <c r="E6662" s="16">
        <v>103194</v>
      </c>
      <c r="F6662" s="16">
        <v>10000000</v>
      </c>
      <c r="G6662" s="17">
        <v>18003</v>
      </c>
      <c r="H6662" s="17">
        <v>42705</v>
      </c>
    </row>
    <row r="6663" spans="1:8" x14ac:dyDescent="0.3">
      <c r="A6663" s="61"/>
      <c r="B6663" s="15">
        <v>56861</v>
      </c>
      <c r="C6663" s="15" t="s">
        <v>18</v>
      </c>
      <c r="D6663" s="15" t="s">
        <v>29</v>
      </c>
      <c r="E6663" s="16">
        <v>151062</v>
      </c>
      <c r="F6663" s="16">
        <v>15000000</v>
      </c>
      <c r="G6663" s="17">
        <v>16227</v>
      </c>
      <c r="H6663" s="17">
        <v>42706</v>
      </c>
    </row>
    <row r="6664" spans="1:8" x14ac:dyDescent="0.3">
      <c r="A6664" s="61"/>
      <c r="B6664" s="15">
        <v>54582</v>
      </c>
      <c r="C6664" s="15" t="s">
        <v>18</v>
      </c>
      <c r="D6664" s="15" t="s">
        <v>29</v>
      </c>
      <c r="E6664" s="16">
        <v>243402</v>
      </c>
      <c r="F6664" s="16">
        <v>25000000</v>
      </c>
      <c r="G6664" s="17">
        <v>18509</v>
      </c>
      <c r="H6664" s="17">
        <v>42710</v>
      </c>
    </row>
    <row r="6665" spans="1:8" x14ac:dyDescent="0.3">
      <c r="A6665" s="61"/>
      <c r="B6665" s="19">
        <v>56926</v>
      </c>
      <c r="C6665" s="15" t="s">
        <v>18</v>
      </c>
      <c r="D6665" s="15" t="s">
        <v>29</v>
      </c>
      <c r="E6665" s="16">
        <v>22858.5</v>
      </c>
      <c r="F6665" s="16">
        <v>2500000</v>
      </c>
      <c r="G6665" s="17">
        <v>25263</v>
      </c>
      <c r="H6665" s="17">
        <v>42712</v>
      </c>
    </row>
    <row r="6666" spans="1:8" x14ac:dyDescent="0.3">
      <c r="A6666" s="37"/>
      <c r="B6666" s="19">
        <v>56981</v>
      </c>
      <c r="C6666" s="19" t="s">
        <v>18</v>
      </c>
      <c r="D6666" s="19" t="s">
        <v>29</v>
      </c>
      <c r="E6666" s="20">
        <v>76954.5</v>
      </c>
      <c r="F6666" s="20">
        <v>7500000</v>
      </c>
      <c r="G6666" s="21">
        <v>18548</v>
      </c>
      <c r="H6666" s="22">
        <v>42718</v>
      </c>
    </row>
    <row r="6667" spans="1:8" x14ac:dyDescent="0.3">
      <c r="A6667" s="37"/>
      <c r="B6667" s="19">
        <v>56997</v>
      </c>
      <c r="C6667" s="19" t="s">
        <v>18</v>
      </c>
      <c r="D6667" s="19" t="s">
        <v>29</v>
      </c>
      <c r="E6667" s="20">
        <v>10600</v>
      </c>
      <c r="F6667" s="20">
        <v>1154952</v>
      </c>
      <c r="G6667" s="23">
        <v>21916</v>
      </c>
      <c r="H6667" s="23">
        <v>42706</v>
      </c>
    </row>
    <row r="6668" spans="1:8" x14ac:dyDescent="0.3">
      <c r="A6668" s="37"/>
      <c r="B6668" s="19">
        <v>56999</v>
      </c>
      <c r="C6668" s="19" t="s">
        <v>20</v>
      </c>
      <c r="D6668" s="19" t="s">
        <v>29</v>
      </c>
      <c r="E6668" s="20">
        <v>20069</v>
      </c>
      <c r="F6668" s="20">
        <v>2241150</v>
      </c>
      <c r="G6668" s="23">
        <v>23421</v>
      </c>
      <c r="H6668" s="23">
        <v>42712</v>
      </c>
    </row>
    <row r="6669" spans="1:8" x14ac:dyDescent="0.3">
      <c r="A6669" s="37"/>
      <c r="B6669" s="19">
        <v>57011</v>
      </c>
      <c r="C6669" s="19" t="s">
        <v>18</v>
      </c>
      <c r="D6669" s="19" t="s">
        <v>29</v>
      </c>
      <c r="E6669" s="20">
        <v>18583.666666666668</v>
      </c>
      <c r="F6669" s="20">
        <v>2100000</v>
      </c>
      <c r="G6669" s="23">
        <v>27319</v>
      </c>
      <c r="H6669" s="23">
        <v>42726</v>
      </c>
    </row>
    <row r="6670" spans="1:8" ht="15" thickBot="1" x14ac:dyDescent="0.35">
      <c r="A6670" s="63"/>
      <c r="B6670" s="25">
        <v>57032</v>
      </c>
      <c r="C6670" s="25" t="s">
        <v>20</v>
      </c>
      <c r="D6670" s="25" t="s">
        <v>29</v>
      </c>
      <c r="E6670" s="64">
        <v>6424</v>
      </c>
      <c r="F6670" s="64">
        <v>700000</v>
      </c>
      <c r="G6670" s="65">
        <v>22007</v>
      </c>
      <c r="H6670" s="65">
        <v>42732</v>
      </c>
    </row>
    <row r="6672" spans="1:8" x14ac:dyDescent="0.3">
      <c r="A6672" s="1" t="s">
        <v>0</v>
      </c>
      <c r="B6672" s="1"/>
    </row>
    <row r="6673" spans="1:8" x14ac:dyDescent="0.3">
      <c r="A6673" s="1" t="s">
        <v>1</v>
      </c>
      <c r="B6673" s="1"/>
    </row>
    <row r="6674" spans="1:8" x14ac:dyDescent="0.3">
      <c r="A6674" s="1"/>
      <c r="B6674" s="1"/>
    </row>
    <row r="6675" spans="1:8" x14ac:dyDescent="0.3">
      <c r="A6675" s="1" t="s">
        <v>2</v>
      </c>
      <c r="B6675" s="1"/>
    </row>
    <row r="6676" spans="1:8" x14ac:dyDescent="0.3">
      <c r="A6676" s="1"/>
      <c r="B6676" s="1"/>
    </row>
    <row r="6677" spans="1:8" x14ac:dyDescent="0.3">
      <c r="A6677" s="1" t="s">
        <v>3</v>
      </c>
      <c r="B6677" s="1"/>
    </row>
    <row r="6678" spans="1:8" x14ac:dyDescent="0.3">
      <c r="A6678" s="1" t="s">
        <v>4</v>
      </c>
      <c r="B6678" s="1"/>
      <c r="C6678" s="2" t="s">
        <v>5</v>
      </c>
    </row>
    <row r="6679" spans="1:8" x14ac:dyDescent="0.3">
      <c r="A6679" s="1"/>
    </row>
    <row r="6680" spans="1:8" ht="15" thickBot="1" x14ac:dyDescent="0.35"/>
    <row r="6681" spans="1:8" x14ac:dyDescent="0.3">
      <c r="A6681" s="3" t="s">
        <v>6</v>
      </c>
      <c r="B6681" s="4" t="s">
        <v>7</v>
      </c>
      <c r="C6681" s="4" t="s">
        <v>8</v>
      </c>
      <c r="D6681" s="5" t="s">
        <v>9</v>
      </c>
      <c r="E6681" s="4" t="s">
        <v>27</v>
      </c>
      <c r="F6681" s="5" t="s">
        <v>10</v>
      </c>
      <c r="G6681" s="4" t="s">
        <v>11</v>
      </c>
      <c r="H6681" s="4" t="s">
        <v>12</v>
      </c>
    </row>
    <row r="6682" spans="1:8" x14ac:dyDescent="0.3">
      <c r="A6682" s="6"/>
      <c r="B6682" s="7" t="s">
        <v>14</v>
      </c>
      <c r="C6682" s="7"/>
      <c r="D6682" s="1"/>
      <c r="E6682" s="7" t="s">
        <v>17</v>
      </c>
      <c r="F6682" s="1"/>
      <c r="G6682" s="7" t="s">
        <v>15</v>
      </c>
      <c r="H6682" s="7" t="s">
        <v>16</v>
      </c>
    </row>
    <row r="6683" spans="1:8" ht="15" thickBot="1" x14ac:dyDescent="0.35">
      <c r="A6683" s="6"/>
      <c r="B6683" s="7"/>
      <c r="C6683" s="7"/>
      <c r="D6683" s="1"/>
      <c r="E6683" s="7"/>
      <c r="F6683" s="1"/>
      <c r="G6683" s="7"/>
      <c r="H6683" s="8"/>
    </row>
    <row r="6684" spans="1:8" x14ac:dyDescent="0.3">
      <c r="A6684" s="35"/>
      <c r="B6684" s="10"/>
      <c r="C6684" s="10"/>
      <c r="D6684" s="10"/>
      <c r="E6684" s="10"/>
      <c r="F6684" s="10"/>
      <c r="G6684" s="10"/>
      <c r="H6684" s="10"/>
    </row>
    <row r="6685" spans="1:8" x14ac:dyDescent="0.3">
      <c r="A6685" s="37"/>
      <c r="B6685" s="19"/>
      <c r="C6685" s="19"/>
      <c r="D6685" s="19" t="s">
        <v>24</v>
      </c>
      <c r="E6685" s="62"/>
      <c r="F6685" s="62"/>
      <c r="G6685" s="20"/>
      <c r="H6685" s="66"/>
    </row>
    <row r="6686" spans="1:8" x14ac:dyDescent="0.3">
      <c r="A6686" s="37"/>
      <c r="B6686" s="19"/>
      <c r="C6686" s="19"/>
      <c r="D6686" s="19" t="s">
        <v>25</v>
      </c>
      <c r="E6686" s="19"/>
      <c r="F6686" s="62"/>
      <c r="G6686" s="62"/>
      <c r="H6686" s="19"/>
    </row>
    <row r="6687" spans="1:8" x14ac:dyDescent="0.3">
      <c r="A6687" s="37"/>
      <c r="B6687" s="19"/>
      <c r="C6687" s="19"/>
      <c r="D6687" s="19" t="s">
        <v>26</v>
      </c>
      <c r="E6687" s="19"/>
      <c r="F6687" s="19"/>
      <c r="G6687" s="19"/>
      <c r="H6687" s="19"/>
    </row>
    <row r="6688" spans="1:8" x14ac:dyDescent="0.3">
      <c r="A6688" s="37"/>
      <c r="B6688" s="19"/>
      <c r="C6688" s="19" t="s">
        <v>20</v>
      </c>
      <c r="D6688" s="19" t="s">
        <v>29</v>
      </c>
      <c r="E6688" s="19">
        <v>9656</v>
      </c>
      <c r="F6688" s="19">
        <v>963514</v>
      </c>
      <c r="G6688" s="67">
        <v>16886</v>
      </c>
      <c r="H6688" s="67">
        <v>41275</v>
      </c>
    </row>
    <row r="6689" spans="1:8" x14ac:dyDescent="0.3">
      <c r="A6689" s="37"/>
      <c r="B6689" s="19"/>
      <c r="C6689" s="19" t="s">
        <v>18</v>
      </c>
      <c r="D6689" s="19" t="s">
        <v>29</v>
      </c>
      <c r="E6689" s="19">
        <v>3632</v>
      </c>
      <c r="F6689" s="19">
        <v>324920</v>
      </c>
      <c r="G6689" s="67">
        <v>16769</v>
      </c>
      <c r="H6689" s="67">
        <v>41275</v>
      </c>
    </row>
    <row r="6690" spans="1:8" x14ac:dyDescent="0.3">
      <c r="A6690" s="37"/>
      <c r="B6690" s="19"/>
      <c r="C6690" s="19" t="s">
        <v>18</v>
      </c>
      <c r="D6690" s="19" t="s">
        <v>29</v>
      </c>
      <c r="E6690" s="19">
        <v>18169</v>
      </c>
      <c r="F6690" s="19">
        <v>1664653</v>
      </c>
      <c r="G6690" s="67">
        <v>17174</v>
      </c>
      <c r="H6690" s="67">
        <v>41275</v>
      </c>
    </row>
    <row r="6691" spans="1:8" x14ac:dyDescent="0.3">
      <c r="A6691" s="37"/>
      <c r="B6691" s="19"/>
      <c r="C6691" s="19" t="s">
        <v>18</v>
      </c>
      <c r="D6691" s="19" t="s">
        <v>29</v>
      </c>
      <c r="E6691" s="19">
        <v>5968</v>
      </c>
      <c r="F6691" s="19">
        <v>573004</v>
      </c>
      <c r="G6691" s="67">
        <v>18045</v>
      </c>
      <c r="H6691" s="67">
        <v>41275</v>
      </c>
    </row>
    <row r="6692" spans="1:8" x14ac:dyDescent="0.3">
      <c r="A6692" s="37"/>
      <c r="B6692" s="19"/>
      <c r="C6692" s="19" t="s">
        <v>18</v>
      </c>
      <c r="D6692" s="19" t="s">
        <v>29</v>
      </c>
      <c r="E6692" s="19">
        <v>15997</v>
      </c>
      <c r="F6692" s="19">
        <v>1603259</v>
      </c>
      <c r="G6692" s="67">
        <v>18499</v>
      </c>
      <c r="H6692" s="67">
        <v>41275</v>
      </c>
    </row>
    <row r="6693" spans="1:8" x14ac:dyDescent="0.3">
      <c r="A6693" s="37"/>
      <c r="B6693" s="19"/>
      <c r="C6693" s="19" t="s">
        <v>18</v>
      </c>
      <c r="D6693" s="19" t="s">
        <v>29</v>
      </c>
      <c r="E6693" s="19">
        <v>149897</v>
      </c>
      <c r="F6693" s="19">
        <v>15072626</v>
      </c>
      <c r="G6693" s="67">
        <v>18263</v>
      </c>
      <c r="H6693" s="67">
        <v>41275</v>
      </c>
    </row>
    <row r="6694" spans="1:8" x14ac:dyDescent="0.3">
      <c r="A6694" s="37"/>
      <c r="B6694" s="19"/>
      <c r="C6694" s="19" t="s">
        <v>20</v>
      </c>
      <c r="D6694" s="19" t="s">
        <v>29</v>
      </c>
      <c r="E6694" s="19">
        <v>25462</v>
      </c>
      <c r="F6694" s="19">
        <v>3070092</v>
      </c>
      <c r="G6694" s="67">
        <v>20729</v>
      </c>
      <c r="H6694" s="67">
        <v>41275</v>
      </c>
    </row>
    <row r="6695" spans="1:8" x14ac:dyDescent="0.3">
      <c r="A6695" s="37"/>
      <c r="B6695" s="19"/>
      <c r="C6695" s="19" t="s">
        <v>20</v>
      </c>
      <c r="D6695" s="19" t="s">
        <v>29</v>
      </c>
      <c r="E6695" s="19">
        <v>4235.42</v>
      </c>
      <c r="F6695" s="19">
        <v>407745</v>
      </c>
      <c r="G6695" s="67">
        <v>17227</v>
      </c>
      <c r="H6695" s="67">
        <v>36008</v>
      </c>
    </row>
    <row r="6696" spans="1:8" x14ac:dyDescent="0.3">
      <c r="A6696" s="37"/>
      <c r="B6696" s="19"/>
      <c r="C6696" s="19" t="s">
        <v>20</v>
      </c>
      <c r="D6696" s="19" t="s">
        <v>29</v>
      </c>
      <c r="E6696" s="19">
        <v>18614.400000000001</v>
      </c>
      <c r="F6696" s="19">
        <v>2549924</v>
      </c>
      <c r="G6696" s="67">
        <v>20455</v>
      </c>
      <c r="H6696" s="67">
        <v>40588</v>
      </c>
    </row>
    <row r="6697" spans="1:8" x14ac:dyDescent="0.3">
      <c r="A6697" s="37"/>
      <c r="B6697" s="19"/>
      <c r="C6697" s="19" t="s">
        <v>20</v>
      </c>
      <c r="D6697" s="19" t="s">
        <v>29</v>
      </c>
      <c r="E6697" s="19">
        <v>11862</v>
      </c>
      <c r="F6697" s="19">
        <v>1377990</v>
      </c>
      <c r="G6697" s="67">
        <v>21723</v>
      </c>
      <c r="H6697" s="67">
        <v>41876</v>
      </c>
    </row>
    <row r="6698" spans="1:8" x14ac:dyDescent="0.3">
      <c r="A6698" s="37"/>
      <c r="B6698" s="19"/>
      <c r="C6698" s="19" t="s">
        <v>20</v>
      </c>
      <c r="D6698" s="19" t="s">
        <v>29</v>
      </c>
      <c r="E6698" s="19">
        <v>15209.5</v>
      </c>
      <c r="F6698" s="19">
        <v>2015621</v>
      </c>
      <c r="G6698" s="67">
        <v>17963</v>
      </c>
      <c r="H6698" s="67">
        <v>38838</v>
      </c>
    </row>
    <row r="6699" spans="1:8" x14ac:dyDescent="0.3">
      <c r="A6699" s="37"/>
      <c r="B6699" s="19"/>
      <c r="C6699" s="19" t="s">
        <v>20</v>
      </c>
      <c r="D6699" s="19" t="s">
        <v>29</v>
      </c>
      <c r="E6699" s="19">
        <v>92818</v>
      </c>
      <c r="F6699" s="19">
        <v>8888580</v>
      </c>
      <c r="G6699" s="67">
        <v>23012</v>
      </c>
      <c r="H6699" s="67">
        <v>41974</v>
      </c>
    </row>
    <row r="6700" spans="1:8" x14ac:dyDescent="0.3">
      <c r="A6700" s="37"/>
      <c r="B6700" s="19"/>
      <c r="C6700" s="19" t="s">
        <v>20</v>
      </c>
      <c r="D6700" s="19" t="s">
        <v>29</v>
      </c>
      <c r="E6700" s="19">
        <v>11006</v>
      </c>
      <c r="F6700" s="19">
        <v>1047000</v>
      </c>
      <c r="G6700" s="67">
        <v>23533</v>
      </c>
      <c r="H6700" s="67">
        <v>41974</v>
      </c>
    </row>
    <row r="6701" spans="1:8" x14ac:dyDescent="0.3">
      <c r="A6701" s="37"/>
      <c r="B6701" s="19"/>
      <c r="C6701" s="19" t="s">
        <v>18</v>
      </c>
      <c r="D6701" s="19" t="s">
        <v>29</v>
      </c>
      <c r="E6701" s="19">
        <v>40190</v>
      </c>
      <c r="F6701" s="19">
        <v>4336578</v>
      </c>
      <c r="G6701" s="67">
        <v>22605</v>
      </c>
      <c r="H6701" s="67">
        <v>41974</v>
      </c>
    </row>
    <row r="6702" spans="1:8" x14ac:dyDescent="0.3">
      <c r="A6702" s="37"/>
      <c r="B6702" s="19"/>
      <c r="C6702" s="19" t="s">
        <v>20</v>
      </c>
      <c r="D6702" s="19" t="s">
        <v>29</v>
      </c>
      <c r="E6702" s="19">
        <v>38466</v>
      </c>
      <c r="F6702" s="19">
        <v>3464978</v>
      </c>
      <c r="G6702" s="67">
        <v>20090</v>
      </c>
      <c r="H6702" s="67">
        <v>42036</v>
      </c>
    </row>
    <row r="6703" spans="1:8" x14ac:dyDescent="0.3">
      <c r="A6703" s="37"/>
      <c r="B6703" s="19"/>
      <c r="C6703" s="19" t="s">
        <v>20</v>
      </c>
      <c r="D6703" s="19" t="s">
        <v>29</v>
      </c>
      <c r="E6703" s="19">
        <v>21791</v>
      </c>
      <c r="F6703" s="19">
        <v>2088490</v>
      </c>
      <c r="G6703" s="67">
        <v>21548</v>
      </c>
      <c r="H6703" s="67">
        <v>42064</v>
      </c>
    </row>
    <row r="6704" spans="1:8" x14ac:dyDescent="0.3">
      <c r="A6704" s="37"/>
      <c r="B6704" s="19"/>
      <c r="C6704" s="19" t="s">
        <v>18</v>
      </c>
      <c r="D6704" s="19" t="s">
        <v>29</v>
      </c>
      <c r="E6704" s="19">
        <v>80879</v>
      </c>
      <c r="F6704" s="19">
        <v>7860471</v>
      </c>
      <c r="G6704" s="67">
        <v>21822</v>
      </c>
      <c r="H6704" s="67">
        <v>42036</v>
      </c>
    </row>
    <row r="6705" spans="1:8" x14ac:dyDescent="0.3">
      <c r="A6705" s="37"/>
      <c r="B6705" s="19"/>
      <c r="C6705" s="19" t="s">
        <v>18</v>
      </c>
      <c r="D6705" s="19" t="s">
        <v>29</v>
      </c>
      <c r="E6705" s="19">
        <v>16935</v>
      </c>
      <c r="F6705" s="19">
        <v>1603005</v>
      </c>
      <c r="G6705" s="67">
        <v>23652</v>
      </c>
      <c r="H6705" s="67">
        <v>42064</v>
      </c>
    </row>
    <row r="6706" spans="1:8" x14ac:dyDescent="0.3">
      <c r="A6706" s="37"/>
      <c r="B6706" s="19"/>
      <c r="C6706" s="19" t="s">
        <v>18</v>
      </c>
      <c r="D6706" s="19" t="s">
        <v>29</v>
      </c>
      <c r="E6706" s="19">
        <v>59019</v>
      </c>
      <c r="F6706" s="19">
        <v>1812961.8</v>
      </c>
      <c r="G6706" s="67">
        <v>21232</v>
      </c>
      <c r="H6706" s="67">
        <v>42064</v>
      </c>
    </row>
    <row r="6707" spans="1:8" x14ac:dyDescent="0.3">
      <c r="A6707" s="37"/>
      <c r="B6707" s="19"/>
      <c r="C6707" s="19" t="s">
        <v>18</v>
      </c>
      <c r="D6707" s="19" t="s">
        <v>29</v>
      </c>
      <c r="E6707" s="19">
        <v>83059</v>
      </c>
      <c r="F6707" s="19">
        <v>7863143.5999999996</v>
      </c>
      <c r="G6707" s="67">
        <v>20070</v>
      </c>
      <c r="H6707" s="67">
        <v>42005</v>
      </c>
    </row>
    <row r="6708" spans="1:8" x14ac:dyDescent="0.3">
      <c r="A6708" s="37"/>
      <c r="B6708" s="19"/>
      <c r="C6708" s="19" t="s">
        <v>20</v>
      </c>
      <c r="D6708" s="19" t="s">
        <v>29</v>
      </c>
      <c r="E6708" s="19">
        <v>8006</v>
      </c>
      <c r="F6708" s="19">
        <v>803334</v>
      </c>
      <c r="G6708" s="67">
        <v>23500</v>
      </c>
      <c r="H6708" s="67">
        <v>42006</v>
      </c>
    </row>
    <row r="6709" spans="1:8" x14ac:dyDescent="0.3">
      <c r="A6709" s="37"/>
      <c r="B6709" s="19"/>
      <c r="C6709" s="19" t="s">
        <v>18</v>
      </c>
      <c r="D6709" s="19" t="s">
        <v>29</v>
      </c>
      <c r="E6709" s="19">
        <v>35104</v>
      </c>
      <c r="F6709" s="19">
        <v>2901037</v>
      </c>
      <c r="G6709" s="67">
        <v>19806</v>
      </c>
      <c r="H6709" s="67">
        <v>42008</v>
      </c>
    </row>
    <row r="6710" spans="1:8" x14ac:dyDescent="0.3">
      <c r="A6710" s="37"/>
      <c r="B6710" s="19"/>
      <c r="C6710" s="19" t="s">
        <v>18</v>
      </c>
      <c r="D6710" s="19" t="s">
        <v>29</v>
      </c>
      <c r="E6710" s="19">
        <v>23448</v>
      </c>
      <c r="F6710" s="19">
        <v>2428986</v>
      </c>
      <c r="G6710" s="67">
        <v>23802</v>
      </c>
      <c r="H6710" s="67">
        <v>42064</v>
      </c>
    </row>
    <row r="6711" spans="1:8" x14ac:dyDescent="0.3">
      <c r="A6711" s="37"/>
      <c r="B6711" s="19"/>
      <c r="C6711" s="19" t="s">
        <v>18</v>
      </c>
      <c r="D6711" s="19" t="s">
        <v>29</v>
      </c>
      <c r="E6711" s="19">
        <v>21512.23</v>
      </c>
      <c r="F6711" s="19">
        <v>1962907</v>
      </c>
      <c r="G6711" s="67">
        <v>22436</v>
      </c>
      <c r="H6711" s="67">
        <v>42110</v>
      </c>
    </row>
    <row r="6712" spans="1:8" x14ac:dyDescent="0.3">
      <c r="A6712" s="37"/>
      <c r="B6712" s="19"/>
      <c r="C6712" s="19" t="s">
        <v>20</v>
      </c>
      <c r="D6712" s="19" t="s">
        <v>29</v>
      </c>
      <c r="E6712" s="19">
        <v>16221</v>
      </c>
      <c r="F6712" s="19">
        <v>1555993</v>
      </c>
      <c r="G6712" s="67">
        <v>22864</v>
      </c>
      <c r="H6712" s="67">
        <v>42111</v>
      </c>
    </row>
    <row r="6713" spans="1:8" x14ac:dyDescent="0.3">
      <c r="A6713" s="37"/>
      <c r="B6713" s="19"/>
      <c r="C6713" s="19" t="s">
        <v>18</v>
      </c>
      <c r="D6713" s="19" t="s">
        <v>29</v>
      </c>
      <c r="E6713" s="19">
        <v>24407</v>
      </c>
      <c r="F6713" s="19">
        <v>2215744</v>
      </c>
      <c r="G6713" s="67">
        <v>19725</v>
      </c>
      <c r="H6713" s="67">
        <v>42111</v>
      </c>
    </row>
    <row r="6714" spans="1:8" x14ac:dyDescent="0.3">
      <c r="A6714" s="37"/>
      <c r="B6714" s="19"/>
      <c r="C6714" s="19" t="s">
        <v>18</v>
      </c>
      <c r="D6714" s="19" t="s">
        <v>29</v>
      </c>
      <c r="E6714" s="19">
        <v>9748</v>
      </c>
      <c r="F6714" s="19">
        <v>907561</v>
      </c>
      <c r="G6714" s="67">
        <v>21551</v>
      </c>
      <c r="H6714" s="67">
        <v>42121</v>
      </c>
    </row>
    <row r="6715" spans="1:8" x14ac:dyDescent="0.3">
      <c r="A6715" s="37"/>
      <c r="B6715" s="19"/>
      <c r="C6715" s="19" t="s">
        <v>18</v>
      </c>
      <c r="D6715" s="19" t="s">
        <v>29</v>
      </c>
      <c r="E6715" s="19">
        <v>61417.23</v>
      </c>
      <c r="F6715" s="19">
        <v>6236296</v>
      </c>
      <c r="G6715" s="67">
        <v>20079</v>
      </c>
      <c r="H6715" s="67">
        <v>42121</v>
      </c>
    </row>
    <row r="6716" spans="1:8" x14ac:dyDescent="0.3">
      <c r="A6716" s="37"/>
      <c r="B6716" s="19"/>
      <c r="C6716" s="19" t="s">
        <v>20</v>
      </c>
      <c r="D6716" s="19" t="s">
        <v>29</v>
      </c>
      <c r="E6716" s="19">
        <v>69983.83</v>
      </c>
      <c r="F6716" s="19">
        <v>6788740</v>
      </c>
      <c r="G6716" s="67">
        <v>20120</v>
      </c>
      <c r="H6716" s="67">
        <v>42124</v>
      </c>
    </row>
    <row r="6717" spans="1:8" x14ac:dyDescent="0.3">
      <c r="A6717" s="37"/>
      <c r="B6717" s="19"/>
      <c r="C6717" s="19" t="s">
        <v>18</v>
      </c>
      <c r="D6717" s="19" t="s">
        <v>29</v>
      </c>
      <c r="E6717" s="19">
        <v>62598.04</v>
      </c>
      <c r="F6717" s="19">
        <v>5545043</v>
      </c>
      <c r="G6717" s="67">
        <v>20090</v>
      </c>
      <c r="H6717" s="67">
        <v>42124</v>
      </c>
    </row>
    <row r="6718" spans="1:8" x14ac:dyDescent="0.3">
      <c r="A6718" s="37"/>
      <c r="B6718" s="19"/>
      <c r="C6718" s="19" t="s">
        <v>20</v>
      </c>
      <c r="D6718" s="19" t="s">
        <v>29</v>
      </c>
      <c r="E6718" s="19">
        <v>43378</v>
      </c>
      <c r="F6718" s="19">
        <v>4282172</v>
      </c>
      <c r="G6718" s="67">
        <v>25204</v>
      </c>
      <c r="H6718" s="67">
        <v>42124</v>
      </c>
    </row>
    <row r="6719" spans="1:8" x14ac:dyDescent="0.3">
      <c r="A6719" s="37"/>
      <c r="B6719" s="19"/>
      <c r="C6719" s="19" t="s">
        <v>18</v>
      </c>
      <c r="D6719" s="19" t="s">
        <v>29</v>
      </c>
      <c r="E6719" s="19">
        <v>33127.480000000003</v>
      </c>
      <c r="F6719" s="19">
        <v>2787244</v>
      </c>
      <c r="G6719" s="67">
        <v>20180</v>
      </c>
      <c r="H6719" s="67">
        <v>42124</v>
      </c>
    </row>
    <row r="6720" spans="1:8" x14ac:dyDescent="0.3">
      <c r="A6720" s="37"/>
      <c r="B6720" s="19"/>
      <c r="C6720" s="19" t="s">
        <v>20</v>
      </c>
      <c r="D6720" s="19" t="s">
        <v>29</v>
      </c>
      <c r="E6720" s="19">
        <v>63423.12</v>
      </c>
      <c r="F6720" s="19">
        <v>5948363</v>
      </c>
      <c r="G6720" s="67">
        <v>20160</v>
      </c>
      <c r="H6720" s="67">
        <v>42124</v>
      </c>
    </row>
    <row r="6721" spans="1:8" x14ac:dyDescent="0.3">
      <c r="A6721" s="37"/>
      <c r="B6721" s="19"/>
      <c r="C6721" s="19" t="s">
        <v>18</v>
      </c>
      <c r="D6721" s="19" t="s">
        <v>29</v>
      </c>
      <c r="E6721" s="19">
        <v>24194.03</v>
      </c>
      <c r="F6721" s="19">
        <v>2337781</v>
      </c>
      <c r="G6721" s="67">
        <v>23377</v>
      </c>
      <c r="H6721" s="67">
        <v>42124</v>
      </c>
    </row>
    <row r="6722" spans="1:8" x14ac:dyDescent="0.3">
      <c r="A6722" s="37"/>
      <c r="B6722" s="19"/>
      <c r="C6722" s="19" t="s">
        <v>18</v>
      </c>
      <c r="D6722" s="19" t="s">
        <v>29</v>
      </c>
      <c r="E6722" s="19">
        <v>12032.54</v>
      </c>
      <c r="F6722" s="19">
        <v>1231018</v>
      </c>
      <c r="G6722" s="67">
        <v>22282</v>
      </c>
      <c r="H6722" s="67">
        <v>42002</v>
      </c>
    </row>
    <row r="6723" spans="1:8" x14ac:dyDescent="0.3">
      <c r="A6723" s="37"/>
      <c r="B6723" s="19"/>
      <c r="C6723" s="19" t="s">
        <v>18</v>
      </c>
      <c r="D6723" s="19" t="s">
        <v>29</v>
      </c>
      <c r="E6723" s="19">
        <v>65950.179999999993</v>
      </c>
      <c r="F6723" s="19">
        <v>6545348</v>
      </c>
      <c r="G6723" s="67">
        <v>21961</v>
      </c>
      <c r="H6723" s="67">
        <v>42136</v>
      </c>
    </row>
    <row r="6724" spans="1:8" x14ac:dyDescent="0.3">
      <c r="A6724" s="37"/>
      <c r="B6724" s="19"/>
      <c r="C6724" s="19" t="s">
        <v>18</v>
      </c>
      <c r="D6724" s="19" t="s">
        <v>29</v>
      </c>
      <c r="E6724" s="19">
        <v>75939.149999999994</v>
      </c>
      <c r="F6724" s="19">
        <v>7445800.25</v>
      </c>
      <c r="G6724" s="67">
        <v>19834</v>
      </c>
      <c r="H6724" s="67">
        <v>42142</v>
      </c>
    </row>
    <row r="6725" spans="1:8" x14ac:dyDescent="0.3">
      <c r="A6725" s="37"/>
      <c r="B6725" s="19"/>
      <c r="C6725" s="19" t="s">
        <v>18</v>
      </c>
      <c r="D6725" s="19" t="s">
        <v>29</v>
      </c>
      <c r="E6725" s="19">
        <v>39770.720000000001</v>
      </c>
      <c r="F6725" s="19">
        <v>3346186</v>
      </c>
      <c r="G6725" s="67">
        <v>20090</v>
      </c>
      <c r="H6725" s="67">
        <v>42144</v>
      </c>
    </row>
    <row r="6726" spans="1:8" x14ac:dyDescent="0.3">
      <c r="A6726" s="37"/>
      <c r="B6726" s="19"/>
      <c r="C6726" s="19" t="s">
        <v>18</v>
      </c>
      <c r="D6726" s="19" t="s">
        <v>29</v>
      </c>
      <c r="E6726" s="19">
        <v>24057.49</v>
      </c>
      <c r="F6726" s="19">
        <v>2024123</v>
      </c>
      <c r="G6726" s="67">
        <v>20090</v>
      </c>
      <c r="H6726" s="67">
        <v>42143</v>
      </c>
    </row>
    <row r="6727" spans="1:8" x14ac:dyDescent="0.3">
      <c r="A6727" s="37"/>
      <c r="B6727" s="19"/>
      <c r="C6727" s="19" t="s">
        <v>18</v>
      </c>
      <c r="D6727" s="19" t="s">
        <v>29</v>
      </c>
      <c r="E6727" s="19">
        <v>32333.119999999999</v>
      </c>
      <c r="F6727" s="19">
        <v>2720409</v>
      </c>
      <c r="G6727" s="67">
        <v>20209</v>
      </c>
      <c r="H6727" s="67">
        <v>42143</v>
      </c>
    </row>
    <row r="6728" spans="1:8" x14ac:dyDescent="0.3">
      <c r="A6728" s="37"/>
      <c r="B6728" s="19"/>
      <c r="C6728" s="19" t="s">
        <v>20</v>
      </c>
      <c r="D6728" s="19" t="s">
        <v>29</v>
      </c>
      <c r="E6728" s="19">
        <v>10018</v>
      </c>
      <c r="F6728" s="19">
        <v>828584</v>
      </c>
      <c r="G6728" s="67">
        <v>17899</v>
      </c>
      <c r="H6728" s="67">
        <v>42153</v>
      </c>
    </row>
    <row r="6729" spans="1:8" x14ac:dyDescent="0.3">
      <c r="A6729" s="37"/>
      <c r="B6729" s="19"/>
      <c r="C6729" s="19" t="s">
        <v>18</v>
      </c>
      <c r="D6729" s="19" t="s">
        <v>29</v>
      </c>
      <c r="E6729" s="19">
        <v>77145</v>
      </c>
      <c r="F6729" s="19">
        <v>7575240</v>
      </c>
      <c r="G6729" s="67">
        <v>19905</v>
      </c>
      <c r="H6729" s="67">
        <v>42157</v>
      </c>
    </row>
    <row r="6730" spans="1:8" x14ac:dyDescent="0.3">
      <c r="A6730" s="37"/>
      <c r="B6730" s="19"/>
      <c r="C6730" s="19" t="s">
        <v>18</v>
      </c>
      <c r="D6730" s="19" t="s">
        <v>29</v>
      </c>
      <c r="E6730" s="19">
        <v>7980.95</v>
      </c>
      <c r="F6730" s="19">
        <v>786158</v>
      </c>
      <c r="G6730" s="67">
        <v>19905</v>
      </c>
      <c r="H6730" s="67">
        <v>42194</v>
      </c>
    </row>
    <row r="6731" spans="1:8" x14ac:dyDescent="0.3">
      <c r="A6731" s="37"/>
      <c r="B6731" s="19"/>
      <c r="C6731" s="19" t="s">
        <v>18</v>
      </c>
      <c r="D6731" s="19" t="s">
        <v>29</v>
      </c>
      <c r="E6731" s="19">
        <v>29557</v>
      </c>
      <c r="F6731" s="19">
        <v>2998152.5</v>
      </c>
      <c r="G6731" s="67">
        <v>27276</v>
      </c>
      <c r="H6731" s="67">
        <v>42248</v>
      </c>
    </row>
    <row r="6732" spans="1:8" x14ac:dyDescent="0.3">
      <c r="A6732" s="37"/>
      <c r="B6732" s="19"/>
      <c r="C6732" s="19" t="s">
        <v>18</v>
      </c>
      <c r="D6732" s="19" t="s">
        <v>29</v>
      </c>
      <c r="E6732" s="19">
        <v>40410</v>
      </c>
      <c r="F6732" s="19">
        <v>3030267</v>
      </c>
      <c r="G6732" s="67">
        <v>20090</v>
      </c>
      <c r="H6732" s="67">
        <v>42248</v>
      </c>
    </row>
    <row r="6733" spans="1:8" x14ac:dyDescent="0.3">
      <c r="A6733" s="37"/>
      <c r="B6733" s="19"/>
      <c r="C6733" s="19" t="s">
        <v>18</v>
      </c>
      <c r="D6733" s="19" t="s">
        <v>29</v>
      </c>
      <c r="E6733" s="19">
        <v>41646</v>
      </c>
      <c r="F6733" s="19">
        <v>3638000</v>
      </c>
      <c r="G6733" s="67">
        <v>20322</v>
      </c>
      <c r="H6733" s="67">
        <v>42248</v>
      </c>
    </row>
    <row r="6734" spans="1:8" x14ac:dyDescent="0.3">
      <c r="A6734" s="37"/>
      <c r="B6734" s="19"/>
      <c r="C6734" s="19" t="s">
        <v>18</v>
      </c>
      <c r="D6734" s="19" t="s">
        <v>29</v>
      </c>
      <c r="E6734" s="19">
        <v>31047</v>
      </c>
      <c r="F6734" s="19">
        <v>3030976</v>
      </c>
      <c r="G6734" s="67">
        <v>23970</v>
      </c>
      <c r="H6734" s="67">
        <v>42262</v>
      </c>
    </row>
    <row r="6735" spans="1:8" x14ac:dyDescent="0.3">
      <c r="A6735" s="37"/>
      <c r="B6735" s="19"/>
      <c r="C6735" s="19" t="s">
        <v>18</v>
      </c>
      <c r="D6735" s="19" t="s">
        <v>29</v>
      </c>
      <c r="E6735" s="19">
        <v>32934</v>
      </c>
      <c r="F6735" s="19">
        <v>3057509.43</v>
      </c>
      <c r="G6735" s="67">
        <v>20301</v>
      </c>
      <c r="H6735" s="67">
        <v>42255</v>
      </c>
    </row>
    <row r="6736" spans="1:8" x14ac:dyDescent="0.3">
      <c r="A6736" s="37"/>
      <c r="B6736" s="19"/>
      <c r="C6736" s="19" t="s">
        <v>18</v>
      </c>
      <c r="D6736" s="19" t="s">
        <v>29</v>
      </c>
      <c r="E6736" s="19">
        <v>70040</v>
      </c>
      <c r="F6736" s="19">
        <v>6044263</v>
      </c>
      <c r="G6736" s="67">
        <v>20316</v>
      </c>
      <c r="H6736" s="67">
        <v>42269</v>
      </c>
    </row>
    <row r="6737" spans="1:8" x14ac:dyDescent="0.3">
      <c r="A6737" s="37"/>
      <c r="B6737" s="19"/>
      <c r="C6737" s="19" t="s">
        <v>18</v>
      </c>
      <c r="D6737" s="19" t="s">
        <v>29</v>
      </c>
      <c r="E6737" s="19">
        <v>46931</v>
      </c>
      <c r="F6737" s="19">
        <v>3908298</v>
      </c>
      <c r="G6737" s="67">
        <v>20214</v>
      </c>
      <c r="H6737" s="67">
        <v>42272</v>
      </c>
    </row>
    <row r="6738" spans="1:8" x14ac:dyDescent="0.3">
      <c r="A6738" s="37"/>
      <c r="B6738" s="19"/>
      <c r="C6738" s="19" t="s">
        <v>18</v>
      </c>
      <c r="D6738" s="19" t="s">
        <v>29</v>
      </c>
      <c r="E6738" s="19">
        <v>19997</v>
      </c>
      <c r="F6738" s="19">
        <v>1984692</v>
      </c>
      <c r="G6738" s="67">
        <v>23804</v>
      </c>
      <c r="H6738" s="67">
        <v>42275</v>
      </c>
    </row>
    <row r="6739" spans="1:8" x14ac:dyDescent="0.3">
      <c r="A6739" s="37"/>
      <c r="B6739" s="19"/>
      <c r="C6739" s="19" t="s">
        <v>20</v>
      </c>
      <c r="D6739" s="19" t="s">
        <v>29</v>
      </c>
      <c r="E6739" s="19">
        <v>15609</v>
      </c>
      <c r="F6739" s="19">
        <v>1500000</v>
      </c>
      <c r="G6739" s="67">
        <v>22146</v>
      </c>
      <c r="H6739" s="67">
        <v>42278</v>
      </c>
    </row>
    <row r="6740" spans="1:8" x14ac:dyDescent="0.3">
      <c r="A6740" s="37"/>
      <c r="B6740" s="19"/>
      <c r="C6740" s="19" t="s">
        <v>20</v>
      </c>
      <c r="D6740" s="19" t="s">
        <v>29</v>
      </c>
      <c r="E6740" s="19">
        <v>6470</v>
      </c>
      <c r="F6740" s="19">
        <v>631349.81000000006</v>
      </c>
      <c r="G6740" s="67">
        <v>22909</v>
      </c>
      <c r="H6740" s="67">
        <v>42279</v>
      </c>
    </row>
    <row r="6741" spans="1:8" x14ac:dyDescent="0.3">
      <c r="A6741" s="37"/>
      <c r="B6741" s="19"/>
      <c r="C6741" s="19" t="s">
        <v>18</v>
      </c>
      <c r="D6741" s="19" t="s">
        <v>29</v>
      </c>
      <c r="E6741" s="19">
        <v>16635</v>
      </c>
      <c r="F6741" s="19">
        <v>1959272</v>
      </c>
      <c r="G6741" s="67">
        <v>20024</v>
      </c>
      <c r="H6741" s="67">
        <v>42291</v>
      </c>
    </row>
    <row r="6742" spans="1:8" x14ac:dyDescent="0.3">
      <c r="A6742" s="37"/>
      <c r="B6742" s="19"/>
      <c r="C6742" s="19" t="s">
        <v>18</v>
      </c>
      <c r="D6742" s="19" t="s">
        <v>29</v>
      </c>
      <c r="E6742" s="19">
        <v>31515</v>
      </c>
      <c r="F6742" s="19">
        <v>2728707</v>
      </c>
      <c r="G6742" s="67">
        <v>20090</v>
      </c>
      <c r="H6742" s="67">
        <v>42295</v>
      </c>
    </row>
    <row r="6743" spans="1:8" x14ac:dyDescent="0.3">
      <c r="A6743" s="37"/>
      <c r="B6743" s="19"/>
      <c r="C6743" s="19" t="s">
        <v>18</v>
      </c>
      <c r="D6743" s="19" t="s">
        <v>29</v>
      </c>
      <c r="E6743" s="19">
        <v>59363</v>
      </c>
      <c r="F6743" s="19">
        <v>4943644</v>
      </c>
      <c r="G6743" s="67">
        <v>20320</v>
      </c>
      <c r="H6743" s="67">
        <v>42295</v>
      </c>
    </row>
    <row r="6744" spans="1:8" x14ac:dyDescent="0.3">
      <c r="A6744" s="37"/>
      <c r="B6744" s="19"/>
      <c r="C6744" s="19" t="s">
        <v>20</v>
      </c>
      <c r="D6744" s="19" t="s">
        <v>29</v>
      </c>
      <c r="E6744" s="19">
        <v>54105</v>
      </c>
      <c r="F6744" s="19">
        <v>5135805</v>
      </c>
      <c r="G6744" s="67">
        <v>24108</v>
      </c>
      <c r="H6744" s="67">
        <v>42295</v>
      </c>
    </row>
    <row r="6745" spans="1:8" x14ac:dyDescent="0.3">
      <c r="A6745" s="37"/>
      <c r="B6745" s="19"/>
      <c r="C6745" s="19" t="s">
        <v>18</v>
      </c>
      <c r="D6745" s="19" t="s">
        <v>29</v>
      </c>
      <c r="E6745" s="19">
        <v>30400</v>
      </c>
      <c r="F6745" s="19">
        <v>2632159</v>
      </c>
      <c r="G6745" s="67">
        <v>20364</v>
      </c>
      <c r="H6745" s="67">
        <v>42299</v>
      </c>
    </row>
    <row r="6746" spans="1:8" x14ac:dyDescent="0.3">
      <c r="A6746" s="37"/>
      <c r="B6746" s="19"/>
      <c r="C6746" s="19" t="s">
        <v>20</v>
      </c>
      <c r="D6746" s="19" t="s">
        <v>29</v>
      </c>
      <c r="E6746" s="19">
        <v>20599.77</v>
      </c>
      <c r="F6746" s="19">
        <v>2000000</v>
      </c>
      <c r="G6746" s="67">
        <v>22182</v>
      </c>
      <c r="H6746" s="67">
        <v>42298</v>
      </c>
    </row>
    <row r="6747" spans="1:8" x14ac:dyDescent="0.3">
      <c r="A6747" s="37"/>
      <c r="B6747" s="19"/>
      <c r="C6747" s="19" t="s">
        <v>18</v>
      </c>
      <c r="D6747" s="19" t="s">
        <v>29</v>
      </c>
      <c r="E6747" s="19">
        <v>16573</v>
      </c>
      <c r="F6747" s="19">
        <v>1473266.3</v>
      </c>
      <c r="G6747" s="67">
        <v>20257</v>
      </c>
      <c r="H6747" s="67">
        <v>42307</v>
      </c>
    </row>
    <row r="6748" spans="1:8" x14ac:dyDescent="0.3">
      <c r="A6748" s="37"/>
      <c r="B6748" s="19"/>
      <c r="C6748" s="19" t="s">
        <v>18</v>
      </c>
      <c r="D6748" s="19" t="s">
        <v>29</v>
      </c>
      <c r="E6748" s="19">
        <v>8804</v>
      </c>
      <c r="F6748" s="19">
        <v>815249</v>
      </c>
      <c r="G6748" s="67">
        <v>23346</v>
      </c>
      <c r="H6748" s="67">
        <v>42295</v>
      </c>
    </row>
    <row r="6749" spans="1:8" x14ac:dyDescent="0.3">
      <c r="A6749" s="37"/>
      <c r="B6749" s="19"/>
      <c r="C6749" s="19" t="s">
        <v>20</v>
      </c>
      <c r="D6749" s="19" t="s">
        <v>29</v>
      </c>
      <c r="E6749" s="19">
        <v>23982</v>
      </c>
      <c r="F6749" s="19">
        <v>2366386.7000000002</v>
      </c>
      <c r="G6749" s="67">
        <v>26857</v>
      </c>
      <c r="H6749" s="67">
        <v>42310</v>
      </c>
    </row>
    <row r="6750" spans="1:8" x14ac:dyDescent="0.3">
      <c r="A6750" s="37"/>
      <c r="B6750" s="19"/>
      <c r="C6750" s="19" t="s">
        <v>18</v>
      </c>
      <c r="D6750" s="19" t="s">
        <v>29</v>
      </c>
      <c r="E6750" s="19">
        <v>57029</v>
      </c>
      <c r="F6750" s="19">
        <v>4937902</v>
      </c>
      <c r="G6750" s="67">
        <v>20090</v>
      </c>
      <c r="H6750" s="67">
        <v>42312</v>
      </c>
    </row>
    <row r="6751" spans="1:8" x14ac:dyDescent="0.3">
      <c r="A6751" s="37"/>
      <c r="B6751" s="19"/>
      <c r="C6751" s="19" t="s">
        <v>20</v>
      </c>
      <c r="D6751" s="19" t="s">
        <v>29</v>
      </c>
      <c r="E6751" s="19">
        <v>114641</v>
      </c>
      <c r="F6751" s="19">
        <v>10646829</v>
      </c>
      <c r="G6751" s="67">
        <v>23377</v>
      </c>
      <c r="H6751" s="67">
        <v>42312</v>
      </c>
    </row>
    <row r="6752" spans="1:8" x14ac:dyDescent="0.3">
      <c r="A6752" s="37"/>
      <c r="B6752" s="19"/>
      <c r="C6752" s="19" t="s">
        <v>18</v>
      </c>
      <c r="D6752" s="19" t="s">
        <v>29</v>
      </c>
      <c r="E6752" s="19">
        <v>70445</v>
      </c>
      <c r="F6752" s="19">
        <v>6677983</v>
      </c>
      <c r="G6752" s="67">
        <v>21470</v>
      </c>
      <c r="H6752" s="67">
        <v>42320</v>
      </c>
    </row>
    <row r="6753" spans="1:8" x14ac:dyDescent="0.3">
      <c r="A6753" s="37"/>
      <c r="B6753" s="19"/>
      <c r="C6753" s="19" t="s">
        <v>18</v>
      </c>
      <c r="D6753" s="19" t="s">
        <v>29</v>
      </c>
      <c r="E6753" s="19">
        <v>10518</v>
      </c>
      <c r="F6753" s="19">
        <v>1006226</v>
      </c>
      <c r="G6753" s="67">
        <v>23209</v>
      </c>
      <c r="H6753" s="67">
        <v>42319</v>
      </c>
    </row>
    <row r="6754" spans="1:8" x14ac:dyDescent="0.3">
      <c r="A6754" s="37"/>
      <c r="B6754" s="19"/>
      <c r="C6754" s="19" t="s">
        <v>18</v>
      </c>
      <c r="D6754" s="19" t="s">
        <v>29</v>
      </c>
      <c r="E6754" s="19">
        <v>33357</v>
      </c>
      <c r="F6754" s="19">
        <v>3261024</v>
      </c>
      <c r="G6754" s="67">
        <v>23058</v>
      </c>
      <c r="H6754" s="67">
        <v>42347</v>
      </c>
    </row>
    <row r="6755" spans="1:8" x14ac:dyDescent="0.3">
      <c r="A6755" s="37"/>
      <c r="B6755" s="19"/>
      <c r="C6755" s="19" t="s">
        <v>18</v>
      </c>
      <c r="D6755" s="19" t="s">
        <v>29</v>
      </c>
      <c r="E6755" s="19">
        <v>9446</v>
      </c>
      <c r="F6755" s="19">
        <v>953536</v>
      </c>
      <c r="G6755" s="67">
        <v>21990</v>
      </c>
      <c r="H6755" s="67">
        <v>42349</v>
      </c>
    </row>
    <row r="6756" spans="1:8" x14ac:dyDescent="0.3">
      <c r="A6756" s="37"/>
      <c r="B6756" s="19"/>
      <c r="C6756" s="19" t="s">
        <v>20</v>
      </c>
      <c r="D6756" s="19" t="s">
        <v>29</v>
      </c>
      <c r="E6756" s="19">
        <v>54002</v>
      </c>
      <c r="F6756" s="19">
        <v>4740276</v>
      </c>
      <c r="G6756" s="67">
        <v>20090</v>
      </c>
      <c r="H6756" s="67">
        <v>42346</v>
      </c>
    </row>
    <row r="6757" spans="1:8" x14ac:dyDescent="0.3">
      <c r="A6757" s="37"/>
      <c r="B6757" s="19"/>
      <c r="C6757" s="19"/>
      <c r="D6757" s="19"/>
      <c r="E6757" s="19"/>
      <c r="F6757" s="19"/>
      <c r="G6757" s="19"/>
      <c r="H6757" s="19"/>
    </row>
    <row r="6758" spans="1:8" ht="15" thickBot="1" x14ac:dyDescent="0.35">
      <c r="A6758" s="63"/>
      <c r="B6758" s="25"/>
      <c r="C6758" s="25"/>
      <c r="D6758" s="25"/>
      <c r="E6758" s="25"/>
      <c r="F6758" s="25"/>
      <c r="G6758" s="25"/>
      <c r="H6758" s="25"/>
    </row>
    <row r="6765" spans="1:8" x14ac:dyDescent="0.3">
      <c r="A6765" s="1"/>
    </row>
    <row r="6766" spans="1:8" x14ac:dyDescent="0.3">
      <c r="A6766" s="1"/>
    </row>
    <row r="6767" spans="1:8" x14ac:dyDescent="0.3">
      <c r="A6767" s="1"/>
      <c r="B6767" t="s">
        <v>49</v>
      </c>
    </row>
    <row r="6768" spans="1:8" x14ac:dyDescent="0.3">
      <c r="A6768" s="1"/>
      <c r="B6768" s="2" t="s">
        <v>23</v>
      </c>
    </row>
    <row r="6769" spans="1:8" x14ac:dyDescent="0.3">
      <c r="A6769" s="1"/>
    </row>
    <row r="6770" spans="1:8" ht="15" thickBot="1" x14ac:dyDescent="0.35"/>
    <row r="6771" spans="1:8" x14ac:dyDescent="0.3">
      <c r="A6771" s="3"/>
      <c r="B6771" s="4" t="s">
        <v>7</v>
      </c>
      <c r="C6771" s="4" t="s">
        <v>8</v>
      </c>
      <c r="D6771" s="5" t="s">
        <v>9</v>
      </c>
      <c r="E6771" s="4" t="s">
        <v>27</v>
      </c>
      <c r="F6771" s="5" t="s">
        <v>10</v>
      </c>
      <c r="G6771" s="4" t="s">
        <v>11</v>
      </c>
      <c r="H6771" s="4" t="s">
        <v>12</v>
      </c>
    </row>
    <row r="6772" spans="1:8" x14ac:dyDescent="0.3">
      <c r="A6772" s="6"/>
      <c r="B6772" s="7" t="s">
        <v>14</v>
      </c>
      <c r="C6772" s="7"/>
      <c r="D6772" s="1"/>
      <c r="E6772" s="7" t="s">
        <v>17</v>
      </c>
      <c r="F6772" s="1"/>
      <c r="G6772" s="7" t="s">
        <v>15</v>
      </c>
      <c r="H6772" s="7" t="s">
        <v>16</v>
      </c>
    </row>
    <row r="6773" spans="1:8" ht="15" thickBot="1" x14ac:dyDescent="0.35">
      <c r="A6773" s="6"/>
      <c r="B6773" s="7"/>
      <c r="C6773" s="7"/>
      <c r="D6773" s="1"/>
      <c r="E6773" s="7"/>
      <c r="F6773" s="1"/>
      <c r="G6773" s="7"/>
      <c r="H6773" s="8"/>
    </row>
    <row r="6774" spans="1:8" x14ac:dyDescent="0.3">
      <c r="A6774" s="35"/>
      <c r="B6774" s="10"/>
      <c r="C6774" s="10"/>
      <c r="D6774" s="10"/>
      <c r="E6774" s="10"/>
      <c r="F6774" s="10"/>
      <c r="G6774" s="10"/>
      <c r="H6774" s="10"/>
    </row>
    <row r="6775" spans="1:8" x14ac:dyDescent="0.3">
      <c r="A6775" s="37"/>
      <c r="B6775" s="19"/>
      <c r="C6775" s="19"/>
      <c r="D6775" s="19" t="s">
        <v>24</v>
      </c>
      <c r="E6775" s="62"/>
      <c r="F6775" s="62"/>
      <c r="G6775" s="20"/>
      <c r="H6775" s="66"/>
    </row>
    <row r="6776" spans="1:8" x14ac:dyDescent="0.3">
      <c r="A6776" s="37"/>
      <c r="B6776" s="19"/>
      <c r="C6776" s="19"/>
      <c r="D6776" s="19" t="s">
        <v>25</v>
      </c>
      <c r="E6776" s="19"/>
      <c r="F6776" s="62"/>
      <c r="G6776" s="62"/>
      <c r="H6776" s="19"/>
    </row>
    <row r="6777" spans="1:8" x14ac:dyDescent="0.3">
      <c r="A6777" s="37"/>
      <c r="B6777" s="19"/>
      <c r="C6777" s="19"/>
      <c r="D6777" s="19" t="s">
        <v>26</v>
      </c>
      <c r="E6777" s="19"/>
      <c r="F6777" s="19"/>
      <c r="G6777" s="19"/>
      <c r="H6777" s="19"/>
    </row>
    <row r="6778" spans="1:8" x14ac:dyDescent="0.3">
      <c r="A6778" s="37"/>
      <c r="B6778" s="19"/>
      <c r="C6778" s="19" t="s">
        <v>20</v>
      </c>
      <c r="D6778" s="19" t="s">
        <v>29</v>
      </c>
      <c r="E6778" s="19">
        <v>9656</v>
      </c>
      <c r="F6778" s="19">
        <v>963514</v>
      </c>
      <c r="G6778" s="67">
        <v>16886</v>
      </c>
      <c r="H6778" s="67">
        <v>41275</v>
      </c>
    </row>
    <row r="6779" spans="1:8" x14ac:dyDescent="0.3">
      <c r="A6779" s="37"/>
      <c r="B6779" s="19"/>
      <c r="C6779" s="19" t="s">
        <v>18</v>
      </c>
      <c r="D6779" s="19" t="s">
        <v>29</v>
      </c>
      <c r="E6779" s="19">
        <v>3632</v>
      </c>
      <c r="F6779" s="19">
        <v>324920</v>
      </c>
      <c r="G6779" s="67">
        <v>16769</v>
      </c>
      <c r="H6779" s="67">
        <v>41275</v>
      </c>
    </row>
    <row r="6780" spans="1:8" x14ac:dyDescent="0.3">
      <c r="A6780" s="37"/>
      <c r="B6780" s="19"/>
      <c r="C6780" s="19" t="s">
        <v>18</v>
      </c>
      <c r="D6780" s="19" t="s">
        <v>29</v>
      </c>
      <c r="E6780" s="19">
        <v>18169</v>
      </c>
      <c r="F6780" s="19">
        <v>1664653</v>
      </c>
      <c r="G6780" s="67">
        <v>17174</v>
      </c>
      <c r="H6780" s="67">
        <v>41275</v>
      </c>
    </row>
    <row r="6781" spans="1:8" x14ac:dyDescent="0.3">
      <c r="A6781" s="37"/>
      <c r="B6781" s="19"/>
      <c r="C6781" s="19" t="s">
        <v>18</v>
      </c>
      <c r="D6781" s="19" t="s">
        <v>29</v>
      </c>
      <c r="E6781" s="19">
        <v>5968</v>
      </c>
      <c r="F6781" s="19">
        <v>573004</v>
      </c>
      <c r="G6781" s="67">
        <v>18045</v>
      </c>
      <c r="H6781" s="67">
        <v>41275</v>
      </c>
    </row>
    <row r="6782" spans="1:8" x14ac:dyDescent="0.3">
      <c r="A6782" s="37"/>
      <c r="B6782" s="19"/>
      <c r="C6782" s="19" t="s">
        <v>18</v>
      </c>
      <c r="D6782" s="19" t="s">
        <v>29</v>
      </c>
      <c r="E6782" s="19">
        <v>15997</v>
      </c>
      <c r="F6782" s="19">
        <v>1603259</v>
      </c>
      <c r="G6782" s="67">
        <v>18499</v>
      </c>
      <c r="H6782" s="67">
        <v>41275</v>
      </c>
    </row>
    <row r="6783" spans="1:8" x14ac:dyDescent="0.3">
      <c r="A6783" s="37"/>
      <c r="B6783" s="19"/>
      <c r="C6783" s="19" t="s">
        <v>18</v>
      </c>
      <c r="D6783" s="19" t="s">
        <v>29</v>
      </c>
      <c r="E6783" s="19">
        <v>149897</v>
      </c>
      <c r="F6783" s="19">
        <v>15072626</v>
      </c>
      <c r="G6783" s="67">
        <v>18263</v>
      </c>
      <c r="H6783" s="67">
        <v>41275</v>
      </c>
    </row>
    <row r="6784" spans="1:8" x14ac:dyDescent="0.3">
      <c r="A6784" s="37"/>
      <c r="B6784" s="19"/>
      <c r="C6784" s="19" t="s">
        <v>20</v>
      </c>
      <c r="D6784" s="19" t="s">
        <v>29</v>
      </c>
      <c r="E6784" s="19">
        <v>25462</v>
      </c>
      <c r="F6784" s="19">
        <v>3070092</v>
      </c>
      <c r="G6784" s="67">
        <v>20729</v>
      </c>
      <c r="H6784" s="67">
        <v>41275</v>
      </c>
    </row>
    <row r="6785" spans="1:8" x14ac:dyDescent="0.3">
      <c r="A6785" s="37"/>
      <c r="B6785" s="19"/>
      <c r="C6785" s="19" t="s">
        <v>20</v>
      </c>
      <c r="D6785" s="19" t="s">
        <v>29</v>
      </c>
      <c r="E6785" s="19">
        <v>4235.42</v>
      </c>
      <c r="F6785" s="19">
        <v>407745</v>
      </c>
      <c r="G6785" s="67">
        <v>17227</v>
      </c>
      <c r="H6785" s="67">
        <v>36008</v>
      </c>
    </row>
    <row r="6786" spans="1:8" x14ac:dyDescent="0.3">
      <c r="A6786" s="37"/>
      <c r="B6786" s="19"/>
      <c r="C6786" s="19" t="s">
        <v>20</v>
      </c>
      <c r="D6786" s="19" t="s">
        <v>29</v>
      </c>
      <c r="E6786" s="19">
        <v>18614.400000000001</v>
      </c>
      <c r="F6786" s="19">
        <v>2549924</v>
      </c>
      <c r="G6786" s="67">
        <v>20455</v>
      </c>
      <c r="H6786" s="67">
        <v>40588</v>
      </c>
    </row>
    <row r="6787" spans="1:8" x14ac:dyDescent="0.3">
      <c r="A6787" s="37"/>
      <c r="B6787" s="19"/>
      <c r="C6787" s="19" t="s">
        <v>20</v>
      </c>
      <c r="D6787" s="19" t="s">
        <v>29</v>
      </c>
      <c r="E6787" s="19">
        <v>11862</v>
      </c>
      <c r="F6787" s="19">
        <v>1377990</v>
      </c>
      <c r="G6787" s="67">
        <v>21723</v>
      </c>
      <c r="H6787" s="67">
        <v>41876</v>
      </c>
    </row>
    <row r="6788" spans="1:8" x14ac:dyDescent="0.3">
      <c r="A6788" s="37"/>
      <c r="B6788" s="19"/>
      <c r="C6788" s="19" t="s">
        <v>20</v>
      </c>
      <c r="D6788" s="19" t="s">
        <v>29</v>
      </c>
      <c r="E6788" s="19">
        <v>15209.5</v>
      </c>
      <c r="F6788" s="19">
        <v>2015621</v>
      </c>
      <c r="G6788" s="67">
        <v>17963</v>
      </c>
      <c r="H6788" s="67">
        <v>38838</v>
      </c>
    </row>
    <row r="6789" spans="1:8" x14ac:dyDescent="0.3">
      <c r="A6789" s="37"/>
      <c r="B6789" s="19"/>
      <c r="C6789" s="19" t="s">
        <v>20</v>
      </c>
      <c r="D6789" s="19" t="s">
        <v>29</v>
      </c>
      <c r="E6789" s="19">
        <v>92818</v>
      </c>
      <c r="F6789" s="19">
        <v>8888580</v>
      </c>
      <c r="G6789" s="67">
        <v>23012</v>
      </c>
      <c r="H6789" s="67">
        <v>41974</v>
      </c>
    </row>
    <row r="6790" spans="1:8" x14ac:dyDescent="0.3">
      <c r="A6790" s="37"/>
      <c r="B6790" s="19"/>
      <c r="C6790" s="19" t="s">
        <v>20</v>
      </c>
      <c r="D6790" s="19" t="s">
        <v>29</v>
      </c>
      <c r="E6790" s="19">
        <v>11006</v>
      </c>
      <c r="F6790" s="19">
        <v>1047000</v>
      </c>
      <c r="G6790" s="67">
        <v>23533</v>
      </c>
      <c r="H6790" s="67">
        <v>41974</v>
      </c>
    </row>
    <row r="6791" spans="1:8" x14ac:dyDescent="0.3">
      <c r="A6791" s="37"/>
      <c r="B6791" s="19"/>
      <c r="C6791" s="19" t="s">
        <v>18</v>
      </c>
      <c r="D6791" s="19" t="s">
        <v>29</v>
      </c>
      <c r="E6791" s="19">
        <v>40190</v>
      </c>
      <c r="F6791" s="19">
        <v>4336578</v>
      </c>
      <c r="G6791" s="67">
        <v>22605</v>
      </c>
      <c r="H6791" s="67">
        <v>41974</v>
      </c>
    </row>
    <row r="6792" spans="1:8" x14ac:dyDescent="0.3">
      <c r="A6792" s="37"/>
      <c r="B6792" s="19"/>
      <c r="C6792" s="19" t="s">
        <v>20</v>
      </c>
      <c r="D6792" s="19" t="s">
        <v>29</v>
      </c>
      <c r="E6792" s="19">
        <v>38466</v>
      </c>
      <c r="F6792" s="19">
        <v>3464978</v>
      </c>
      <c r="G6792" s="67">
        <v>20090</v>
      </c>
      <c r="H6792" s="67">
        <v>42036</v>
      </c>
    </row>
    <row r="6793" spans="1:8" x14ac:dyDescent="0.3">
      <c r="A6793" s="37"/>
      <c r="B6793" s="19"/>
      <c r="C6793" s="19" t="s">
        <v>20</v>
      </c>
      <c r="D6793" s="19" t="s">
        <v>29</v>
      </c>
      <c r="E6793" s="19">
        <v>21791</v>
      </c>
      <c r="F6793" s="19">
        <v>2088490</v>
      </c>
      <c r="G6793" s="67">
        <v>21548</v>
      </c>
      <c r="H6793" s="67">
        <v>42064</v>
      </c>
    </row>
    <row r="6794" spans="1:8" x14ac:dyDescent="0.3">
      <c r="A6794" s="37"/>
      <c r="B6794" s="19"/>
      <c r="C6794" s="19" t="s">
        <v>18</v>
      </c>
      <c r="D6794" s="19" t="s">
        <v>29</v>
      </c>
      <c r="E6794" s="19">
        <v>80879</v>
      </c>
      <c r="F6794" s="19">
        <v>7860471</v>
      </c>
      <c r="G6794" s="67">
        <v>21822</v>
      </c>
      <c r="H6794" s="67">
        <v>42036</v>
      </c>
    </row>
    <row r="6795" spans="1:8" x14ac:dyDescent="0.3">
      <c r="A6795" s="37"/>
      <c r="B6795" s="19"/>
      <c r="C6795" s="19" t="s">
        <v>18</v>
      </c>
      <c r="D6795" s="19" t="s">
        <v>29</v>
      </c>
      <c r="E6795" s="19">
        <v>16935</v>
      </c>
      <c r="F6795" s="19">
        <v>1603005</v>
      </c>
      <c r="G6795" s="67">
        <v>23652</v>
      </c>
      <c r="H6795" s="67">
        <v>42064</v>
      </c>
    </row>
    <row r="6796" spans="1:8" x14ac:dyDescent="0.3">
      <c r="A6796" s="37"/>
      <c r="B6796" s="19"/>
      <c r="C6796" s="19" t="s">
        <v>18</v>
      </c>
      <c r="D6796" s="19" t="s">
        <v>29</v>
      </c>
      <c r="E6796" s="19">
        <v>22966</v>
      </c>
      <c r="F6796" s="19">
        <v>1812961.8</v>
      </c>
      <c r="G6796" s="67">
        <v>21232</v>
      </c>
      <c r="H6796" s="67">
        <v>42064</v>
      </c>
    </row>
    <row r="6797" spans="1:8" x14ac:dyDescent="0.3">
      <c r="A6797" s="37"/>
      <c r="B6797" s="19"/>
      <c r="C6797" s="19" t="s">
        <v>18</v>
      </c>
      <c r="D6797" s="19" t="s">
        <v>29</v>
      </c>
      <c r="E6797" s="19">
        <v>83059</v>
      </c>
      <c r="F6797" s="19">
        <v>7863143.5999999996</v>
      </c>
      <c r="G6797" s="67">
        <v>20070</v>
      </c>
      <c r="H6797" s="67">
        <v>42005</v>
      </c>
    </row>
    <row r="6798" spans="1:8" x14ac:dyDescent="0.3">
      <c r="A6798" s="37"/>
      <c r="B6798" s="19"/>
      <c r="C6798" s="19" t="s">
        <v>20</v>
      </c>
      <c r="D6798" s="19" t="s">
        <v>29</v>
      </c>
      <c r="E6798" s="19">
        <v>8006</v>
      </c>
      <c r="F6798" s="19">
        <v>803334</v>
      </c>
      <c r="G6798" s="67">
        <v>23500</v>
      </c>
      <c r="H6798" s="67">
        <v>42006</v>
      </c>
    </row>
    <row r="6799" spans="1:8" x14ac:dyDescent="0.3">
      <c r="A6799" s="37"/>
      <c r="B6799" s="19"/>
      <c r="C6799" s="19" t="s">
        <v>18</v>
      </c>
      <c r="D6799" s="19" t="s">
        <v>29</v>
      </c>
      <c r="E6799" s="19">
        <v>35104</v>
      </c>
      <c r="F6799" s="19">
        <v>2901037</v>
      </c>
      <c r="G6799" s="67">
        <v>19806</v>
      </c>
      <c r="H6799" s="67">
        <v>42008</v>
      </c>
    </row>
    <row r="6800" spans="1:8" x14ac:dyDescent="0.3">
      <c r="A6800" s="37"/>
      <c r="B6800" s="19"/>
      <c r="C6800" s="19" t="s">
        <v>18</v>
      </c>
      <c r="D6800" s="19" t="s">
        <v>29</v>
      </c>
      <c r="E6800" s="19">
        <v>23448</v>
      </c>
      <c r="F6800" s="19">
        <v>2428986</v>
      </c>
      <c r="G6800" s="67">
        <v>23802</v>
      </c>
      <c r="H6800" s="67">
        <v>42064</v>
      </c>
    </row>
    <row r="6801" spans="1:8" x14ac:dyDescent="0.3">
      <c r="A6801" s="37"/>
      <c r="B6801" s="19"/>
      <c r="C6801" s="19" t="s">
        <v>18</v>
      </c>
      <c r="D6801" s="19" t="s">
        <v>29</v>
      </c>
      <c r="E6801" s="19">
        <v>21512.23</v>
      </c>
      <c r="F6801" s="19">
        <v>1962907</v>
      </c>
      <c r="G6801" s="67">
        <v>22436</v>
      </c>
      <c r="H6801" s="67">
        <v>42110</v>
      </c>
    </row>
    <row r="6802" spans="1:8" x14ac:dyDescent="0.3">
      <c r="A6802" s="37"/>
      <c r="B6802" s="19"/>
      <c r="C6802" s="19" t="s">
        <v>20</v>
      </c>
      <c r="D6802" s="19" t="s">
        <v>29</v>
      </c>
      <c r="E6802" s="19">
        <v>16221</v>
      </c>
      <c r="F6802" s="19">
        <v>1555993</v>
      </c>
      <c r="G6802" s="67">
        <v>22864</v>
      </c>
      <c r="H6802" s="67">
        <v>42111</v>
      </c>
    </row>
    <row r="6803" spans="1:8" x14ac:dyDescent="0.3">
      <c r="A6803" s="37"/>
      <c r="B6803" s="19"/>
      <c r="C6803" s="19" t="s">
        <v>18</v>
      </c>
      <c r="D6803" s="19" t="s">
        <v>29</v>
      </c>
      <c r="E6803" s="19">
        <v>24407</v>
      </c>
      <c r="F6803" s="19">
        <v>2215744</v>
      </c>
      <c r="G6803" s="67">
        <v>19725</v>
      </c>
      <c r="H6803" s="67">
        <v>42111</v>
      </c>
    </row>
    <row r="6804" spans="1:8" x14ac:dyDescent="0.3">
      <c r="A6804" s="37"/>
      <c r="B6804" s="19"/>
      <c r="C6804" s="19" t="s">
        <v>18</v>
      </c>
      <c r="D6804" s="19" t="s">
        <v>29</v>
      </c>
      <c r="E6804" s="19">
        <v>9748</v>
      </c>
      <c r="F6804" s="19">
        <v>907561</v>
      </c>
      <c r="G6804" s="67">
        <v>21551</v>
      </c>
      <c r="H6804" s="67">
        <v>42121</v>
      </c>
    </row>
    <row r="6805" spans="1:8" x14ac:dyDescent="0.3">
      <c r="A6805" s="37"/>
      <c r="B6805" s="19"/>
      <c r="C6805" s="19" t="s">
        <v>18</v>
      </c>
      <c r="D6805" s="19" t="s">
        <v>29</v>
      </c>
      <c r="E6805" s="19">
        <v>61417.23</v>
      </c>
      <c r="F6805" s="19">
        <v>6236296</v>
      </c>
      <c r="G6805" s="67">
        <v>20079</v>
      </c>
      <c r="H6805" s="67">
        <v>42121</v>
      </c>
    </row>
    <row r="6806" spans="1:8" x14ac:dyDescent="0.3">
      <c r="A6806" s="37"/>
      <c r="B6806" s="19"/>
      <c r="C6806" s="19" t="s">
        <v>20</v>
      </c>
      <c r="D6806" s="19" t="s">
        <v>29</v>
      </c>
      <c r="E6806" s="19">
        <v>69983.83</v>
      </c>
      <c r="F6806" s="19">
        <v>6788740</v>
      </c>
      <c r="G6806" s="67">
        <v>20120</v>
      </c>
      <c r="H6806" s="67">
        <v>42124</v>
      </c>
    </row>
    <row r="6807" spans="1:8" x14ac:dyDescent="0.3">
      <c r="A6807" s="37"/>
      <c r="B6807" s="19"/>
      <c r="C6807" s="19" t="s">
        <v>18</v>
      </c>
      <c r="D6807" s="19" t="s">
        <v>29</v>
      </c>
      <c r="E6807" s="19">
        <v>62598.04</v>
      </c>
      <c r="F6807" s="19">
        <v>5545043</v>
      </c>
      <c r="G6807" s="67">
        <v>20090</v>
      </c>
      <c r="H6807" s="67">
        <v>42124</v>
      </c>
    </row>
    <row r="6808" spans="1:8" x14ac:dyDescent="0.3">
      <c r="A6808" s="37"/>
      <c r="B6808" s="19"/>
      <c r="C6808" s="19" t="s">
        <v>20</v>
      </c>
      <c r="D6808" s="19" t="s">
        <v>29</v>
      </c>
      <c r="E6808" s="19">
        <v>43378</v>
      </c>
      <c r="F6808" s="19">
        <v>4282172</v>
      </c>
      <c r="G6808" s="67">
        <v>25204</v>
      </c>
      <c r="H6808" s="67">
        <v>42124</v>
      </c>
    </row>
    <row r="6809" spans="1:8" x14ac:dyDescent="0.3">
      <c r="A6809" s="37"/>
      <c r="B6809" s="19"/>
      <c r="C6809" s="19" t="s">
        <v>18</v>
      </c>
      <c r="D6809" s="19" t="s">
        <v>29</v>
      </c>
      <c r="E6809" s="19">
        <v>33127.480000000003</v>
      </c>
      <c r="F6809" s="19">
        <v>2787244</v>
      </c>
      <c r="G6809" s="67">
        <v>20180</v>
      </c>
      <c r="H6809" s="67">
        <v>42124</v>
      </c>
    </row>
    <row r="6810" spans="1:8" x14ac:dyDescent="0.3">
      <c r="A6810" s="37"/>
      <c r="B6810" s="19"/>
      <c r="C6810" s="19" t="s">
        <v>20</v>
      </c>
      <c r="D6810" s="19" t="s">
        <v>29</v>
      </c>
      <c r="E6810" s="19">
        <v>63423.12</v>
      </c>
      <c r="F6810" s="19">
        <v>5948363</v>
      </c>
      <c r="G6810" s="67">
        <v>20160</v>
      </c>
      <c r="H6810" s="67">
        <v>42124</v>
      </c>
    </row>
    <row r="6811" spans="1:8" x14ac:dyDescent="0.3">
      <c r="A6811" s="37"/>
      <c r="B6811" s="19"/>
      <c r="C6811" s="19" t="s">
        <v>18</v>
      </c>
      <c r="D6811" s="19" t="s">
        <v>29</v>
      </c>
      <c r="E6811" s="19">
        <v>24194.03</v>
      </c>
      <c r="F6811" s="19">
        <v>2337781</v>
      </c>
      <c r="G6811" s="67">
        <v>23377</v>
      </c>
      <c r="H6811" s="67">
        <v>42124</v>
      </c>
    </row>
    <row r="6812" spans="1:8" x14ac:dyDescent="0.3">
      <c r="A6812" s="37"/>
      <c r="B6812" s="19"/>
      <c r="C6812" s="19" t="s">
        <v>18</v>
      </c>
      <c r="D6812" s="19" t="s">
        <v>29</v>
      </c>
      <c r="E6812" s="19">
        <v>12032.54</v>
      </c>
      <c r="F6812" s="19">
        <v>1231018</v>
      </c>
      <c r="G6812" s="67">
        <v>22282</v>
      </c>
      <c r="H6812" s="67">
        <v>42002</v>
      </c>
    </row>
    <row r="6813" spans="1:8" x14ac:dyDescent="0.3">
      <c r="A6813" s="37"/>
      <c r="B6813" s="19"/>
      <c r="C6813" s="19" t="s">
        <v>18</v>
      </c>
      <c r="D6813" s="19" t="s">
        <v>29</v>
      </c>
      <c r="E6813" s="19">
        <v>65950.179999999993</v>
      </c>
      <c r="F6813" s="19">
        <v>6545348</v>
      </c>
      <c r="G6813" s="67">
        <v>21961</v>
      </c>
      <c r="H6813" s="67">
        <v>42136</v>
      </c>
    </row>
    <row r="6814" spans="1:8" x14ac:dyDescent="0.3">
      <c r="A6814" s="37"/>
      <c r="B6814" s="19"/>
      <c r="C6814" s="19" t="s">
        <v>18</v>
      </c>
      <c r="D6814" s="19" t="s">
        <v>29</v>
      </c>
      <c r="E6814" s="19">
        <v>75939.149999999994</v>
      </c>
      <c r="F6814" s="19">
        <v>7445800.25</v>
      </c>
      <c r="G6814" s="67">
        <v>19834</v>
      </c>
      <c r="H6814" s="67">
        <v>42142</v>
      </c>
    </row>
    <row r="6815" spans="1:8" x14ac:dyDescent="0.3">
      <c r="A6815" s="37"/>
      <c r="B6815" s="19"/>
      <c r="C6815" s="19" t="s">
        <v>18</v>
      </c>
      <c r="D6815" s="19" t="s">
        <v>29</v>
      </c>
      <c r="E6815" s="19">
        <v>39770.720000000001</v>
      </c>
      <c r="F6815" s="19">
        <v>3346186</v>
      </c>
      <c r="G6815" s="67">
        <v>20090</v>
      </c>
      <c r="H6815" s="67">
        <v>42144</v>
      </c>
    </row>
    <row r="6816" spans="1:8" x14ac:dyDescent="0.3">
      <c r="A6816" s="37"/>
      <c r="B6816" s="19"/>
      <c r="C6816" s="19" t="s">
        <v>18</v>
      </c>
      <c r="D6816" s="19" t="s">
        <v>29</v>
      </c>
      <c r="E6816" s="19">
        <v>24057.49</v>
      </c>
      <c r="F6816" s="19">
        <v>2024123</v>
      </c>
      <c r="G6816" s="67">
        <v>20090</v>
      </c>
      <c r="H6816" s="67">
        <v>42143</v>
      </c>
    </row>
    <row r="6817" spans="1:8" x14ac:dyDescent="0.3">
      <c r="A6817" s="37"/>
      <c r="B6817" s="19"/>
      <c r="C6817" s="19" t="s">
        <v>18</v>
      </c>
      <c r="D6817" s="19" t="s">
        <v>29</v>
      </c>
      <c r="E6817" s="19">
        <v>32333.119999999999</v>
      </c>
      <c r="F6817" s="19">
        <v>2720409</v>
      </c>
      <c r="G6817" s="67">
        <v>20209</v>
      </c>
      <c r="H6817" s="67">
        <v>42143</v>
      </c>
    </row>
    <row r="6818" spans="1:8" x14ac:dyDescent="0.3">
      <c r="A6818" s="37"/>
      <c r="B6818" s="19"/>
      <c r="C6818" s="19" t="s">
        <v>20</v>
      </c>
      <c r="D6818" s="19" t="s">
        <v>29</v>
      </c>
      <c r="E6818" s="19">
        <v>10018</v>
      </c>
      <c r="F6818" s="19">
        <v>828584</v>
      </c>
      <c r="G6818" s="67">
        <v>17899</v>
      </c>
      <c r="H6818" s="67">
        <v>42153</v>
      </c>
    </row>
    <row r="6819" spans="1:8" x14ac:dyDescent="0.3">
      <c r="A6819" s="37"/>
      <c r="B6819" s="19"/>
      <c r="C6819" s="19" t="s">
        <v>18</v>
      </c>
      <c r="D6819" s="19" t="s">
        <v>29</v>
      </c>
      <c r="E6819" s="19">
        <v>77145</v>
      </c>
      <c r="F6819" s="19">
        <v>7575240</v>
      </c>
      <c r="G6819" s="67">
        <v>19905</v>
      </c>
      <c r="H6819" s="67">
        <v>42157</v>
      </c>
    </row>
    <row r="6820" spans="1:8" x14ac:dyDescent="0.3">
      <c r="A6820" s="37"/>
      <c r="B6820" s="19"/>
      <c r="C6820" s="19" t="s">
        <v>18</v>
      </c>
      <c r="D6820" s="19" t="s">
        <v>29</v>
      </c>
      <c r="E6820" s="19">
        <v>7980.95</v>
      </c>
      <c r="F6820" s="19">
        <v>786158</v>
      </c>
      <c r="G6820" s="67">
        <v>19905</v>
      </c>
      <c r="H6820" s="67">
        <v>42194</v>
      </c>
    </row>
    <row r="6821" spans="1:8" x14ac:dyDescent="0.3">
      <c r="A6821" s="37"/>
      <c r="B6821" s="19"/>
      <c r="C6821" s="19" t="s">
        <v>18</v>
      </c>
      <c r="D6821" s="19" t="s">
        <v>29</v>
      </c>
      <c r="E6821" s="19">
        <v>29557</v>
      </c>
      <c r="F6821" s="19">
        <v>2998152.5</v>
      </c>
      <c r="G6821" s="67">
        <v>27276</v>
      </c>
      <c r="H6821" s="67">
        <v>42248</v>
      </c>
    </row>
    <row r="6822" spans="1:8" x14ac:dyDescent="0.3">
      <c r="A6822" s="37"/>
      <c r="B6822" s="19"/>
      <c r="C6822" s="19" t="s">
        <v>18</v>
      </c>
      <c r="D6822" s="19" t="s">
        <v>29</v>
      </c>
      <c r="E6822" s="19">
        <v>40410</v>
      </c>
      <c r="F6822" s="19">
        <v>3030267</v>
      </c>
      <c r="G6822" s="67">
        <v>20090</v>
      </c>
      <c r="H6822" s="67">
        <v>42248</v>
      </c>
    </row>
    <row r="6823" spans="1:8" x14ac:dyDescent="0.3">
      <c r="A6823" s="37"/>
      <c r="B6823" s="19"/>
      <c r="C6823" s="19" t="s">
        <v>18</v>
      </c>
      <c r="D6823" s="19" t="s">
        <v>29</v>
      </c>
      <c r="E6823" s="19">
        <v>41646</v>
      </c>
      <c r="F6823" s="19">
        <v>3638000</v>
      </c>
      <c r="G6823" s="67">
        <v>20322</v>
      </c>
      <c r="H6823" s="67">
        <v>42248</v>
      </c>
    </row>
    <row r="6824" spans="1:8" x14ac:dyDescent="0.3">
      <c r="A6824" s="37"/>
      <c r="B6824" s="19"/>
      <c r="C6824" s="19" t="s">
        <v>18</v>
      </c>
      <c r="D6824" s="19" t="s">
        <v>29</v>
      </c>
      <c r="E6824" s="19">
        <v>31047</v>
      </c>
      <c r="F6824" s="19">
        <v>3030976</v>
      </c>
      <c r="G6824" s="67">
        <v>23970</v>
      </c>
      <c r="H6824" s="67">
        <v>42262</v>
      </c>
    </row>
    <row r="6825" spans="1:8" x14ac:dyDescent="0.3">
      <c r="A6825" s="37"/>
      <c r="B6825" s="19"/>
      <c r="C6825" s="19" t="s">
        <v>18</v>
      </c>
      <c r="D6825" s="19" t="s">
        <v>29</v>
      </c>
      <c r="E6825" s="19">
        <v>32934</v>
      </c>
      <c r="F6825" s="19">
        <v>3057509.43</v>
      </c>
      <c r="G6825" s="67">
        <v>20301</v>
      </c>
      <c r="H6825" s="67">
        <v>42255</v>
      </c>
    </row>
    <row r="6826" spans="1:8" x14ac:dyDescent="0.3">
      <c r="A6826" s="37"/>
      <c r="B6826" s="19"/>
      <c r="C6826" s="19" t="s">
        <v>18</v>
      </c>
      <c r="D6826" s="19" t="s">
        <v>29</v>
      </c>
      <c r="E6826" s="19">
        <v>70040</v>
      </c>
      <c r="F6826" s="19">
        <v>6044263</v>
      </c>
      <c r="G6826" s="67">
        <v>20316</v>
      </c>
      <c r="H6826" s="67">
        <v>42269</v>
      </c>
    </row>
    <row r="6827" spans="1:8" x14ac:dyDescent="0.3">
      <c r="A6827" s="37"/>
      <c r="B6827" s="19"/>
      <c r="C6827" s="19" t="s">
        <v>18</v>
      </c>
      <c r="D6827" s="19" t="s">
        <v>29</v>
      </c>
      <c r="E6827" s="19">
        <v>46931</v>
      </c>
      <c r="F6827" s="19">
        <v>3908298</v>
      </c>
      <c r="G6827" s="67">
        <v>20214</v>
      </c>
      <c r="H6827" s="67">
        <v>42272</v>
      </c>
    </row>
    <row r="6828" spans="1:8" x14ac:dyDescent="0.3">
      <c r="A6828" s="37"/>
      <c r="B6828" s="19"/>
      <c r="C6828" s="19" t="s">
        <v>18</v>
      </c>
      <c r="D6828" s="19" t="s">
        <v>29</v>
      </c>
      <c r="E6828" s="19">
        <v>19997</v>
      </c>
      <c r="F6828" s="19">
        <v>1984692</v>
      </c>
      <c r="G6828" s="67">
        <v>23804</v>
      </c>
      <c r="H6828" s="67">
        <v>42275</v>
      </c>
    </row>
    <row r="6829" spans="1:8" x14ac:dyDescent="0.3">
      <c r="A6829" s="37"/>
      <c r="B6829" s="19"/>
      <c r="C6829" s="19" t="s">
        <v>20</v>
      </c>
      <c r="D6829" s="19" t="s">
        <v>29</v>
      </c>
      <c r="E6829" s="19">
        <v>15609</v>
      </c>
      <c r="F6829" s="19">
        <v>1500000</v>
      </c>
      <c r="G6829" s="67">
        <v>22146</v>
      </c>
      <c r="H6829" s="67">
        <v>42278</v>
      </c>
    </row>
    <row r="6830" spans="1:8" x14ac:dyDescent="0.3">
      <c r="A6830" s="37"/>
      <c r="B6830" s="19"/>
      <c r="C6830" s="19" t="s">
        <v>20</v>
      </c>
      <c r="D6830" s="19" t="s">
        <v>29</v>
      </c>
      <c r="E6830" s="19">
        <v>6470</v>
      </c>
      <c r="F6830" s="19">
        <v>631349.81000000006</v>
      </c>
      <c r="G6830" s="67">
        <v>22909</v>
      </c>
      <c r="H6830" s="67">
        <v>42279</v>
      </c>
    </row>
    <row r="6831" spans="1:8" x14ac:dyDescent="0.3">
      <c r="A6831" s="37"/>
      <c r="B6831" s="19"/>
      <c r="C6831" s="19" t="s">
        <v>18</v>
      </c>
      <c r="D6831" s="19" t="s">
        <v>29</v>
      </c>
      <c r="E6831" s="19">
        <v>16635</v>
      </c>
      <c r="F6831" s="19">
        <v>1959272</v>
      </c>
      <c r="G6831" s="67">
        <v>20024</v>
      </c>
      <c r="H6831" s="67">
        <v>42291</v>
      </c>
    </row>
    <row r="6832" spans="1:8" x14ac:dyDescent="0.3">
      <c r="A6832" s="37"/>
      <c r="B6832" s="19"/>
      <c r="C6832" s="19" t="s">
        <v>18</v>
      </c>
      <c r="D6832" s="19" t="s">
        <v>29</v>
      </c>
      <c r="E6832" s="19">
        <v>31515</v>
      </c>
      <c r="F6832" s="19">
        <v>2728707</v>
      </c>
      <c r="G6832" s="67">
        <v>20090</v>
      </c>
      <c r="H6832" s="67">
        <v>42295</v>
      </c>
    </row>
    <row r="6833" spans="1:8" x14ac:dyDescent="0.3">
      <c r="A6833" s="37"/>
      <c r="B6833" s="19"/>
      <c r="C6833" s="19" t="s">
        <v>18</v>
      </c>
      <c r="D6833" s="19" t="s">
        <v>29</v>
      </c>
      <c r="E6833" s="19">
        <v>59363</v>
      </c>
      <c r="F6833" s="19">
        <v>4943644</v>
      </c>
      <c r="G6833" s="67">
        <v>20320</v>
      </c>
      <c r="H6833" s="67">
        <v>42295</v>
      </c>
    </row>
    <row r="6834" spans="1:8" x14ac:dyDescent="0.3">
      <c r="A6834" s="37"/>
      <c r="B6834" s="19"/>
      <c r="C6834" s="19" t="s">
        <v>20</v>
      </c>
      <c r="D6834" s="19" t="s">
        <v>29</v>
      </c>
      <c r="E6834" s="19">
        <v>54105</v>
      </c>
      <c r="F6834" s="19">
        <v>5135805</v>
      </c>
      <c r="G6834" s="67">
        <v>24108</v>
      </c>
      <c r="H6834" s="67">
        <v>42295</v>
      </c>
    </row>
    <row r="6835" spans="1:8" x14ac:dyDescent="0.3">
      <c r="A6835" s="37"/>
      <c r="B6835" s="19"/>
      <c r="C6835" s="19" t="s">
        <v>18</v>
      </c>
      <c r="D6835" s="19" t="s">
        <v>29</v>
      </c>
      <c r="E6835" s="19">
        <v>30400</v>
      </c>
      <c r="F6835" s="19">
        <v>2632159</v>
      </c>
      <c r="G6835" s="67">
        <v>20364</v>
      </c>
      <c r="H6835" s="67">
        <v>42299</v>
      </c>
    </row>
    <row r="6836" spans="1:8" x14ac:dyDescent="0.3">
      <c r="A6836" s="37"/>
      <c r="B6836" s="19"/>
      <c r="C6836" s="19" t="s">
        <v>20</v>
      </c>
      <c r="D6836" s="19" t="s">
        <v>29</v>
      </c>
      <c r="E6836" s="19">
        <v>20599.77</v>
      </c>
      <c r="F6836" s="19">
        <v>2000000</v>
      </c>
      <c r="G6836" s="67">
        <v>22182</v>
      </c>
      <c r="H6836" s="67">
        <v>42298</v>
      </c>
    </row>
    <row r="6837" spans="1:8" x14ac:dyDescent="0.3">
      <c r="A6837" s="37"/>
      <c r="B6837" s="19"/>
      <c r="C6837" s="19" t="s">
        <v>18</v>
      </c>
      <c r="D6837" s="19" t="s">
        <v>29</v>
      </c>
      <c r="E6837" s="19">
        <v>16573</v>
      </c>
      <c r="F6837" s="19">
        <v>1473266.3</v>
      </c>
      <c r="G6837" s="67">
        <v>20257</v>
      </c>
      <c r="H6837" s="67">
        <v>42307</v>
      </c>
    </row>
    <row r="6838" spans="1:8" x14ac:dyDescent="0.3">
      <c r="A6838" s="37"/>
      <c r="B6838" s="19"/>
      <c r="C6838" s="19" t="s">
        <v>18</v>
      </c>
      <c r="D6838" s="19" t="s">
        <v>29</v>
      </c>
      <c r="E6838" s="19">
        <v>8804</v>
      </c>
      <c r="F6838" s="19">
        <v>815249</v>
      </c>
      <c r="G6838" s="67">
        <v>23346</v>
      </c>
      <c r="H6838" s="67">
        <v>42295</v>
      </c>
    </row>
    <row r="6839" spans="1:8" x14ac:dyDescent="0.3">
      <c r="A6839" s="37"/>
      <c r="B6839" s="19"/>
      <c r="C6839" s="19" t="s">
        <v>20</v>
      </c>
      <c r="D6839" s="19" t="s">
        <v>29</v>
      </c>
      <c r="E6839" s="19">
        <v>23982</v>
      </c>
      <c r="F6839" s="19">
        <v>2366386.7000000002</v>
      </c>
      <c r="G6839" s="67">
        <v>26857</v>
      </c>
      <c r="H6839" s="67">
        <v>42310</v>
      </c>
    </row>
    <row r="6840" spans="1:8" x14ac:dyDescent="0.3">
      <c r="A6840" s="37"/>
      <c r="B6840" s="19"/>
      <c r="C6840" s="19" t="s">
        <v>18</v>
      </c>
      <c r="D6840" s="19" t="s">
        <v>29</v>
      </c>
      <c r="E6840" s="19">
        <v>57029</v>
      </c>
      <c r="F6840" s="19">
        <v>4937902</v>
      </c>
      <c r="G6840" s="67">
        <v>20090</v>
      </c>
      <c r="H6840" s="67">
        <v>42312</v>
      </c>
    </row>
    <row r="6841" spans="1:8" x14ac:dyDescent="0.3">
      <c r="A6841" s="37"/>
      <c r="B6841" s="19"/>
      <c r="C6841" s="19" t="s">
        <v>20</v>
      </c>
      <c r="D6841" s="19" t="s">
        <v>29</v>
      </c>
      <c r="E6841" s="19">
        <v>114641</v>
      </c>
      <c r="F6841" s="19">
        <v>10646829</v>
      </c>
      <c r="G6841" s="67">
        <v>23377</v>
      </c>
      <c r="H6841" s="67">
        <v>42312</v>
      </c>
    </row>
    <row r="6842" spans="1:8" x14ac:dyDescent="0.3">
      <c r="A6842" s="37"/>
      <c r="B6842" s="19"/>
      <c r="C6842" s="19" t="s">
        <v>18</v>
      </c>
      <c r="D6842" s="19" t="s">
        <v>29</v>
      </c>
      <c r="E6842" s="19">
        <v>70445</v>
      </c>
      <c r="F6842" s="19">
        <v>6677983</v>
      </c>
      <c r="G6842" s="67">
        <v>21470</v>
      </c>
      <c r="H6842" s="67">
        <v>42320</v>
      </c>
    </row>
    <row r="6843" spans="1:8" x14ac:dyDescent="0.3">
      <c r="A6843" s="37"/>
      <c r="B6843" s="19"/>
      <c r="C6843" s="19" t="s">
        <v>18</v>
      </c>
      <c r="D6843" s="19" t="s">
        <v>29</v>
      </c>
      <c r="E6843" s="19">
        <v>10518</v>
      </c>
      <c r="F6843" s="19">
        <v>1006226</v>
      </c>
      <c r="G6843" s="67">
        <v>23209</v>
      </c>
      <c r="H6843" s="67">
        <v>42319</v>
      </c>
    </row>
    <row r="6844" spans="1:8" x14ac:dyDescent="0.3">
      <c r="A6844" s="37"/>
      <c r="B6844" s="19"/>
      <c r="C6844" s="19" t="s">
        <v>18</v>
      </c>
      <c r="D6844" s="19" t="s">
        <v>29</v>
      </c>
      <c r="E6844" s="19">
        <v>33357</v>
      </c>
      <c r="F6844" s="19">
        <v>3261024</v>
      </c>
      <c r="G6844" s="67">
        <v>23058</v>
      </c>
      <c r="H6844" s="67">
        <v>42347</v>
      </c>
    </row>
    <row r="6845" spans="1:8" x14ac:dyDescent="0.3">
      <c r="A6845" s="37"/>
      <c r="B6845" s="19"/>
      <c r="C6845" s="19" t="s">
        <v>18</v>
      </c>
      <c r="D6845" s="19" t="s">
        <v>29</v>
      </c>
      <c r="E6845" s="19">
        <v>9446</v>
      </c>
      <c r="F6845" s="19">
        <v>953536</v>
      </c>
      <c r="G6845" s="67">
        <v>21990</v>
      </c>
      <c r="H6845" s="67">
        <v>42349</v>
      </c>
    </row>
    <row r="6846" spans="1:8" x14ac:dyDescent="0.3">
      <c r="A6846" s="37"/>
      <c r="B6846" s="19"/>
      <c r="C6846" s="19" t="s">
        <v>20</v>
      </c>
      <c r="D6846" s="19" t="s">
        <v>29</v>
      </c>
      <c r="E6846" s="19">
        <v>54002</v>
      </c>
      <c r="F6846" s="19">
        <v>4740276</v>
      </c>
      <c r="G6846" s="67">
        <v>20090</v>
      </c>
      <c r="H6846" s="67">
        <v>42346</v>
      </c>
    </row>
    <row r="6847" spans="1:8" x14ac:dyDescent="0.3">
      <c r="A6847" s="37"/>
      <c r="B6847" s="19"/>
      <c r="C6847" s="19" t="s">
        <v>18</v>
      </c>
      <c r="D6847" s="19" t="s">
        <v>29</v>
      </c>
      <c r="E6847" s="19">
        <v>25148</v>
      </c>
      <c r="F6847" s="19">
        <v>3114811.89</v>
      </c>
      <c r="G6847" s="67">
        <v>20365</v>
      </c>
      <c r="H6847" s="67">
        <v>42340</v>
      </c>
    </row>
    <row r="6848" spans="1:8" x14ac:dyDescent="0.3">
      <c r="A6848" s="37"/>
      <c r="B6848" s="19"/>
      <c r="C6848" s="19" t="s">
        <v>18</v>
      </c>
      <c r="D6848" s="19" t="s">
        <v>29</v>
      </c>
      <c r="E6848" s="19">
        <v>14242</v>
      </c>
      <c r="F6848" s="19">
        <v>1460299</v>
      </c>
      <c r="G6848" s="67">
        <v>24077</v>
      </c>
      <c r="H6848" s="67">
        <v>42008</v>
      </c>
    </row>
    <row r="6849" spans="1:8" x14ac:dyDescent="0.3">
      <c r="A6849" s="37"/>
      <c r="B6849" s="19"/>
      <c r="C6849" s="19" t="s">
        <v>18</v>
      </c>
      <c r="D6849" s="19" t="s">
        <v>29</v>
      </c>
      <c r="E6849" s="19">
        <v>52823</v>
      </c>
      <c r="F6849" s="19">
        <v>5040335.28</v>
      </c>
      <c r="G6849" s="67">
        <v>20447</v>
      </c>
      <c r="H6849" s="67">
        <v>42394</v>
      </c>
    </row>
    <row r="6850" spans="1:8" x14ac:dyDescent="0.3">
      <c r="A6850" s="37"/>
      <c r="B6850" s="19"/>
      <c r="C6850" s="19" t="s">
        <v>18</v>
      </c>
      <c r="D6850" s="19" t="s">
        <v>29</v>
      </c>
      <c r="E6850" s="19">
        <v>12206</v>
      </c>
      <c r="F6850" s="19">
        <v>1339418</v>
      </c>
      <c r="G6850" s="67">
        <v>20148</v>
      </c>
      <c r="H6850" s="67">
        <v>42408</v>
      </c>
    </row>
    <row r="6851" spans="1:8" x14ac:dyDescent="0.3">
      <c r="A6851" s="37"/>
      <c r="B6851" s="19"/>
      <c r="C6851" s="19" t="s">
        <v>20</v>
      </c>
      <c r="D6851" s="19" t="s">
        <v>29</v>
      </c>
      <c r="E6851" s="19">
        <v>19052</v>
      </c>
      <c r="F6851" s="19">
        <v>1765672</v>
      </c>
      <c r="G6851" s="67">
        <v>20424</v>
      </c>
      <c r="H6851" s="67">
        <v>42415</v>
      </c>
    </row>
    <row r="6852" spans="1:8" x14ac:dyDescent="0.3">
      <c r="A6852" s="37"/>
      <c r="B6852" s="19"/>
      <c r="C6852" s="19" t="s">
        <v>20</v>
      </c>
      <c r="D6852" s="19" t="s">
        <v>29</v>
      </c>
      <c r="E6852" s="19">
        <v>26692</v>
      </c>
      <c r="F6852" s="19">
        <v>2661462</v>
      </c>
      <c r="G6852" s="67">
        <v>21421</v>
      </c>
      <c r="H6852" s="67">
        <v>42422</v>
      </c>
    </row>
    <row r="6853" spans="1:8" x14ac:dyDescent="0.3">
      <c r="A6853" s="37"/>
      <c r="B6853" s="19"/>
      <c r="C6853" s="19" t="s">
        <v>18</v>
      </c>
      <c r="D6853" s="19" t="s">
        <v>29</v>
      </c>
      <c r="E6853" s="19">
        <v>36805</v>
      </c>
      <c r="F6853" s="19">
        <v>3548530</v>
      </c>
      <c r="G6853" s="67">
        <v>22995</v>
      </c>
      <c r="H6853" s="67">
        <v>42425</v>
      </c>
    </row>
    <row r="6854" spans="1:8" x14ac:dyDescent="0.3">
      <c r="A6854" s="37"/>
      <c r="B6854" s="19"/>
      <c r="C6854" s="19" t="s">
        <v>18</v>
      </c>
      <c r="D6854" s="19" t="s">
        <v>29</v>
      </c>
      <c r="E6854" s="19">
        <v>21759</v>
      </c>
      <c r="F6854" s="19">
        <v>2763567</v>
      </c>
      <c r="G6854" s="67">
        <v>20959</v>
      </c>
      <c r="H6854" s="67">
        <v>42424</v>
      </c>
    </row>
    <row r="6855" spans="1:8" x14ac:dyDescent="0.3">
      <c r="A6855" s="37"/>
      <c r="B6855" s="19"/>
      <c r="C6855" s="19" t="s">
        <v>20</v>
      </c>
      <c r="D6855" s="19" t="s">
        <v>29</v>
      </c>
      <c r="E6855" s="19">
        <v>73690</v>
      </c>
      <c r="F6855" s="19">
        <v>6535185</v>
      </c>
      <c r="G6855" s="67">
        <v>20458</v>
      </c>
      <c r="H6855" s="67">
        <v>42426</v>
      </c>
    </row>
    <row r="6856" spans="1:8" x14ac:dyDescent="0.3">
      <c r="A6856" s="37"/>
      <c r="B6856" s="19"/>
      <c r="C6856" s="19" t="s">
        <v>18</v>
      </c>
      <c r="D6856" s="19" t="s">
        <v>29</v>
      </c>
      <c r="E6856" s="19">
        <v>35079</v>
      </c>
      <c r="F6856" s="19">
        <v>4755326.45</v>
      </c>
      <c r="G6856" s="67">
        <v>22144</v>
      </c>
      <c r="H6856" s="67">
        <v>42433</v>
      </c>
    </row>
    <row r="6857" spans="1:8" x14ac:dyDescent="0.3">
      <c r="A6857" s="37"/>
      <c r="B6857" s="19"/>
      <c r="C6857" s="19" t="s">
        <v>18</v>
      </c>
      <c r="D6857" s="19" t="s">
        <v>29</v>
      </c>
      <c r="E6857" s="19">
        <v>42922</v>
      </c>
      <c r="F6857" s="19">
        <v>4050065</v>
      </c>
      <c r="G6857" s="67">
        <v>20536</v>
      </c>
      <c r="H6857" s="67">
        <v>42443</v>
      </c>
    </row>
    <row r="6858" spans="1:8" x14ac:dyDescent="0.3">
      <c r="A6858" s="37"/>
      <c r="B6858" s="19"/>
      <c r="C6858" s="19" t="s">
        <v>20</v>
      </c>
      <c r="D6858" s="19" t="s">
        <v>29</v>
      </c>
      <c r="E6858" s="19">
        <v>22619</v>
      </c>
      <c r="F6858" s="19">
        <v>2209376.7999999998</v>
      </c>
      <c r="G6858" s="67">
        <v>21520</v>
      </c>
      <c r="H6858" s="67">
        <v>42452</v>
      </c>
    </row>
    <row r="6859" spans="1:8" x14ac:dyDescent="0.3">
      <c r="A6859" s="37"/>
      <c r="B6859" s="19"/>
      <c r="C6859" s="19" t="s">
        <v>18</v>
      </c>
      <c r="D6859" s="19" t="s">
        <v>29</v>
      </c>
      <c r="E6859" s="19">
        <v>10146</v>
      </c>
      <c r="F6859" s="19">
        <v>959898.05</v>
      </c>
      <c r="G6859" s="67">
        <v>23645</v>
      </c>
      <c r="H6859" s="67">
        <v>42347</v>
      </c>
    </row>
    <row r="6860" spans="1:8" x14ac:dyDescent="0.3">
      <c r="A6860" s="37"/>
      <c r="B6860" s="19"/>
      <c r="C6860" s="19" t="s">
        <v>20</v>
      </c>
      <c r="D6860" s="19" t="s">
        <v>29</v>
      </c>
      <c r="E6860" s="19">
        <v>10184</v>
      </c>
      <c r="F6860" s="19">
        <v>1442907.55</v>
      </c>
      <c r="G6860" s="67">
        <v>27729</v>
      </c>
      <c r="H6860" s="67">
        <v>42460</v>
      </c>
    </row>
    <row r="6861" spans="1:8" x14ac:dyDescent="0.3">
      <c r="A6861" s="37"/>
      <c r="B6861" s="19"/>
      <c r="C6861" s="19" t="s">
        <v>18</v>
      </c>
      <c r="D6861" s="19" t="s">
        <v>29</v>
      </c>
      <c r="E6861" s="19">
        <v>11204</v>
      </c>
      <c r="F6861" s="19">
        <v>1137644</v>
      </c>
      <c r="G6861" s="67">
        <v>23693</v>
      </c>
      <c r="H6861" s="67">
        <v>42460</v>
      </c>
    </row>
    <row r="6862" spans="1:8" x14ac:dyDescent="0.3">
      <c r="A6862" s="37"/>
      <c r="B6862" s="19"/>
      <c r="C6862" s="19" t="s">
        <v>18</v>
      </c>
      <c r="D6862" s="19" t="s">
        <v>29</v>
      </c>
      <c r="E6862" s="19">
        <v>6733</v>
      </c>
      <c r="F6862" s="19">
        <v>658232.51</v>
      </c>
      <c r="G6862" s="67">
        <v>21916</v>
      </c>
      <c r="H6862" s="67">
        <v>42485</v>
      </c>
    </row>
    <row r="6863" spans="1:8" x14ac:dyDescent="0.3">
      <c r="A6863" s="37"/>
      <c r="B6863" s="19"/>
      <c r="C6863" s="19" t="s">
        <v>18</v>
      </c>
      <c r="D6863" s="19" t="s">
        <v>29</v>
      </c>
      <c r="E6863" s="19">
        <v>8929</v>
      </c>
      <c r="F6863" s="19">
        <v>1041788.99</v>
      </c>
      <c r="G6863" s="67">
        <v>21916</v>
      </c>
      <c r="H6863" s="67">
        <v>42485</v>
      </c>
    </row>
    <row r="6864" spans="1:8" x14ac:dyDescent="0.3">
      <c r="A6864" s="37"/>
      <c r="B6864" s="19"/>
      <c r="C6864" s="19" t="s">
        <v>18</v>
      </c>
      <c r="D6864" s="19" t="s">
        <v>29</v>
      </c>
      <c r="E6864" s="19">
        <v>17172</v>
      </c>
      <c r="F6864" s="19">
        <v>1678785</v>
      </c>
      <c r="G6864" s="67">
        <v>21649</v>
      </c>
      <c r="H6864" s="67">
        <v>42507</v>
      </c>
    </row>
    <row r="6865" spans="1:8" x14ac:dyDescent="0.3">
      <c r="A6865" s="37"/>
      <c r="B6865" s="19"/>
      <c r="C6865" s="19" t="s">
        <v>18</v>
      </c>
      <c r="D6865" s="19" t="s">
        <v>29</v>
      </c>
      <c r="E6865" s="19">
        <v>35233</v>
      </c>
      <c r="F6865" s="19">
        <v>3010708</v>
      </c>
      <c r="G6865" s="67">
        <v>20520</v>
      </c>
      <c r="H6865" s="67">
        <v>42513</v>
      </c>
    </row>
    <row r="6866" spans="1:8" x14ac:dyDescent="0.3">
      <c r="A6866" s="37"/>
      <c r="B6866" s="19"/>
      <c r="C6866" s="19" t="s">
        <v>20</v>
      </c>
      <c r="D6866" s="19" t="s">
        <v>29</v>
      </c>
      <c r="E6866" s="19">
        <v>10213</v>
      </c>
      <c r="F6866" s="19">
        <v>1079376</v>
      </c>
      <c r="G6866" s="67">
        <v>22231</v>
      </c>
      <c r="H6866" s="67">
        <v>42514</v>
      </c>
    </row>
    <row r="6867" spans="1:8" x14ac:dyDescent="0.3">
      <c r="A6867" s="37"/>
      <c r="B6867" s="19"/>
      <c r="C6867" s="19" t="s">
        <v>20</v>
      </c>
      <c r="D6867" s="19" t="s">
        <v>29</v>
      </c>
      <c r="E6867" s="19">
        <v>14959</v>
      </c>
      <c r="F6867" s="19">
        <v>1514258</v>
      </c>
      <c r="G6867" s="67">
        <v>22806</v>
      </c>
      <c r="H6867" s="67">
        <v>42521</v>
      </c>
    </row>
    <row r="6868" spans="1:8" x14ac:dyDescent="0.3">
      <c r="A6868" s="37"/>
      <c r="B6868" s="19"/>
      <c r="C6868" s="19" t="s">
        <v>18</v>
      </c>
      <c r="D6868" s="19" t="s">
        <v>29</v>
      </c>
      <c r="E6868" s="19">
        <v>21539</v>
      </c>
      <c r="F6868" s="19">
        <v>2132465</v>
      </c>
      <c r="G6868" s="67">
        <v>24214</v>
      </c>
      <c r="H6868" s="67">
        <v>42521</v>
      </c>
    </row>
    <row r="6869" spans="1:8" x14ac:dyDescent="0.3">
      <c r="A6869" s="37"/>
      <c r="B6869" s="19"/>
      <c r="C6869" s="19" t="s">
        <v>18</v>
      </c>
      <c r="D6869" s="19" t="s">
        <v>29</v>
      </c>
      <c r="E6869" s="19">
        <v>8048</v>
      </c>
      <c r="F6869" s="19">
        <v>715158.4</v>
      </c>
      <c r="G6869" s="67">
        <v>20448</v>
      </c>
      <c r="H6869" s="67">
        <v>42523</v>
      </c>
    </row>
    <row r="6870" spans="1:8" x14ac:dyDescent="0.3">
      <c r="A6870" s="37"/>
      <c r="B6870" s="19"/>
      <c r="C6870" s="19" t="s">
        <v>20</v>
      </c>
      <c r="D6870" s="19" t="s">
        <v>29</v>
      </c>
      <c r="E6870" s="19">
        <v>22226</v>
      </c>
      <c r="F6870" s="19">
        <v>2192704</v>
      </c>
      <c r="G6870" s="67">
        <v>21948</v>
      </c>
      <c r="H6870" s="67">
        <v>42527</v>
      </c>
    </row>
    <row r="6871" spans="1:8" x14ac:dyDescent="0.3">
      <c r="A6871" s="37"/>
      <c r="B6871" s="19"/>
      <c r="C6871" s="19" t="s">
        <v>18</v>
      </c>
      <c r="D6871" s="19" t="s">
        <v>29</v>
      </c>
      <c r="E6871" s="19">
        <v>33348</v>
      </c>
      <c r="F6871" s="19">
        <v>2963370</v>
      </c>
      <c r="G6871" s="67">
        <v>20455</v>
      </c>
      <c r="H6871" s="67">
        <v>42528</v>
      </c>
    </row>
    <row r="6872" spans="1:8" x14ac:dyDescent="0.3">
      <c r="A6872" s="37"/>
      <c r="B6872" s="19"/>
      <c r="C6872" s="19" t="s">
        <v>18</v>
      </c>
      <c r="D6872" s="19" t="s">
        <v>29</v>
      </c>
      <c r="E6872" s="19">
        <v>48625.1</v>
      </c>
      <c r="F6872" s="19">
        <v>4269140</v>
      </c>
      <c r="G6872" s="67">
        <v>20455</v>
      </c>
      <c r="H6872" s="67">
        <v>42528</v>
      </c>
    </row>
    <row r="6873" spans="1:8" x14ac:dyDescent="0.3">
      <c r="A6873" s="37"/>
      <c r="B6873" s="19"/>
      <c r="C6873" s="19" t="s">
        <v>18</v>
      </c>
      <c r="D6873" s="19" t="s">
        <v>29</v>
      </c>
      <c r="E6873" s="19">
        <v>58061.47</v>
      </c>
      <c r="F6873" s="19">
        <v>5382230</v>
      </c>
      <c r="G6873" s="67">
        <v>20455</v>
      </c>
      <c r="H6873" s="67">
        <v>42528</v>
      </c>
    </row>
    <row r="6874" spans="1:8" x14ac:dyDescent="0.3">
      <c r="A6874" s="37"/>
      <c r="B6874" s="19"/>
      <c r="C6874" s="19" t="s">
        <v>20</v>
      </c>
      <c r="D6874" s="19" t="s">
        <v>29</v>
      </c>
      <c r="E6874" s="19">
        <v>32585</v>
      </c>
      <c r="F6874" s="19">
        <v>3016262</v>
      </c>
      <c r="G6874" s="67">
        <v>20455</v>
      </c>
      <c r="H6874" s="67">
        <v>42528</v>
      </c>
    </row>
    <row r="6875" spans="1:8" x14ac:dyDescent="0.3">
      <c r="A6875" s="37"/>
      <c r="B6875" s="19"/>
      <c r="C6875" s="19" t="s">
        <v>20</v>
      </c>
      <c r="D6875" s="19" t="s">
        <v>29</v>
      </c>
      <c r="E6875" s="19">
        <v>29485</v>
      </c>
      <c r="F6875" s="19">
        <v>2677140</v>
      </c>
      <c r="G6875" s="67">
        <v>20455</v>
      </c>
      <c r="H6875" s="67">
        <v>42528</v>
      </c>
    </row>
    <row r="6876" spans="1:8" x14ac:dyDescent="0.3">
      <c r="A6876" s="37"/>
      <c r="B6876" s="19"/>
      <c r="C6876" s="19" t="s">
        <v>18</v>
      </c>
      <c r="D6876" s="19" t="s">
        <v>29</v>
      </c>
      <c r="E6876" s="19">
        <v>35106</v>
      </c>
      <c r="F6876" s="19">
        <v>3119636</v>
      </c>
      <c r="G6876" s="67">
        <v>20455</v>
      </c>
      <c r="H6876" s="67">
        <v>42528</v>
      </c>
    </row>
    <row r="6877" spans="1:8" x14ac:dyDescent="0.3">
      <c r="A6877" s="37"/>
      <c r="B6877" s="19"/>
      <c r="C6877" s="19" t="s">
        <v>18</v>
      </c>
      <c r="D6877" s="19" t="s">
        <v>29</v>
      </c>
      <c r="E6877" s="19">
        <v>30023</v>
      </c>
      <c r="F6877" s="19">
        <v>2667934</v>
      </c>
      <c r="G6877" s="67">
        <v>20551</v>
      </c>
      <c r="H6877" s="67">
        <v>42528</v>
      </c>
    </row>
    <row r="6878" spans="1:8" x14ac:dyDescent="0.3">
      <c r="A6878" s="37"/>
      <c r="B6878" s="19"/>
      <c r="C6878" s="19" t="s">
        <v>18</v>
      </c>
      <c r="D6878" s="19" t="s">
        <v>29</v>
      </c>
      <c r="E6878" s="19">
        <v>31417</v>
      </c>
      <c r="F6878" s="19">
        <v>2684671</v>
      </c>
      <c r="G6878" s="67">
        <v>20455</v>
      </c>
      <c r="H6878" s="67">
        <v>42528</v>
      </c>
    </row>
    <row r="6879" spans="1:8" x14ac:dyDescent="0.3">
      <c r="A6879" s="37"/>
      <c r="B6879" s="19"/>
      <c r="C6879" s="19" t="s">
        <v>18</v>
      </c>
      <c r="D6879" s="19" t="s">
        <v>29</v>
      </c>
      <c r="E6879" s="19">
        <v>20369</v>
      </c>
      <c r="F6879" s="19">
        <v>2000000</v>
      </c>
      <c r="G6879" s="67">
        <v>22827</v>
      </c>
      <c r="H6879" s="67">
        <v>42530</v>
      </c>
    </row>
    <row r="6880" spans="1:8" x14ac:dyDescent="0.3">
      <c r="A6880" s="37"/>
      <c r="B6880" s="19"/>
      <c r="C6880" s="19" t="s">
        <v>18</v>
      </c>
      <c r="D6880" s="19" t="s">
        <v>29</v>
      </c>
      <c r="E6880" s="19">
        <v>20369</v>
      </c>
      <c r="F6880" s="19">
        <v>2000000</v>
      </c>
      <c r="G6880" s="67">
        <v>22868</v>
      </c>
      <c r="H6880" s="67">
        <v>42538</v>
      </c>
    </row>
    <row r="6881" spans="1:8" x14ac:dyDescent="0.3">
      <c r="A6881" s="37"/>
      <c r="B6881" s="19"/>
      <c r="C6881" s="19" t="s">
        <v>20</v>
      </c>
      <c r="D6881" s="19" t="s">
        <v>29</v>
      </c>
      <c r="E6881" s="19">
        <v>30831</v>
      </c>
      <c r="F6881" s="19">
        <v>2634605</v>
      </c>
      <c r="G6881" s="67">
        <v>20455</v>
      </c>
      <c r="H6881" s="67">
        <v>42545</v>
      </c>
    </row>
    <row r="6882" spans="1:8" x14ac:dyDescent="0.3">
      <c r="A6882" s="37"/>
      <c r="B6882" s="19"/>
      <c r="C6882" s="19" t="s">
        <v>20</v>
      </c>
      <c r="D6882" s="19" t="s">
        <v>29</v>
      </c>
      <c r="E6882" s="19">
        <v>58944.26</v>
      </c>
      <c r="F6882" s="19">
        <v>5532645</v>
      </c>
      <c r="G6882" s="67">
        <v>20821</v>
      </c>
      <c r="H6882" s="67">
        <v>42545</v>
      </c>
    </row>
    <row r="6883" spans="1:8" x14ac:dyDescent="0.3">
      <c r="A6883" s="37"/>
      <c r="B6883" s="19"/>
      <c r="C6883" s="19" t="s">
        <v>20</v>
      </c>
      <c r="D6883" s="19" t="s">
        <v>29</v>
      </c>
      <c r="E6883" s="19">
        <v>31211</v>
      </c>
      <c r="F6883" s="19">
        <v>2823296</v>
      </c>
      <c r="G6883" s="67">
        <v>20455</v>
      </c>
      <c r="H6883" s="67">
        <v>42545</v>
      </c>
    </row>
    <row r="6884" spans="1:8" x14ac:dyDescent="0.3">
      <c r="A6884" s="37"/>
      <c r="B6884" s="19"/>
      <c r="C6884" s="19" t="s">
        <v>20</v>
      </c>
      <c r="D6884" s="19" t="s">
        <v>29</v>
      </c>
      <c r="E6884" s="19">
        <v>37484.9</v>
      </c>
      <c r="F6884" s="19">
        <v>3211426</v>
      </c>
      <c r="G6884" s="67">
        <v>20455</v>
      </c>
      <c r="H6884" s="67">
        <v>42545</v>
      </c>
    </row>
    <row r="6885" spans="1:8" x14ac:dyDescent="0.3">
      <c r="A6885" s="37"/>
      <c r="B6885" s="19"/>
      <c r="C6885" s="19" t="s">
        <v>20</v>
      </c>
      <c r="D6885" s="19" t="s">
        <v>29</v>
      </c>
      <c r="E6885" s="19">
        <v>47146.400000000001</v>
      </c>
      <c r="F6885" s="19">
        <v>4072383</v>
      </c>
      <c r="G6885" s="67">
        <v>20090</v>
      </c>
      <c r="H6885" s="67">
        <v>42545</v>
      </c>
    </row>
    <row r="6886" spans="1:8" x14ac:dyDescent="0.3">
      <c r="A6886" s="37"/>
      <c r="B6886" s="19"/>
      <c r="C6886" s="19" t="s">
        <v>18</v>
      </c>
      <c r="D6886" s="19" t="s">
        <v>29</v>
      </c>
      <c r="E6886" s="19">
        <v>20369</v>
      </c>
      <c r="F6886" s="19">
        <v>2000000</v>
      </c>
      <c r="G6886" s="67">
        <v>23071</v>
      </c>
      <c r="H6886" s="67">
        <v>42549</v>
      </c>
    </row>
    <row r="6887" spans="1:8" x14ac:dyDescent="0.3">
      <c r="A6887" s="37"/>
      <c r="B6887" s="19"/>
      <c r="C6887" s="19" t="s">
        <v>18</v>
      </c>
      <c r="D6887" s="19" t="s">
        <v>29</v>
      </c>
      <c r="E6887" s="19">
        <v>103074</v>
      </c>
      <c r="F6887" s="19">
        <v>10050330</v>
      </c>
      <c r="G6887" s="67">
        <v>20455</v>
      </c>
      <c r="H6887" s="67">
        <v>42550</v>
      </c>
    </row>
    <row r="6888" spans="1:8" x14ac:dyDescent="0.3">
      <c r="A6888" s="37"/>
      <c r="B6888" s="19"/>
      <c r="C6888" s="19" t="s">
        <v>18</v>
      </c>
      <c r="D6888" s="19" t="s">
        <v>29</v>
      </c>
      <c r="E6888" s="19">
        <v>48102</v>
      </c>
      <c r="F6888" s="19">
        <v>4313604</v>
      </c>
      <c r="G6888" s="67">
        <v>20577</v>
      </c>
      <c r="H6888" s="67">
        <v>42552</v>
      </c>
    </row>
    <row r="6889" spans="1:8" x14ac:dyDescent="0.3">
      <c r="A6889" s="37"/>
      <c r="B6889" s="19"/>
      <c r="C6889" s="19" t="s">
        <v>18</v>
      </c>
      <c r="D6889" s="19" t="s">
        <v>29</v>
      </c>
      <c r="E6889" s="19">
        <v>14178</v>
      </c>
      <c r="F6889" s="19">
        <v>1365991</v>
      </c>
      <c r="G6889" s="67">
        <v>20555</v>
      </c>
      <c r="H6889" s="67">
        <v>42552</v>
      </c>
    </row>
    <row r="6890" spans="1:8" x14ac:dyDescent="0.3">
      <c r="A6890" s="37"/>
      <c r="B6890" s="19"/>
      <c r="C6890" s="19" t="s">
        <v>18</v>
      </c>
      <c r="D6890" s="19" t="s">
        <v>29</v>
      </c>
      <c r="E6890" s="19">
        <v>11610</v>
      </c>
      <c r="F6890" s="19">
        <v>1084100.5</v>
      </c>
      <c r="G6890" s="67">
        <v>22647</v>
      </c>
      <c r="H6890" s="67">
        <v>42562</v>
      </c>
    </row>
    <row r="6891" spans="1:8" x14ac:dyDescent="0.3">
      <c r="A6891" s="37"/>
      <c r="B6891" s="19"/>
      <c r="C6891" s="19" t="s">
        <v>18</v>
      </c>
      <c r="D6891" s="19" t="s">
        <v>29</v>
      </c>
      <c r="E6891" s="19">
        <v>9108</v>
      </c>
      <c r="F6891" s="19">
        <v>891763</v>
      </c>
      <c r="G6891" s="67">
        <v>22584</v>
      </c>
      <c r="H6891" s="67">
        <v>42563</v>
      </c>
    </row>
    <row r="6892" spans="1:8" x14ac:dyDescent="0.3">
      <c r="A6892" s="37"/>
      <c r="B6892" s="19"/>
      <c r="C6892" s="19" t="s">
        <v>18</v>
      </c>
      <c r="D6892" s="19" t="s">
        <v>29</v>
      </c>
      <c r="E6892" s="19">
        <v>13230</v>
      </c>
      <c r="F6892" s="19">
        <v>1274596</v>
      </c>
      <c r="G6892" s="67">
        <v>20585</v>
      </c>
      <c r="H6892" s="67">
        <v>42563</v>
      </c>
    </row>
    <row r="6893" spans="1:8" x14ac:dyDescent="0.3">
      <c r="A6893" s="37"/>
      <c r="B6893" s="19"/>
      <c r="C6893" s="19" t="s">
        <v>20</v>
      </c>
      <c r="D6893" s="19" t="s">
        <v>29</v>
      </c>
      <c r="E6893" s="19">
        <v>39835</v>
      </c>
      <c r="F6893" s="19">
        <v>3652107</v>
      </c>
      <c r="G6893" s="67">
        <v>20639</v>
      </c>
      <c r="H6893" s="67">
        <v>42569</v>
      </c>
    </row>
    <row r="6894" spans="1:8" x14ac:dyDescent="0.3">
      <c r="A6894" s="37"/>
      <c r="B6894" s="19"/>
      <c r="C6894" s="19" t="s">
        <v>18</v>
      </c>
      <c r="D6894" s="19" t="s">
        <v>29</v>
      </c>
      <c r="E6894" s="19">
        <v>11467</v>
      </c>
      <c r="F6894" s="19">
        <v>1018984.7</v>
      </c>
      <c r="G6894" s="67">
        <v>20319</v>
      </c>
      <c r="H6894" s="67">
        <v>42559</v>
      </c>
    </row>
    <row r="6895" spans="1:8" x14ac:dyDescent="0.3">
      <c r="A6895" s="37"/>
      <c r="B6895" s="19"/>
      <c r="C6895" s="19" t="s">
        <v>18</v>
      </c>
      <c r="D6895" s="19" t="s">
        <v>29</v>
      </c>
      <c r="E6895" s="19">
        <v>6666</v>
      </c>
      <c r="F6895" s="19">
        <v>586835.32999999996</v>
      </c>
      <c r="G6895" s="67">
        <v>20172</v>
      </c>
      <c r="H6895" s="67">
        <v>42559</v>
      </c>
    </row>
    <row r="6896" spans="1:8" x14ac:dyDescent="0.3">
      <c r="A6896" s="37"/>
      <c r="B6896" s="19"/>
      <c r="C6896" s="19" t="s">
        <v>18</v>
      </c>
      <c r="D6896" s="19" t="s">
        <v>29</v>
      </c>
      <c r="E6896" s="19">
        <v>17024</v>
      </c>
      <c r="F6896" s="19">
        <v>1498570.2</v>
      </c>
      <c r="G6896" s="67">
        <v>20164</v>
      </c>
      <c r="H6896" s="67">
        <v>42577</v>
      </c>
    </row>
    <row r="6897" spans="1:8" x14ac:dyDescent="0.3">
      <c r="A6897" s="37"/>
      <c r="B6897" s="19"/>
      <c r="C6897" s="19" t="s">
        <v>18</v>
      </c>
      <c r="D6897" s="19" t="s">
        <v>29</v>
      </c>
      <c r="E6897" s="19">
        <v>13649</v>
      </c>
      <c r="F6897" s="19">
        <v>1212913.8</v>
      </c>
      <c r="G6897" s="67">
        <v>20487</v>
      </c>
      <c r="H6897" s="67">
        <v>42579</v>
      </c>
    </row>
    <row r="6898" spans="1:8" x14ac:dyDescent="0.3">
      <c r="A6898" s="37"/>
      <c r="B6898" s="19"/>
      <c r="C6898" s="19" t="s">
        <v>18</v>
      </c>
      <c r="D6898" s="19" t="s">
        <v>29</v>
      </c>
      <c r="E6898" s="19">
        <v>138864</v>
      </c>
      <c r="F6898" s="19">
        <v>12879132</v>
      </c>
      <c r="G6898" s="67">
        <v>22259</v>
      </c>
      <c r="H6898" s="67">
        <v>42578</v>
      </c>
    </row>
    <row r="6899" spans="1:8" x14ac:dyDescent="0.3">
      <c r="A6899" s="37"/>
      <c r="B6899" s="19"/>
      <c r="C6899" s="19" t="s">
        <v>18</v>
      </c>
      <c r="D6899" s="19" t="s">
        <v>29</v>
      </c>
      <c r="E6899" s="19">
        <v>31009</v>
      </c>
      <c r="F6899" s="19">
        <v>2755536.85</v>
      </c>
      <c r="G6899" s="67">
        <v>20590</v>
      </c>
      <c r="H6899" s="67">
        <v>42579</v>
      </c>
    </row>
    <row r="6900" spans="1:8" x14ac:dyDescent="0.3">
      <c r="A6900" s="37"/>
      <c r="B6900" s="19"/>
      <c r="C6900" s="19" t="s">
        <v>18</v>
      </c>
      <c r="D6900" s="19" t="s">
        <v>29</v>
      </c>
      <c r="E6900" s="19">
        <v>16491</v>
      </c>
      <c r="F6900" s="19">
        <v>1368999.8</v>
      </c>
      <c r="G6900" s="67">
        <v>20064</v>
      </c>
      <c r="H6900" s="67">
        <v>42569</v>
      </c>
    </row>
    <row r="6901" spans="1:8" x14ac:dyDescent="0.3">
      <c r="A6901" s="37"/>
      <c r="B6901" s="19"/>
      <c r="C6901" s="19" t="s">
        <v>18</v>
      </c>
      <c r="D6901" s="19" t="s">
        <v>29</v>
      </c>
      <c r="E6901" s="19">
        <v>84788</v>
      </c>
      <c r="F6901" s="19">
        <v>8168871.5899999999</v>
      </c>
      <c r="G6901" s="67">
        <v>20637</v>
      </c>
      <c r="H6901" s="67">
        <v>42593</v>
      </c>
    </row>
    <row r="6902" spans="1:8" x14ac:dyDescent="0.3">
      <c r="A6902" s="37"/>
      <c r="B6902" s="19"/>
      <c r="C6902" s="19" t="s">
        <v>18</v>
      </c>
      <c r="D6902" s="19" t="s">
        <v>29</v>
      </c>
      <c r="E6902" s="19">
        <v>10096</v>
      </c>
      <c r="F6902" s="19">
        <v>999572.9</v>
      </c>
      <c r="G6902" s="67">
        <v>24175</v>
      </c>
      <c r="H6902" s="67">
        <v>42598</v>
      </c>
    </row>
    <row r="6903" spans="1:8" x14ac:dyDescent="0.3">
      <c r="A6903" s="37"/>
      <c r="B6903" s="19"/>
      <c r="C6903" s="19" t="s">
        <v>20</v>
      </c>
      <c r="D6903" s="19" t="s">
        <v>29</v>
      </c>
      <c r="E6903" s="19">
        <v>182721</v>
      </c>
      <c r="F6903" s="19">
        <v>17545746</v>
      </c>
      <c r="G6903" s="67">
        <v>21387</v>
      </c>
      <c r="H6903" s="67">
        <v>42598</v>
      </c>
    </row>
    <row r="6904" spans="1:8" x14ac:dyDescent="0.3">
      <c r="A6904" s="37"/>
      <c r="B6904" s="19"/>
      <c r="C6904" s="19" t="s">
        <v>20</v>
      </c>
      <c r="D6904" s="19" t="s">
        <v>29</v>
      </c>
      <c r="E6904" s="19">
        <v>19407</v>
      </c>
      <c r="F6904" s="19">
        <v>1994782</v>
      </c>
      <c r="G6904" s="67">
        <v>24209</v>
      </c>
      <c r="H6904" s="67">
        <v>42607</v>
      </c>
    </row>
    <row r="6905" spans="1:8" x14ac:dyDescent="0.3">
      <c r="A6905" s="37"/>
      <c r="B6905" s="19"/>
      <c r="C6905" s="19" t="s">
        <v>18</v>
      </c>
      <c r="D6905" s="19" t="s">
        <v>29</v>
      </c>
      <c r="E6905" s="19">
        <v>25446</v>
      </c>
      <c r="F6905" s="19">
        <v>2411499</v>
      </c>
      <c r="G6905" s="67">
        <v>16803</v>
      </c>
      <c r="H6905" s="67">
        <v>42608</v>
      </c>
    </row>
    <row r="6906" spans="1:8" x14ac:dyDescent="0.3">
      <c r="A6906" s="37"/>
      <c r="B6906" s="19"/>
      <c r="C6906" s="19" t="s">
        <v>18</v>
      </c>
      <c r="D6906" s="19" t="s">
        <v>29</v>
      </c>
      <c r="E6906" s="19">
        <v>39455</v>
      </c>
      <c r="F6906" s="19">
        <v>3774736.86</v>
      </c>
      <c r="G6906" s="67">
        <v>22513</v>
      </c>
      <c r="H6906" s="67">
        <v>42612</v>
      </c>
    </row>
    <row r="6907" spans="1:8" x14ac:dyDescent="0.3">
      <c r="A6907" s="37"/>
      <c r="B6907" s="19"/>
      <c r="C6907" s="19" t="s">
        <v>18</v>
      </c>
      <c r="D6907" s="19" t="s">
        <v>29</v>
      </c>
      <c r="E6907" s="19">
        <v>32374</v>
      </c>
      <c r="F6907" s="19">
        <v>2723828</v>
      </c>
      <c r="G6907" s="67">
        <v>20455</v>
      </c>
      <c r="H6907" s="67">
        <v>42619</v>
      </c>
    </row>
    <row r="6908" spans="1:8" x14ac:dyDescent="0.3">
      <c r="A6908" s="37"/>
      <c r="B6908" s="19"/>
      <c r="C6908" s="19" t="s">
        <v>18</v>
      </c>
      <c r="D6908" s="19" t="s">
        <v>29</v>
      </c>
      <c r="E6908" s="19">
        <v>79630</v>
      </c>
      <c r="F6908" s="19">
        <v>6699811</v>
      </c>
      <c r="G6908" s="67">
        <v>20455</v>
      </c>
      <c r="H6908" s="67">
        <v>42619</v>
      </c>
    </row>
    <row r="6909" spans="1:8" x14ac:dyDescent="0.3">
      <c r="A6909" s="37"/>
      <c r="B6909" s="19"/>
      <c r="C6909" s="19" t="s">
        <v>20</v>
      </c>
      <c r="D6909" s="19" t="s">
        <v>29</v>
      </c>
      <c r="E6909" s="19">
        <v>71098</v>
      </c>
      <c r="F6909" s="19">
        <v>6828210.0499999998</v>
      </c>
      <c r="G6909" s="67">
        <v>20679</v>
      </c>
      <c r="H6909" s="67">
        <v>42619</v>
      </c>
    </row>
    <row r="6910" spans="1:8" x14ac:dyDescent="0.3">
      <c r="A6910" s="37"/>
      <c r="B6910" s="19"/>
      <c r="C6910" s="19" t="s">
        <v>18</v>
      </c>
      <c r="D6910" s="19" t="s">
        <v>29</v>
      </c>
      <c r="E6910" s="19">
        <v>10398</v>
      </c>
      <c r="F6910" s="19">
        <v>1251754.3600000001</v>
      </c>
      <c r="G6910" s="67">
        <v>24288</v>
      </c>
      <c r="H6910" s="67">
        <v>42619</v>
      </c>
    </row>
    <row r="6911" spans="1:8" x14ac:dyDescent="0.3">
      <c r="A6911" s="37"/>
      <c r="B6911" s="19"/>
      <c r="C6911" s="19" t="s">
        <v>18</v>
      </c>
      <c r="D6911" s="19" t="s">
        <v>29</v>
      </c>
      <c r="E6911" s="19">
        <v>41845</v>
      </c>
      <c r="F6911" s="19">
        <v>3718441</v>
      </c>
      <c r="G6911" s="67">
        <v>20503</v>
      </c>
      <c r="H6911" s="67">
        <v>42629</v>
      </c>
    </row>
    <row r="6912" spans="1:8" x14ac:dyDescent="0.3">
      <c r="A6912" s="37"/>
      <c r="B6912" s="19"/>
      <c r="C6912" s="19" t="s">
        <v>18</v>
      </c>
      <c r="D6912" s="19" t="s">
        <v>29</v>
      </c>
      <c r="E6912" s="19">
        <v>37112</v>
      </c>
      <c r="F6912" s="19">
        <v>3297871</v>
      </c>
      <c r="G6912" s="67">
        <v>20658</v>
      </c>
      <c r="H6912" s="67">
        <v>42629</v>
      </c>
    </row>
    <row r="6913" spans="1:8" x14ac:dyDescent="0.3">
      <c r="A6913" s="37"/>
      <c r="B6913" s="19"/>
      <c r="C6913" s="19" t="s">
        <v>18</v>
      </c>
      <c r="D6913" s="19" t="s">
        <v>29</v>
      </c>
      <c r="E6913" s="19">
        <v>61556</v>
      </c>
      <c r="F6913" s="19">
        <v>5827486.8499999996</v>
      </c>
      <c r="G6913" s="67">
        <v>20455</v>
      </c>
      <c r="H6913" s="67">
        <v>42633</v>
      </c>
    </row>
    <row r="6914" spans="1:8" x14ac:dyDescent="0.3">
      <c r="A6914" s="37"/>
      <c r="B6914" s="19"/>
      <c r="C6914" s="19" t="s">
        <v>18</v>
      </c>
      <c r="D6914" s="19" t="s">
        <v>29</v>
      </c>
      <c r="E6914" s="19">
        <v>9430</v>
      </c>
      <c r="F6914" s="19">
        <v>916146.07</v>
      </c>
      <c r="G6914" s="67">
        <v>24249</v>
      </c>
      <c r="H6914" s="67">
        <v>42634</v>
      </c>
    </row>
    <row r="6915" spans="1:8" x14ac:dyDescent="0.3">
      <c r="A6915" s="37"/>
      <c r="B6915" s="19"/>
      <c r="C6915" s="19" t="s">
        <v>18</v>
      </c>
      <c r="D6915" s="19" t="s">
        <v>29</v>
      </c>
      <c r="E6915" s="19">
        <v>44134</v>
      </c>
      <c r="F6915" s="19">
        <v>4178183.89</v>
      </c>
      <c r="G6915" s="67">
        <v>20595</v>
      </c>
      <c r="H6915" s="67">
        <v>42634</v>
      </c>
    </row>
    <row r="6916" spans="1:8" x14ac:dyDescent="0.3">
      <c r="A6916" s="37"/>
      <c r="B6916" s="19"/>
      <c r="C6916" s="19" t="s">
        <v>18</v>
      </c>
      <c r="D6916" s="19" t="s">
        <v>29</v>
      </c>
      <c r="E6916" s="19">
        <v>36802</v>
      </c>
      <c r="F6916" s="19">
        <v>3613573</v>
      </c>
      <c r="G6916" s="67">
        <v>23003</v>
      </c>
      <c r="H6916" s="67">
        <v>42640</v>
      </c>
    </row>
    <row r="6917" spans="1:8" x14ac:dyDescent="0.3">
      <c r="A6917" s="37"/>
      <c r="B6917" s="19"/>
      <c r="C6917" s="19" t="s">
        <v>18</v>
      </c>
      <c r="D6917" s="19" t="s">
        <v>29</v>
      </c>
      <c r="E6917" s="19">
        <v>15468</v>
      </c>
      <c r="F6917" s="19">
        <v>1490274.67</v>
      </c>
      <c r="G6917" s="67">
        <v>20619</v>
      </c>
      <c r="H6917" s="67">
        <v>42640</v>
      </c>
    </row>
    <row r="6918" spans="1:8" x14ac:dyDescent="0.3">
      <c r="A6918" s="37"/>
      <c r="B6918" s="19"/>
      <c r="C6918" s="19" t="s">
        <v>18</v>
      </c>
      <c r="D6918" s="19" t="s">
        <v>29</v>
      </c>
      <c r="E6918" s="19">
        <v>28024</v>
      </c>
      <c r="F6918" s="19">
        <v>2662998</v>
      </c>
      <c r="G6918" s="67">
        <v>20455</v>
      </c>
      <c r="H6918" s="67">
        <v>42643</v>
      </c>
    </row>
    <row r="6919" spans="1:8" x14ac:dyDescent="0.3">
      <c r="A6919" s="37"/>
      <c r="B6919" s="19"/>
      <c r="C6919" s="19" t="s">
        <v>18</v>
      </c>
      <c r="D6919" s="19" t="s">
        <v>29</v>
      </c>
      <c r="E6919" s="19">
        <v>21502</v>
      </c>
      <c r="F6919" s="19">
        <v>1746123</v>
      </c>
      <c r="G6919" s="67">
        <v>19725</v>
      </c>
      <c r="H6919" s="67">
        <v>42643</v>
      </c>
    </row>
    <row r="6920" spans="1:8" x14ac:dyDescent="0.3">
      <c r="A6920" s="37"/>
      <c r="B6920" s="19"/>
      <c r="C6920" s="19" t="s">
        <v>18</v>
      </c>
      <c r="D6920" s="19" t="s">
        <v>29</v>
      </c>
      <c r="E6920" s="19">
        <v>12150</v>
      </c>
      <c r="F6920" s="19">
        <v>1199643</v>
      </c>
      <c r="G6920" s="67">
        <v>23826</v>
      </c>
      <c r="H6920" s="67">
        <v>42640</v>
      </c>
    </row>
    <row r="6921" spans="1:8" x14ac:dyDescent="0.3">
      <c r="A6921" s="37"/>
      <c r="B6921" s="19"/>
      <c r="C6921" s="19" t="s">
        <v>18</v>
      </c>
      <c r="D6921" s="19" t="s">
        <v>29</v>
      </c>
      <c r="E6921" s="19">
        <v>38088</v>
      </c>
      <c r="F6921" s="19">
        <v>3685398.51</v>
      </c>
      <c r="G6921" s="67">
        <v>20701</v>
      </c>
      <c r="H6921" s="67">
        <v>42643</v>
      </c>
    </row>
    <row r="6922" spans="1:8" x14ac:dyDescent="0.3">
      <c r="A6922" s="37"/>
      <c r="B6922" s="19"/>
      <c r="C6922" s="19" t="s">
        <v>18</v>
      </c>
      <c r="D6922" s="19" t="s">
        <v>29</v>
      </c>
      <c r="E6922" s="19">
        <v>34470</v>
      </c>
      <c r="F6922" s="19">
        <v>2945393</v>
      </c>
      <c r="G6922" s="67">
        <v>18994</v>
      </c>
      <c r="H6922" s="67">
        <v>42648</v>
      </c>
    </row>
    <row r="6923" spans="1:8" x14ac:dyDescent="0.3">
      <c r="A6923" s="37"/>
      <c r="B6923" s="19"/>
      <c r="C6923" s="19" t="s">
        <v>18</v>
      </c>
      <c r="D6923" s="19" t="s">
        <v>29</v>
      </c>
      <c r="E6923" s="19">
        <v>20340</v>
      </c>
      <c r="F6923" s="19">
        <v>1959640</v>
      </c>
      <c r="G6923" s="67">
        <v>20455</v>
      </c>
      <c r="H6923" s="67">
        <v>42648</v>
      </c>
    </row>
    <row r="6924" spans="1:8" x14ac:dyDescent="0.3">
      <c r="A6924" s="37"/>
      <c r="B6924" s="19"/>
      <c r="C6924" s="19" t="s">
        <v>20</v>
      </c>
      <c r="D6924" s="19" t="s">
        <v>29</v>
      </c>
      <c r="E6924" s="19">
        <v>11009</v>
      </c>
      <c r="F6924" s="19">
        <v>1103140</v>
      </c>
      <c r="G6924" s="67">
        <v>24330</v>
      </c>
      <c r="H6924" s="67">
        <v>42654</v>
      </c>
    </row>
    <row r="6925" spans="1:8" x14ac:dyDescent="0.3">
      <c r="A6925" s="37"/>
      <c r="B6925" s="19"/>
      <c r="C6925" s="19" t="s">
        <v>18</v>
      </c>
      <c r="D6925" s="19" t="s">
        <v>29</v>
      </c>
      <c r="E6925" s="19">
        <v>5994</v>
      </c>
      <c r="F6925" s="19">
        <v>487583</v>
      </c>
      <c r="G6925" s="67">
        <v>20088</v>
      </c>
      <c r="H6925" s="67">
        <v>42654</v>
      </c>
    </row>
    <row r="6926" spans="1:8" x14ac:dyDescent="0.3">
      <c r="A6926" s="37"/>
      <c r="B6926" s="19"/>
      <c r="C6926" s="19" t="s">
        <v>18</v>
      </c>
      <c r="D6926" s="19" t="s">
        <v>29</v>
      </c>
      <c r="E6926" s="19">
        <v>19576</v>
      </c>
      <c r="F6926" s="19">
        <v>1840677</v>
      </c>
      <c r="G6926" s="67">
        <v>22930</v>
      </c>
      <c r="H6926" s="67">
        <v>42655</v>
      </c>
    </row>
    <row r="6927" spans="1:8" x14ac:dyDescent="0.3">
      <c r="A6927" s="37"/>
      <c r="B6927" s="19"/>
      <c r="C6927" s="19" t="s">
        <v>18</v>
      </c>
      <c r="D6927" s="19" t="s">
        <v>29</v>
      </c>
      <c r="E6927" s="19">
        <v>7838</v>
      </c>
      <c r="F6927" s="19">
        <v>943489</v>
      </c>
      <c r="G6927" s="67">
        <v>24277</v>
      </c>
      <c r="H6927" s="67">
        <v>42664</v>
      </c>
    </row>
    <row r="6928" spans="1:8" x14ac:dyDescent="0.3">
      <c r="A6928" s="37"/>
      <c r="B6928" s="19"/>
      <c r="C6928" s="19" t="s">
        <v>18</v>
      </c>
      <c r="D6928" s="19" t="s">
        <v>29</v>
      </c>
      <c r="E6928" s="19">
        <v>21139</v>
      </c>
      <c r="F6928" s="19">
        <v>1960847</v>
      </c>
      <c r="G6928" s="67">
        <v>20561</v>
      </c>
      <c r="H6928" s="67">
        <v>42669</v>
      </c>
    </row>
    <row r="6929" spans="1:8" x14ac:dyDescent="0.3">
      <c r="A6929" s="37"/>
      <c r="B6929" s="19"/>
      <c r="C6929" s="19" t="s">
        <v>18</v>
      </c>
      <c r="D6929" s="19" t="s">
        <v>29</v>
      </c>
      <c r="E6929" s="19">
        <v>26959</v>
      </c>
      <c r="F6929" s="19">
        <v>2399597</v>
      </c>
      <c r="G6929" s="67">
        <v>21443</v>
      </c>
      <c r="H6929" s="67">
        <v>42668</v>
      </c>
    </row>
    <row r="6930" spans="1:8" x14ac:dyDescent="0.3">
      <c r="A6930" s="37"/>
      <c r="B6930" s="19"/>
      <c r="C6930" s="19" t="s">
        <v>20</v>
      </c>
      <c r="D6930" s="19" t="s">
        <v>29</v>
      </c>
      <c r="E6930" s="19">
        <v>40324.400000000001</v>
      </c>
      <c r="F6930" s="19">
        <v>4082103</v>
      </c>
      <c r="G6930" s="67">
        <v>24320</v>
      </c>
      <c r="H6930" s="67">
        <v>42664</v>
      </c>
    </row>
    <row r="6931" spans="1:8" x14ac:dyDescent="0.3">
      <c r="A6931" s="37"/>
      <c r="B6931" s="19"/>
      <c r="C6931" s="19" t="s">
        <v>18</v>
      </c>
      <c r="D6931" s="19" t="s">
        <v>29</v>
      </c>
      <c r="E6931" s="19">
        <v>9798</v>
      </c>
      <c r="F6931" s="19">
        <v>893891</v>
      </c>
      <c r="G6931" s="67">
        <v>21405</v>
      </c>
      <c r="H6931" s="67">
        <v>42674</v>
      </c>
    </row>
    <row r="6932" spans="1:8" x14ac:dyDescent="0.3">
      <c r="A6932" s="37"/>
      <c r="B6932" s="19"/>
      <c r="C6932" s="19" t="s">
        <v>18</v>
      </c>
      <c r="D6932" s="19" t="s">
        <v>29</v>
      </c>
      <c r="E6932" s="19">
        <v>38088</v>
      </c>
      <c r="F6932" s="19">
        <v>3685399</v>
      </c>
      <c r="G6932" s="67">
        <v>20701</v>
      </c>
      <c r="H6932" s="67">
        <v>42643</v>
      </c>
    </row>
    <row r="6933" spans="1:8" x14ac:dyDescent="0.3">
      <c r="A6933" s="37"/>
      <c r="B6933" s="19"/>
      <c r="C6933" s="19" t="s">
        <v>20</v>
      </c>
      <c r="D6933" s="19" t="s">
        <v>29</v>
      </c>
      <c r="E6933" s="19">
        <v>19198</v>
      </c>
      <c r="F6933" s="19">
        <v>2683324</v>
      </c>
      <c r="G6933" s="67">
        <v>20656</v>
      </c>
      <c r="H6933" s="67">
        <v>42677</v>
      </c>
    </row>
    <row r="6934" spans="1:8" x14ac:dyDescent="0.3">
      <c r="A6934" s="37"/>
      <c r="B6934" s="19"/>
      <c r="C6934" s="19" t="s">
        <v>18</v>
      </c>
      <c r="D6934" s="19" t="s">
        <v>29</v>
      </c>
      <c r="E6934" s="19">
        <v>10376</v>
      </c>
      <c r="F6934" s="19">
        <v>955801</v>
      </c>
      <c r="G6934" s="67">
        <v>23863</v>
      </c>
      <c r="H6934" s="67">
        <v>42675</v>
      </c>
    </row>
    <row r="6935" spans="1:8" x14ac:dyDescent="0.3">
      <c r="A6935" s="37"/>
      <c r="B6935" s="19"/>
      <c r="C6935" s="19" t="s">
        <v>18</v>
      </c>
      <c r="D6935" s="19" t="s">
        <v>29</v>
      </c>
      <c r="E6935" s="19">
        <v>82192.12</v>
      </c>
      <c r="F6935" s="19">
        <v>7484533</v>
      </c>
      <c r="G6935" s="67">
        <v>20703</v>
      </c>
      <c r="H6935" s="67">
        <v>42677</v>
      </c>
    </row>
    <row r="6936" spans="1:8" x14ac:dyDescent="0.3">
      <c r="A6936" s="37"/>
      <c r="B6936" s="19"/>
      <c r="C6936" s="19" t="s">
        <v>18</v>
      </c>
      <c r="D6936" s="19" t="s">
        <v>29</v>
      </c>
      <c r="E6936" s="19">
        <v>28270</v>
      </c>
      <c r="F6936" s="19">
        <v>2692653</v>
      </c>
      <c r="G6936" s="67">
        <v>23743</v>
      </c>
      <c r="H6936" s="67">
        <v>42677</v>
      </c>
    </row>
    <row r="6937" spans="1:8" x14ac:dyDescent="0.3">
      <c r="A6937" s="37"/>
      <c r="B6937" s="19"/>
      <c r="C6937" s="19" t="s">
        <v>18</v>
      </c>
      <c r="D6937" s="19" t="s">
        <v>29</v>
      </c>
      <c r="E6937" s="19">
        <v>38925.800000000003</v>
      </c>
      <c r="F6937" s="19">
        <v>3458006</v>
      </c>
      <c r="G6937" s="67">
        <v>20748</v>
      </c>
      <c r="H6937" s="67">
        <v>42681</v>
      </c>
    </row>
    <row r="6938" spans="1:8" x14ac:dyDescent="0.3">
      <c r="A6938" s="37"/>
      <c r="B6938" s="19"/>
      <c r="C6938" s="19" t="s">
        <v>20</v>
      </c>
      <c r="D6938" s="19" t="s">
        <v>29</v>
      </c>
      <c r="E6938" s="19">
        <v>8500</v>
      </c>
      <c r="F6938" s="19">
        <v>1042465</v>
      </c>
      <c r="G6938" s="67">
        <v>24136</v>
      </c>
      <c r="H6938" s="67">
        <v>42688</v>
      </c>
    </row>
    <row r="6939" spans="1:8" x14ac:dyDescent="0.3">
      <c r="A6939" s="37"/>
      <c r="B6939" s="19"/>
      <c r="C6939" s="19" t="s">
        <v>18</v>
      </c>
      <c r="D6939" s="19" t="s">
        <v>29</v>
      </c>
      <c r="E6939" s="19">
        <v>37340</v>
      </c>
      <c r="F6939" s="19">
        <v>3358087</v>
      </c>
      <c r="G6939" s="67">
        <v>21551</v>
      </c>
      <c r="H6939" s="67">
        <v>42689</v>
      </c>
    </row>
    <row r="6940" spans="1:8" x14ac:dyDescent="0.3">
      <c r="A6940" s="37"/>
      <c r="B6940" s="19"/>
      <c r="C6940" s="19" t="s">
        <v>18</v>
      </c>
      <c r="D6940" s="19" t="s">
        <v>29</v>
      </c>
      <c r="E6940" s="19">
        <v>43950.5</v>
      </c>
      <c r="F6940" s="19">
        <v>3889049</v>
      </c>
      <c r="G6940" s="67">
        <v>20784</v>
      </c>
      <c r="H6940" s="67">
        <v>42689</v>
      </c>
    </row>
    <row r="6941" spans="1:8" x14ac:dyDescent="0.3">
      <c r="A6941" s="37"/>
      <c r="B6941" s="19"/>
      <c r="C6941" s="19" t="s">
        <v>18</v>
      </c>
      <c r="D6941" s="19" t="s">
        <v>29</v>
      </c>
      <c r="E6941" s="19">
        <v>34502</v>
      </c>
      <c r="F6941" s="19">
        <v>2902887</v>
      </c>
      <c r="G6941" s="67">
        <v>20618</v>
      </c>
      <c r="H6941" s="67">
        <v>42689</v>
      </c>
    </row>
    <row r="6942" spans="1:8" x14ac:dyDescent="0.3">
      <c r="A6942" s="37"/>
      <c r="B6942" s="19"/>
      <c r="C6942" s="19" t="s">
        <v>20</v>
      </c>
      <c r="D6942" s="19" t="s">
        <v>29</v>
      </c>
      <c r="E6942" s="19">
        <v>33583</v>
      </c>
      <c r="F6942" s="19">
        <v>2987120</v>
      </c>
      <c r="G6942" s="67">
        <v>20726</v>
      </c>
      <c r="H6942" s="67">
        <v>42689</v>
      </c>
    </row>
    <row r="6943" spans="1:8" x14ac:dyDescent="0.3">
      <c r="A6943" s="37"/>
      <c r="B6943" s="19"/>
      <c r="C6943" s="19" t="s">
        <v>18</v>
      </c>
      <c r="D6943" s="19" t="s">
        <v>29</v>
      </c>
      <c r="E6943" s="19">
        <v>70253.02</v>
      </c>
      <c r="F6943" s="19">
        <v>7090466</v>
      </c>
      <c r="G6943" s="67">
        <v>23377</v>
      </c>
      <c r="H6943" s="67">
        <v>42692</v>
      </c>
    </row>
    <row r="6944" spans="1:8" x14ac:dyDescent="0.3">
      <c r="A6944" s="37"/>
      <c r="B6944" s="19"/>
      <c r="C6944" s="19" t="s">
        <v>18</v>
      </c>
      <c r="D6944" s="19" t="s">
        <v>29</v>
      </c>
      <c r="E6944" s="19">
        <v>13715</v>
      </c>
      <c r="F6944" s="19">
        <v>1218728</v>
      </c>
      <c r="G6944" s="67">
        <v>20737</v>
      </c>
      <c r="H6944" s="67">
        <v>42692</v>
      </c>
    </row>
    <row r="6945" spans="1:8" x14ac:dyDescent="0.3">
      <c r="A6945" s="37"/>
      <c r="B6945" s="19"/>
      <c r="C6945" s="19" t="s">
        <v>20</v>
      </c>
      <c r="D6945" s="19" t="s">
        <v>29</v>
      </c>
      <c r="E6945" s="19">
        <v>14675</v>
      </c>
      <c r="F6945" s="19">
        <v>1358396</v>
      </c>
      <c r="G6945" s="67">
        <v>20669</v>
      </c>
      <c r="H6945" s="67">
        <v>42692</v>
      </c>
    </row>
    <row r="6946" spans="1:8" x14ac:dyDescent="0.3">
      <c r="A6946" s="37"/>
      <c r="B6946" s="19"/>
      <c r="C6946" s="19" t="s">
        <v>18</v>
      </c>
      <c r="D6946" s="19" t="s">
        <v>29</v>
      </c>
      <c r="E6946" s="19">
        <v>8666</v>
      </c>
      <c r="F6946" s="19">
        <v>1223682</v>
      </c>
      <c r="G6946" s="67">
        <v>22686</v>
      </c>
      <c r="H6946" s="67">
        <v>42692</v>
      </c>
    </row>
    <row r="6947" spans="1:8" x14ac:dyDescent="0.3">
      <c r="A6947" s="37"/>
      <c r="B6947" s="19"/>
      <c r="C6947" s="19" t="s">
        <v>18</v>
      </c>
      <c r="D6947" s="19" t="s">
        <v>29</v>
      </c>
      <c r="E6947" s="19">
        <v>4075</v>
      </c>
      <c r="F6947" s="19">
        <v>390749</v>
      </c>
      <c r="G6947" s="67">
        <v>19846</v>
      </c>
      <c r="H6947" s="67">
        <v>42695</v>
      </c>
    </row>
    <row r="6948" spans="1:8" x14ac:dyDescent="0.3">
      <c r="A6948" s="37"/>
      <c r="B6948" s="19"/>
      <c r="C6948" s="19" t="s">
        <v>20</v>
      </c>
      <c r="D6948" s="19" t="s">
        <v>29</v>
      </c>
      <c r="E6948" s="19">
        <v>14650</v>
      </c>
      <c r="F6948" s="19">
        <v>1356104</v>
      </c>
      <c r="G6948" s="67">
        <v>20716</v>
      </c>
      <c r="H6948" s="67">
        <v>42695</v>
      </c>
    </row>
    <row r="6949" spans="1:8" x14ac:dyDescent="0.3">
      <c r="A6949" s="37"/>
      <c r="B6949" s="19"/>
      <c r="C6949" s="19" t="s">
        <v>18</v>
      </c>
      <c r="D6949" s="19" t="s">
        <v>29</v>
      </c>
      <c r="E6949" s="19">
        <v>22425</v>
      </c>
      <c r="F6949" s="19">
        <v>2062610</v>
      </c>
      <c r="G6949" s="67">
        <v>22136</v>
      </c>
      <c r="H6949" s="67">
        <v>42696</v>
      </c>
    </row>
    <row r="6950" spans="1:8" x14ac:dyDescent="0.3">
      <c r="A6950" s="37"/>
      <c r="B6950" s="19"/>
      <c r="C6950" s="19" t="s">
        <v>18</v>
      </c>
      <c r="D6950" s="19" t="s">
        <v>29</v>
      </c>
      <c r="E6950" s="19">
        <v>20691</v>
      </c>
      <c r="F6950" s="19">
        <v>1917849</v>
      </c>
      <c r="G6950" s="67">
        <v>22225</v>
      </c>
      <c r="H6950" s="67">
        <v>42696</v>
      </c>
    </row>
    <row r="6951" spans="1:8" x14ac:dyDescent="0.3">
      <c r="A6951" s="37"/>
      <c r="B6951" s="19"/>
      <c r="C6951" s="19" t="s">
        <v>18</v>
      </c>
      <c r="D6951" s="19" t="s">
        <v>29</v>
      </c>
      <c r="E6951" s="19">
        <v>29107</v>
      </c>
      <c r="F6951" s="19">
        <v>2404161</v>
      </c>
      <c r="G6951" s="67">
        <v>20080</v>
      </c>
      <c r="H6951" s="67">
        <v>42699</v>
      </c>
    </row>
    <row r="6952" spans="1:8" x14ac:dyDescent="0.3">
      <c r="A6952" s="37"/>
      <c r="B6952" s="19"/>
      <c r="C6952" s="19" t="s">
        <v>18</v>
      </c>
      <c r="D6952" s="19" t="s">
        <v>29</v>
      </c>
      <c r="E6952" s="19">
        <v>43235</v>
      </c>
      <c r="F6952" s="19">
        <v>3789126</v>
      </c>
      <c r="G6952" s="67">
        <v>21758</v>
      </c>
      <c r="H6952" s="67">
        <v>42697</v>
      </c>
    </row>
    <row r="6953" spans="1:8" x14ac:dyDescent="0.3">
      <c r="A6953" s="37"/>
      <c r="B6953" s="19"/>
      <c r="C6953" s="19" t="s">
        <v>18</v>
      </c>
      <c r="D6953" s="19" t="s">
        <v>29</v>
      </c>
      <c r="E6953" s="19">
        <v>71014</v>
      </c>
      <c r="F6953" s="19">
        <v>5974911</v>
      </c>
      <c r="G6953" s="67">
        <v>20757</v>
      </c>
      <c r="H6953" s="67">
        <v>42699</v>
      </c>
    </row>
    <row r="6954" spans="1:8" x14ac:dyDescent="0.3">
      <c r="A6954" s="37"/>
      <c r="B6954" s="19"/>
      <c r="C6954" s="19" t="s">
        <v>20</v>
      </c>
      <c r="D6954" s="19" t="s">
        <v>29</v>
      </c>
      <c r="E6954" s="19">
        <v>47691</v>
      </c>
      <c r="F6954" s="19">
        <v>4268524</v>
      </c>
      <c r="G6954" s="67">
        <v>20717</v>
      </c>
      <c r="H6954" s="67">
        <v>42699</v>
      </c>
    </row>
    <row r="6955" spans="1:8" x14ac:dyDescent="0.3">
      <c r="A6955" s="37"/>
      <c r="B6955" s="19"/>
      <c r="C6955" s="19" t="s">
        <v>20</v>
      </c>
      <c r="D6955" s="19" t="s">
        <v>29</v>
      </c>
      <c r="E6955" s="19">
        <v>46664</v>
      </c>
      <c r="F6955" s="19">
        <v>3926164</v>
      </c>
      <c r="G6955" s="67">
        <v>20486</v>
      </c>
      <c r="H6955" s="67">
        <v>42702</v>
      </c>
    </row>
    <row r="6956" spans="1:8" x14ac:dyDescent="0.3">
      <c r="A6956" s="37"/>
      <c r="B6956" s="19"/>
      <c r="C6956" s="19" t="s">
        <v>18</v>
      </c>
      <c r="D6956" s="19" t="s">
        <v>29</v>
      </c>
      <c r="E6956" s="19">
        <v>25458</v>
      </c>
      <c r="F6956" s="19">
        <v>2452720</v>
      </c>
      <c r="G6956" s="67">
        <v>20718</v>
      </c>
      <c r="H6956" s="67">
        <v>42698</v>
      </c>
    </row>
    <row r="6957" spans="1:8" x14ac:dyDescent="0.3">
      <c r="A6957" s="37"/>
      <c r="B6957" s="19"/>
      <c r="C6957" s="19" t="s">
        <v>20</v>
      </c>
      <c r="D6957" s="19" t="s">
        <v>29</v>
      </c>
      <c r="E6957" s="19">
        <v>80321</v>
      </c>
      <c r="F6957" s="19">
        <v>8693646</v>
      </c>
      <c r="G6957" s="67">
        <v>24402</v>
      </c>
      <c r="H6957" s="67">
        <v>42704</v>
      </c>
    </row>
    <row r="6958" spans="1:8" x14ac:dyDescent="0.3">
      <c r="A6958" s="37"/>
      <c r="B6958" s="19"/>
      <c r="C6958" s="19" t="s">
        <v>20</v>
      </c>
      <c r="D6958" s="19" t="s">
        <v>29</v>
      </c>
      <c r="E6958" s="19">
        <v>10214</v>
      </c>
      <c r="F6958" s="19">
        <v>1021130</v>
      </c>
      <c r="G6958" s="67">
        <v>23720</v>
      </c>
      <c r="H6958" s="67">
        <v>42704</v>
      </c>
    </row>
    <row r="6959" spans="1:8" x14ac:dyDescent="0.3">
      <c r="A6959" s="37"/>
      <c r="B6959" s="19"/>
      <c r="C6959" s="19" t="s">
        <v>18</v>
      </c>
      <c r="D6959" s="19" t="s">
        <v>29</v>
      </c>
      <c r="E6959" s="19">
        <v>16099</v>
      </c>
      <c r="F6959" s="19">
        <v>1567471</v>
      </c>
      <c r="G6959" s="67">
        <v>22075</v>
      </c>
      <c r="H6959" s="67">
        <v>42706</v>
      </c>
    </row>
    <row r="6960" spans="1:8" x14ac:dyDescent="0.3">
      <c r="A6960" s="37"/>
      <c r="B6960" s="19"/>
      <c r="C6960" s="19" t="s">
        <v>18</v>
      </c>
      <c r="D6960" s="19" t="s">
        <v>29</v>
      </c>
      <c r="E6960" s="19">
        <v>23883</v>
      </c>
      <c r="F6960" s="19">
        <v>2213664</v>
      </c>
      <c r="G6960" s="67">
        <v>22443</v>
      </c>
      <c r="H6960" s="67">
        <v>42706</v>
      </c>
    </row>
    <row r="6961" spans="1:8" x14ac:dyDescent="0.3">
      <c r="A6961" s="37"/>
      <c r="B6961" s="19"/>
      <c r="C6961" s="19" t="s">
        <v>20</v>
      </c>
      <c r="D6961" s="19" t="s">
        <v>29</v>
      </c>
      <c r="E6961" s="19">
        <v>46190</v>
      </c>
      <c r="F6961" s="19">
        <v>4275565</v>
      </c>
      <c r="G6961" s="67">
        <v>20455</v>
      </c>
      <c r="H6961" s="67">
        <v>42711</v>
      </c>
    </row>
    <row r="6962" spans="1:8" x14ac:dyDescent="0.3">
      <c r="A6962" s="37"/>
      <c r="B6962" s="19"/>
      <c r="C6962" s="19" t="s">
        <v>20</v>
      </c>
      <c r="D6962" s="19" t="s">
        <v>29</v>
      </c>
      <c r="E6962" s="19">
        <v>24155</v>
      </c>
      <c r="F6962" s="19">
        <v>2330535</v>
      </c>
      <c r="G6962" s="67">
        <v>21551</v>
      </c>
      <c r="H6962" s="67">
        <v>42711</v>
      </c>
    </row>
    <row r="6963" spans="1:8" x14ac:dyDescent="0.3">
      <c r="A6963" s="37"/>
      <c r="B6963" s="19"/>
      <c r="C6963" s="19" t="s">
        <v>20</v>
      </c>
      <c r="D6963" s="19" t="s">
        <v>29</v>
      </c>
      <c r="E6963" s="19">
        <v>15809</v>
      </c>
      <c r="F6963" s="19">
        <v>1550700</v>
      </c>
      <c r="G6963" s="67">
        <v>21433</v>
      </c>
      <c r="H6963" s="67">
        <v>42711</v>
      </c>
    </row>
    <row r="6964" spans="1:8" x14ac:dyDescent="0.3">
      <c r="A6964" s="37"/>
      <c r="B6964" s="19"/>
      <c r="C6964" s="19" t="s">
        <v>18</v>
      </c>
      <c r="D6964" s="19" t="s">
        <v>29</v>
      </c>
      <c r="E6964" s="19">
        <v>11138</v>
      </c>
      <c r="F6964" s="19">
        <v>1128512</v>
      </c>
      <c r="G6964" s="67">
        <v>23435</v>
      </c>
      <c r="H6964" s="67">
        <v>42710</v>
      </c>
    </row>
    <row r="6965" spans="1:8" x14ac:dyDescent="0.3">
      <c r="A6965" s="37"/>
      <c r="B6965" s="19"/>
      <c r="C6965" s="19" t="s">
        <v>18</v>
      </c>
      <c r="D6965" s="19" t="s">
        <v>29</v>
      </c>
      <c r="E6965" s="19">
        <v>10425</v>
      </c>
      <c r="F6965" s="19">
        <v>1004434</v>
      </c>
      <c r="G6965" s="67">
        <v>20692</v>
      </c>
      <c r="H6965" s="67">
        <v>42712</v>
      </c>
    </row>
    <row r="6966" spans="1:8" x14ac:dyDescent="0.3">
      <c r="A6966" s="37"/>
      <c r="B6966" s="19"/>
      <c r="C6966" s="19" t="s">
        <v>18</v>
      </c>
      <c r="D6966" s="19" t="s">
        <v>29</v>
      </c>
      <c r="E6966" s="19">
        <v>11599</v>
      </c>
      <c r="F6966" s="19">
        <v>939138</v>
      </c>
      <c r="G6966" s="67">
        <v>17533</v>
      </c>
      <c r="H6966" s="67">
        <v>42719</v>
      </c>
    </row>
    <row r="6967" spans="1:8" x14ac:dyDescent="0.3">
      <c r="A6967" s="37"/>
      <c r="B6967" s="19"/>
      <c r="C6967" s="19" t="s">
        <v>18</v>
      </c>
      <c r="D6967" s="19" t="s">
        <v>29</v>
      </c>
      <c r="E6967" s="19">
        <v>94017.2</v>
      </c>
      <c r="F6967" s="19">
        <v>10662027</v>
      </c>
      <c r="G6967" s="67">
        <v>21781</v>
      </c>
      <c r="H6967" s="67">
        <v>42720</v>
      </c>
    </row>
    <row r="6968" spans="1:8" x14ac:dyDescent="0.3">
      <c r="A6968" s="37"/>
      <c r="B6968" s="19"/>
      <c r="C6968" s="19" t="s">
        <v>18</v>
      </c>
      <c r="D6968" s="19" t="s">
        <v>29</v>
      </c>
      <c r="E6968" s="19">
        <v>10040</v>
      </c>
      <c r="F6968" s="19">
        <v>886120</v>
      </c>
      <c r="G6968" s="67">
        <v>20819</v>
      </c>
      <c r="H6968" s="67">
        <v>42718</v>
      </c>
    </row>
    <row r="6969" spans="1:8" x14ac:dyDescent="0.3">
      <c r="A6969" s="37"/>
      <c r="B6969" s="19"/>
      <c r="C6969" s="19" t="s">
        <v>18</v>
      </c>
      <c r="D6969" s="19" t="s">
        <v>29</v>
      </c>
      <c r="E6969" s="19">
        <v>49514.3</v>
      </c>
      <c r="F6969" s="19">
        <v>4496322</v>
      </c>
      <c r="G6969" s="67">
        <v>20801</v>
      </c>
      <c r="H6969" s="67">
        <v>42718</v>
      </c>
    </row>
    <row r="6970" spans="1:8" x14ac:dyDescent="0.3">
      <c r="A6970" s="37"/>
      <c r="B6970" s="19"/>
      <c r="C6970" s="19" t="s">
        <v>18</v>
      </c>
      <c r="D6970" s="19" t="s">
        <v>29</v>
      </c>
      <c r="E6970" s="19">
        <v>29127</v>
      </c>
      <c r="F6970" s="19">
        <v>2875885</v>
      </c>
      <c r="G6970" s="67">
        <v>23956</v>
      </c>
      <c r="H6970" s="67">
        <v>42719</v>
      </c>
    </row>
    <row r="6971" spans="1:8" x14ac:dyDescent="0.3">
      <c r="A6971" s="37"/>
      <c r="B6971" s="19"/>
      <c r="C6971" s="19" t="s">
        <v>18</v>
      </c>
      <c r="D6971" s="19" t="s">
        <v>29</v>
      </c>
      <c r="E6971" s="19">
        <v>35129</v>
      </c>
      <c r="F6971" s="19">
        <v>2955606</v>
      </c>
      <c r="G6971" s="67">
        <v>20750</v>
      </c>
      <c r="H6971" s="67">
        <v>42724</v>
      </c>
    </row>
    <row r="6972" spans="1:8" x14ac:dyDescent="0.3">
      <c r="A6972" s="37"/>
      <c r="B6972" s="19"/>
      <c r="C6972" s="19" t="s">
        <v>18</v>
      </c>
      <c r="D6972" s="19" t="s">
        <v>29</v>
      </c>
      <c r="E6972" s="19">
        <v>13499</v>
      </c>
      <c r="F6972" s="19">
        <v>1275297</v>
      </c>
      <c r="G6972" s="67">
        <v>24316</v>
      </c>
      <c r="H6972" s="67">
        <v>42726</v>
      </c>
    </row>
    <row r="6973" spans="1:8" x14ac:dyDescent="0.3">
      <c r="A6973" s="37"/>
      <c r="B6973" s="19"/>
      <c r="C6973" s="19" t="s">
        <v>18</v>
      </c>
      <c r="D6973" s="19" t="s">
        <v>29</v>
      </c>
      <c r="E6973" s="19">
        <v>10059</v>
      </c>
      <c r="F6973" s="19">
        <v>859594</v>
      </c>
      <c r="G6973" s="67">
        <v>20662</v>
      </c>
      <c r="H6973" s="67">
        <v>42726</v>
      </c>
    </row>
    <row r="6974" spans="1:8" x14ac:dyDescent="0.3">
      <c r="A6974" s="37"/>
      <c r="B6974" s="19"/>
      <c r="C6974" s="19" t="s">
        <v>20</v>
      </c>
      <c r="D6974" s="19" t="s">
        <v>29</v>
      </c>
      <c r="E6974" s="19">
        <v>18488</v>
      </c>
      <c r="F6974" s="19">
        <v>1823929</v>
      </c>
      <c r="G6974" s="67">
        <v>21916</v>
      </c>
      <c r="H6974" s="67">
        <v>42724</v>
      </c>
    </row>
    <row r="6975" spans="1:8" x14ac:dyDescent="0.3">
      <c r="A6975" s="37"/>
      <c r="B6975" s="19"/>
      <c r="C6975" s="19" t="s">
        <v>18</v>
      </c>
      <c r="D6975" s="19" t="s">
        <v>29</v>
      </c>
      <c r="E6975" s="19">
        <v>11238</v>
      </c>
      <c r="F6975" s="19">
        <v>998629</v>
      </c>
      <c r="G6975" s="67">
        <v>20526</v>
      </c>
      <c r="H6975" s="67">
        <v>42720</v>
      </c>
    </row>
    <row r="6976" spans="1:8" x14ac:dyDescent="0.3">
      <c r="A6976" s="37"/>
      <c r="B6976" s="19"/>
      <c r="C6976" s="19" t="s">
        <v>18</v>
      </c>
      <c r="D6976" s="19" t="s">
        <v>29</v>
      </c>
      <c r="E6976" s="19">
        <v>14817</v>
      </c>
      <c r="F6976" s="19">
        <v>1374363</v>
      </c>
      <c r="G6976" s="67">
        <v>20748</v>
      </c>
      <c r="H6976" s="67">
        <v>42733</v>
      </c>
    </row>
    <row r="6977" spans="1:8" x14ac:dyDescent="0.3">
      <c r="A6977" s="37"/>
      <c r="B6977" s="19"/>
      <c r="C6977" s="19" t="s">
        <v>18</v>
      </c>
      <c r="D6977" s="19" t="s">
        <v>29</v>
      </c>
      <c r="E6977" s="19">
        <v>50537.4</v>
      </c>
      <c r="F6977" s="19">
        <v>4628318</v>
      </c>
      <c r="G6977" s="67">
        <v>20443</v>
      </c>
      <c r="H6977" s="67">
        <v>42734</v>
      </c>
    </row>
    <row r="6978" spans="1:8" x14ac:dyDescent="0.3">
      <c r="A6978" s="37"/>
      <c r="B6978" s="19"/>
      <c r="C6978" s="19" t="s">
        <v>20</v>
      </c>
      <c r="D6978" s="19" t="s">
        <v>29</v>
      </c>
      <c r="E6978" s="19">
        <v>15569</v>
      </c>
      <c r="F6978" s="19">
        <v>1330419</v>
      </c>
      <c r="G6978" s="67">
        <v>20777</v>
      </c>
      <c r="H6978" s="67">
        <v>42726</v>
      </c>
    </row>
    <row r="6979" spans="1:8" x14ac:dyDescent="0.3">
      <c r="A6979" s="37"/>
      <c r="B6979" s="19"/>
      <c r="C6979" s="19" t="s">
        <v>18</v>
      </c>
      <c r="D6979" s="19" t="s">
        <v>29</v>
      </c>
      <c r="E6979" s="19">
        <v>9890</v>
      </c>
      <c r="F6979" s="19">
        <v>869566</v>
      </c>
      <c r="G6979" s="67">
        <v>23012</v>
      </c>
      <c r="H6979" s="67">
        <v>42712</v>
      </c>
    </row>
    <row r="6980" spans="1:8" x14ac:dyDescent="0.3">
      <c r="A6980" s="37"/>
      <c r="B6980" s="19"/>
      <c r="C6980" s="19" t="s">
        <v>18</v>
      </c>
      <c r="D6980" s="19" t="s">
        <v>29</v>
      </c>
      <c r="E6980" s="19">
        <v>7717</v>
      </c>
      <c r="F6980" s="19">
        <v>941556</v>
      </c>
      <c r="G6980" s="67">
        <v>22355</v>
      </c>
      <c r="H6980" s="67">
        <v>42376</v>
      </c>
    </row>
    <row r="6981" spans="1:8" x14ac:dyDescent="0.3">
      <c r="A6981" s="37"/>
      <c r="B6981" s="19"/>
      <c r="C6981" s="19" t="s">
        <v>18</v>
      </c>
      <c r="D6981" s="19" t="s">
        <v>29</v>
      </c>
      <c r="E6981" s="19">
        <v>13372</v>
      </c>
      <c r="F6981" s="19">
        <v>1327349</v>
      </c>
      <c r="G6981" s="67">
        <v>24269</v>
      </c>
      <c r="H6981" s="67">
        <v>42690</v>
      </c>
    </row>
    <row r="6983" spans="1:8" x14ac:dyDescent="0.3">
      <c r="A6983" s="68" t="s">
        <v>0</v>
      </c>
      <c r="B6983" s="69"/>
      <c r="C6983" s="69"/>
      <c r="D6983" s="69"/>
      <c r="E6983" s="69"/>
      <c r="F6983" s="69"/>
      <c r="G6983" s="70"/>
      <c r="H6983" s="70"/>
    </row>
    <row r="6984" spans="1:8" x14ac:dyDescent="0.3">
      <c r="A6984" s="68" t="s">
        <v>1</v>
      </c>
      <c r="B6984" s="69"/>
      <c r="C6984" s="69"/>
      <c r="D6984" s="69"/>
      <c r="E6984" s="69"/>
      <c r="F6984" s="69"/>
      <c r="G6984" s="70"/>
      <c r="H6984" s="70"/>
    </row>
    <row r="6985" spans="1:8" x14ac:dyDescent="0.3">
      <c r="A6985" s="68"/>
      <c r="B6985" s="69"/>
      <c r="C6985" s="69"/>
      <c r="D6985" s="69"/>
      <c r="E6985" s="69"/>
      <c r="F6985" s="69"/>
      <c r="G6985" s="70"/>
      <c r="H6985" s="70"/>
    </row>
    <row r="6986" spans="1:8" x14ac:dyDescent="0.3">
      <c r="A6986" s="68" t="s">
        <v>2</v>
      </c>
      <c r="B6986" s="69"/>
      <c r="C6986" s="69"/>
      <c r="D6986" s="69"/>
      <c r="E6986" s="69"/>
      <c r="F6986" s="69"/>
      <c r="G6986" s="70"/>
      <c r="H6986" s="70"/>
    </row>
    <row r="6987" spans="1:8" x14ac:dyDescent="0.3">
      <c r="A6987" s="68"/>
      <c r="B6987" s="69"/>
      <c r="C6987" s="69"/>
      <c r="D6987" s="69"/>
      <c r="E6987" s="69"/>
      <c r="F6987" s="69"/>
      <c r="G6987" s="70"/>
      <c r="H6987" s="70"/>
    </row>
    <row r="6988" spans="1:8" x14ac:dyDescent="0.3">
      <c r="A6988" s="68" t="s">
        <v>3</v>
      </c>
      <c r="B6988" s="68"/>
      <c r="C6988" s="68"/>
      <c r="D6988" s="68"/>
      <c r="E6988" s="69"/>
      <c r="F6988" s="69"/>
      <c r="G6988" s="70"/>
      <c r="H6988" s="70"/>
    </row>
    <row r="6989" spans="1:8" x14ac:dyDescent="0.3">
      <c r="A6989" s="68" t="s">
        <v>4</v>
      </c>
      <c r="B6989" s="71" t="s">
        <v>33</v>
      </c>
      <c r="C6989" s="71"/>
      <c r="D6989" s="71"/>
      <c r="E6989" s="69"/>
      <c r="F6989" s="69"/>
      <c r="G6989" s="70"/>
      <c r="H6989" s="70"/>
    </row>
    <row r="6990" spans="1:8" x14ac:dyDescent="0.3">
      <c r="A6990" s="69"/>
      <c r="B6990" s="69"/>
      <c r="C6990" s="69"/>
      <c r="D6990" s="69"/>
      <c r="E6990" s="69"/>
      <c r="F6990" s="69"/>
      <c r="G6990" s="70"/>
      <c r="H6990" s="70"/>
    </row>
    <row r="6991" spans="1:8" ht="15" thickBot="1" x14ac:dyDescent="0.35">
      <c r="A6991" s="69"/>
      <c r="B6991" s="69"/>
      <c r="C6991" s="69"/>
      <c r="D6991" s="69"/>
      <c r="E6991" s="69"/>
      <c r="F6991" s="69"/>
      <c r="G6991" s="70"/>
      <c r="H6991" s="70"/>
    </row>
    <row r="6992" spans="1:8" x14ac:dyDescent="0.3">
      <c r="A6992" s="72" t="s">
        <v>6</v>
      </c>
      <c r="B6992" s="73" t="s">
        <v>7</v>
      </c>
      <c r="C6992" s="73" t="s">
        <v>8</v>
      </c>
      <c r="D6992" s="74" t="s">
        <v>9</v>
      </c>
      <c r="E6992" s="73" t="s">
        <v>27</v>
      </c>
      <c r="F6992" s="74" t="s">
        <v>10</v>
      </c>
      <c r="G6992" s="75" t="s">
        <v>11</v>
      </c>
      <c r="H6992" s="75" t="s">
        <v>12</v>
      </c>
    </row>
    <row r="6993" spans="1:8" x14ac:dyDescent="0.3">
      <c r="A6993" s="76"/>
      <c r="B6993" s="77" t="s">
        <v>14</v>
      </c>
      <c r="C6993" s="77"/>
      <c r="D6993" s="68"/>
      <c r="E6993" s="77" t="s">
        <v>17</v>
      </c>
      <c r="F6993" s="68"/>
      <c r="G6993" s="78" t="s">
        <v>15</v>
      </c>
      <c r="H6993" s="78" t="s">
        <v>16</v>
      </c>
    </row>
    <row r="6994" spans="1:8" ht="15" thickBot="1" x14ac:dyDescent="0.35">
      <c r="A6994" s="76"/>
      <c r="B6994" s="77"/>
      <c r="C6994" s="77"/>
      <c r="D6994" s="68"/>
      <c r="E6994" s="77"/>
      <c r="F6994" s="68"/>
      <c r="G6994" s="78"/>
      <c r="H6994" s="78"/>
    </row>
    <row r="6995" spans="1:8" x14ac:dyDescent="0.3">
      <c r="A6995" s="79"/>
      <c r="B6995" s="79"/>
      <c r="C6995" s="79" t="s">
        <v>18</v>
      </c>
      <c r="D6995" s="79" t="s">
        <v>50</v>
      </c>
      <c r="E6995" s="79">
        <v>17868</v>
      </c>
      <c r="F6995" s="79">
        <v>1681503</v>
      </c>
      <c r="G6995" s="80">
        <v>20065</v>
      </c>
      <c r="H6995" s="81">
        <v>42005</v>
      </c>
    </row>
    <row r="6996" spans="1:8" x14ac:dyDescent="0.3">
      <c r="A6996" s="82"/>
      <c r="B6996" s="82"/>
      <c r="C6996" s="82" t="s">
        <v>18</v>
      </c>
      <c r="D6996" s="82" t="s">
        <v>50</v>
      </c>
      <c r="E6996" s="83">
        <v>28050</v>
      </c>
      <c r="F6996" s="83">
        <v>2600809</v>
      </c>
      <c r="G6996" s="84">
        <v>21259</v>
      </c>
      <c r="H6996" s="85">
        <v>42005</v>
      </c>
    </row>
    <row r="6997" spans="1:8" x14ac:dyDescent="0.3">
      <c r="A6997" s="82"/>
      <c r="B6997" s="82"/>
      <c r="C6997" s="82" t="s">
        <v>18</v>
      </c>
      <c r="D6997" s="82" t="s">
        <v>50</v>
      </c>
      <c r="E6997" s="83">
        <v>11647.593636363636</v>
      </c>
      <c r="F6997" s="83">
        <v>583106</v>
      </c>
      <c r="G6997" s="84">
        <v>21916</v>
      </c>
      <c r="H6997" s="85">
        <v>42005</v>
      </c>
    </row>
    <row r="6998" spans="1:8" x14ac:dyDescent="0.3">
      <c r="A6998" s="82"/>
      <c r="B6998" s="82"/>
      <c r="C6998" s="82" t="s">
        <v>20</v>
      </c>
      <c r="D6998" s="82" t="s">
        <v>50</v>
      </c>
      <c r="E6998" s="83">
        <v>24873</v>
      </c>
      <c r="F6998" s="83">
        <v>2256604</v>
      </c>
      <c r="G6998" s="84">
        <v>20047</v>
      </c>
      <c r="H6998" s="85">
        <v>42005</v>
      </c>
    </row>
    <row r="6999" spans="1:8" x14ac:dyDescent="0.3">
      <c r="A6999" s="82"/>
      <c r="B6999" s="82"/>
      <c r="C6999" s="82" t="s">
        <v>18</v>
      </c>
      <c r="D6999" s="82" t="s">
        <v>50</v>
      </c>
      <c r="E6999" s="83">
        <v>58125</v>
      </c>
      <c r="F6999" s="83">
        <v>4988293.5</v>
      </c>
      <c r="G6999" s="84">
        <v>20007</v>
      </c>
      <c r="H6999" s="85">
        <v>42005</v>
      </c>
    </row>
    <row r="7000" spans="1:8" x14ac:dyDescent="0.3">
      <c r="A7000" s="82"/>
      <c r="B7000" s="82"/>
      <c r="C7000" s="82" t="s">
        <v>18</v>
      </c>
      <c r="D7000" s="82" t="s">
        <v>50</v>
      </c>
      <c r="E7000" s="83">
        <v>37365</v>
      </c>
      <c r="F7000" s="83">
        <v>3683602</v>
      </c>
      <c r="G7000" s="84">
        <v>22647</v>
      </c>
      <c r="H7000" s="85">
        <v>42005</v>
      </c>
    </row>
    <row r="7001" spans="1:8" x14ac:dyDescent="0.3">
      <c r="A7001" s="82"/>
      <c r="B7001" s="82"/>
      <c r="C7001" s="82" t="s">
        <v>20</v>
      </c>
      <c r="D7001" s="82" t="s">
        <v>50</v>
      </c>
      <c r="E7001" s="83">
        <v>17223</v>
      </c>
      <c r="F7001" s="83">
        <v>1546597</v>
      </c>
      <c r="G7001" s="84">
        <v>19725</v>
      </c>
      <c r="H7001" s="85">
        <v>42005</v>
      </c>
    </row>
    <row r="7002" spans="1:8" x14ac:dyDescent="0.3">
      <c r="A7002" s="82"/>
      <c r="B7002" s="82"/>
      <c r="C7002" s="82" t="s">
        <v>20</v>
      </c>
      <c r="D7002" s="82" t="s">
        <v>50</v>
      </c>
      <c r="E7002" s="83">
        <v>34707</v>
      </c>
      <c r="F7002" s="83">
        <v>3197006</v>
      </c>
      <c r="G7002" s="84">
        <v>19725</v>
      </c>
      <c r="H7002" s="85">
        <v>42005</v>
      </c>
    </row>
    <row r="7003" spans="1:8" x14ac:dyDescent="0.3">
      <c r="A7003" s="82"/>
      <c r="B7003" s="82"/>
      <c r="C7003" s="82" t="s">
        <v>20</v>
      </c>
      <c r="D7003" s="82" t="s">
        <v>50</v>
      </c>
      <c r="E7003" s="83">
        <v>13634</v>
      </c>
      <c r="F7003" s="83">
        <v>1255831</v>
      </c>
      <c r="G7003" s="84">
        <v>19725</v>
      </c>
      <c r="H7003" s="85">
        <v>42005</v>
      </c>
    </row>
    <row r="7004" spans="1:8" x14ac:dyDescent="0.3">
      <c r="A7004" s="82"/>
      <c r="B7004" s="82"/>
      <c r="C7004" s="82" t="s">
        <v>18</v>
      </c>
      <c r="D7004" s="82" t="s">
        <v>50</v>
      </c>
      <c r="E7004" s="83">
        <v>21241</v>
      </c>
      <c r="F7004" s="83">
        <v>1959638</v>
      </c>
      <c r="G7004" s="84">
        <v>21557</v>
      </c>
      <c r="H7004" s="85">
        <v>42005</v>
      </c>
    </row>
    <row r="7005" spans="1:8" x14ac:dyDescent="0.3">
      <c r="A7005" s="82"/>
      <c r="B7005" s="82"/>
      <c r="C7005" s="82" t="s">
        <v>20</v>
      </c>
      <c r="D7005" s="82" t="s">
        <v>50</v>
      </c>
      <c r="E7005" s="83">
        <v>50576</v>
      </c>
      <c r="F7005" s="83">
        <v>4694917</v>
      </c>
      <c r="G7005" s="84">
        <v>20087</v>
      </c>
      <c r="H7005" s="85">
        <v>42005</v>
      </c>
    </row>
    <row r="7006" spans="1:8" x14ac:dyDescent="0.3">
      <c r="A7006" s="82"/>
      <c r="B7006" s="82"/>
      <c r="C7006" s="82" t="s">
        <v>18</v>
      </c>
      <c r="D7006" s="82" t="s">
        <v>50</v>
      </c>
      <c r="E7006" s="83">
        <v>58778</v>
      </c>
      <c r="F7006" s="83">
        <v>5244608</v>
      </c>
      <c r="G7006" s="84">
        <v>20095</v>
      </c>
      <c r="H7006" s="85">
        <v>42005</v>
      </c>
    </row>
    <row r="7007" spans="1:8" x14ac:dyDescent="0.3">
      <c r="A7007" s="82"/>
      <c r="B7007" s="82"/>
      <c r="C7007" s="82" t="s">
        <v>18</v>
      </c>
      <c r="D7007" s="82" t="s">
        <v>50</v>
      </c>
      <c r="E7007" s="83">
        <v>74283</v>
      </c>
      <c r="F7007" s="83">
        <v>6374952</v>
      </c>
      <c r="G7007" s="84">
        <v>19948</v>
      </c>
      <c r="H7007" s="85">
        <v>42005</v>
      </c>
    </row>
    <row r="7008" spans="1:8" x14ac:dyDescent="0.3">
      <c r="A7008" s="82"/>
      <c r="B7008" s="82"/>
      <c r="C7008" s="82" t="s">
        <v>20</v>
      </c>
      <c r="D7008" s="82" t="s">
        <v>50</v>
      </c>
      <c r="E7008" s="83">
        <v>82676</v>
      </c>
      <c r="F7008" s="83">
        <v>8072100.5999999996</v>
      </c>
      <c r="G7008" s="84">
        <v>21018</v>
      </c>
      <c r="H7008" s="85">
        <v>42005</v>
      </c>
    </row>
    <row r="7009" spans="1:8" x14ac:dyDescent="0.3">
      <c r="A7009" s="82"/>
      <c r="B7009" s="82"/>
      <c r="C7009" s="82" t="s">
        <v>20</v>
      </c>
      <c r="D7009" s="82" t="s">
        <v>50</v>
      </c>
      <c r="E7009" s="83">
        <v>92627</v>
      </c>
      <c r="F7009" s="83">
        <v>9043686.6999999993</v>
      </c>
      <c r="G7009" s="84">
        <v>21330</v>
      </c>
      <c r="H7009" s="85">
        <v>42005</v>
      </c>
    </row>
    <row r="7010" spans="1:8" x14ac:dyDescent="0.3">
      <c r="A7010" s="82"/>
      <c r="B7010" s="82"/>
      <c r="C7010" s="82" t="s">
        <v>20</v>
      </c>
      <c r="D7010" s="82" t="s">
        <v>50</v>
      </c>
      <c r="E7010" s="83">
        <v>55231</v>
      </c>
      <c r="F7010" s="83">
        <v>5551086.7000000002</v>
      </c>
      <c r="G7010" s="84">
        <v>22939</v>
      </c>
      <c r="H7010" s="85">
        <v>42005</v>
      </c>
    </row>
    <row r="7011" spans="1:8" x14ac:dyDescent="0.3">
      <c r="A7011" s="82"/>
      <c r="B7011" s="82"/>
      <c r="C7011" s="82" t="s">
        <v>18</v>
      </c>
      <c r="D7011" s="82" t="s">
        <v>50</v>
      </c>
      <c r="E7011" s="83">
        <v>41290</v>
      </c>
      <c r="F7011" s="83">
        <v>3716888</v>
      </c>
      <c r="G7011" s="84">
        <v>20320</v>
      </c>
      <c r="H7011" s="85">
        <v>42005</v>
      </c>
    </row>
    <row r="7012" spans="1:8" x14ac:dyDescent="0.3">
      <c r="A7012" s="82"/>
      <c r="B7012" s="82"/>
      <c r="C7012" s="82" t="s">
        <v>20</v>
      </c>
      <c r="D7012" s="82" t="s">
        <v>50</v>
      </c>
      <c r="E7012" s="83">
        <v>67715</v>
      </c>
      <c r="F7012" s="83">
        <v>6611455.9000000004</v>
      </c>
      <c r="G7012" s="84">
        <v>21217</v>
      </c>
      <c r="H7012" s="85">
        <v>42005</v>
      </c>
    </row>
    <row r="7013" spans="1:8" x14ac:dyDescent="0.3">
      <c r="A7013" s="82"/>
      <c r="B7013" s="82"/>
      <c r="C7013" s="82" t="s">
        <v>20</v>
      </c>
      <c r="D7013" s="82" t="s">
        <v>50</v>
      </c>
      <c r="E7013" s="83">
        <v>61042</v>
      </c>
      <c r="F7013" s="83">
        <v>6135150.5300000003</v>
      </c>
      <c r="G7013" s="84">
        <v>22902</v>
      </c>
      <c r="H7013" s="85">
        <v>42005</v>
      </c>
    </row>
    <row r="7014" spans="1:8" x14ac:dyDescent="0.3">
      <c r="A7014" s="82"/>
      <c r="B7014" s="82"/>
      <c r="C7014" s="82" t="s">
        <v>18</v>
      </c>
      <c r="D7014" s="82" t="s">
        <v>50</v>
      </c>
      <c r="E7014" s="83">
        <v>56942</v>
      </c>
      <c r="F7014" s="83">
        <v>4821573</v>
      </c>
      <c r="G7014" s="84">
        <v>19725</v>
      </c>
      <c r="H7014" s="85">
        <v>42005</v>
      </c>
    </row>
    <row r="7015" spans="1:8" x14ac:dyDescent="0.3">
      <c r="A7015" s="82"/>
      <c r="B7015" s="82"/>
      <c r="C7015" s="82" t="s">
        <v>20</v>
      </c>
      <c r="D7015" s="82" t="s">
        <v>50</v>
      </c>
      <c r="E7015" s="83">
        <v>130589</v>
      </c>
      <c r="F7015" s="83">
        <v>13125128</v>
      </c>
      <c r="G7015" s="84">
        <v>23150</v>
      </c>
      <c r="H7015" s="85">
        <v>42005</v>
      </c>
    </row>
    <row r="7016" spans="1:8" x14ac:dyDescent="0.3">
      <c r="A7016" s="82"/>
      <c r="B7016" s="82"/>
      <c r="C7016" s="82" t="s">
        <v>20</v>
      </c>
      <c r="D7016" s="82" t="s">
        <v>50</v>
      </c>
      <c r="E7016" s="83">
        <v>113873</v>
      </c>
      <c r="F7016" s="83">
        <v>11325651.300000001</v>
      </c>
      <c r="G7016" s="84">
        <v>22251</v>
      </c>
      <c r="H7016" s="85">
        <v>42005</v>
      </c>
    </row>
    <row r="7017" spans="1:8" x14ac:dyDescent="0.3">
      <c r="A7017" s="82"/>
      <c r="B7017" s="82"/>
      <c r="C7017" s="82" t="s">
        <v>20</v>
      </c>
      <c r="D7017" s="82" t="s">
        <v>50</v>
      </c>
      <c r="E7017" s="83">
        <v>64011</v>
      </c>
      <c r="F7017" s="83">
        <v>6433589.2999999998</v>
      </c>
      <c r="G7017" s="84">
        <v>23168</v>
      </c>
      <c r="H7017" s="85">
        <v>42005</v>
      </c>
    </row>
    <row r="7018" spans="1:8" x14ac:dyDescent="0.3">
      <c r="A7018" s="82"/>
      <c r="B7018" s="82"/>
      <c r="C7018" s="82" t="s">
        <v>18</v>
      </c>
      <c r="D7018" s="82" t="s">
        <v>50</v>
      </c>
      <c r="E7018" s="83">
        <v>85329</v>
      </c>
      <c r="F7018" s="83">
        <v>8222207.7000000002</v>
      </c>
      <c r="G7018" s="84">
        <v>22343</v>
      </c>
      <c r="H7018" s="85">
        <v>42005</v>
      </c>
    </row>
    <row r="7019" spans="1:8" x14ac:dyDescent="0.3">
      <c r="A7019" s="82"/>
      <c r="B7019" s="82"/>
      <c r="C7019" s="82" t="s">
        <v>18</v>
      </c>
      <c r="D7019" s="82" t="s">
        <v>50</v>
      </c>
      <c r="E7019" s="83">
        <v>46251</v>
      </c>
      <c r="F7019" s="83">
        <v>3916329</v>
      </c>
      <c r="G7019" s="84">
        <v>19875</v>
      </c>
      <c r="H7019" s="85">
        <v>42005</v>
      </c>
    </row>
    <row r="7020" spans="1:8" x14ac:dyDescent="0.3">
      <c r="A7020" s="82"/>
      <c r="B7020" s="82"/>
      <c r="C7020" s="82" t="s">
        <v>18</v>
      </c>
      <c r="D7020" s="82" t="s">
        <v>50</v>
      </c>
      <c r="E7020" s="83">
        <v>54357</v>
      </c>
      <c r="F7020" s="83">
        <v>4594138</v>
      </c>
      <c r="G7020" s="84">
        <v>21874</v>
      </c>
      <c r="H7020" s="85">
        <v>42005</v>
      </c>
    </row>
    <row r="7021" spans="1:8" x14ac:dyDescent="0.3">
      <c r="A7021" s="82"/>
      <c r="B7021" s="82"/>
      <c r="C7021" s="82" t="s">
        <v>18</v>
      </c>
      <c r="D7021" s="82" t="s">
        <v>50</v>
      </c>
      <c r="E7021" s="83">
        <v>14380</v>
      </c>
      <c r="F7021" s="83">
        <v>1448668.15</v>
      </c>
      <c r="G7021" s="84">
        <v>22898</v>
      </c>
      <c r="H7021" s="85">
        <v>42005</v>
      </c>
    </row>
    <row r="7022" spans="1:8" x14ac:dyDescent="0.3">
      <c r="A7022" s="82"/>
      <c r="B7022" s="82"/>
      <c r="C7022" s="82" t="s">
        <v>20</v>
      </c>
      <c r="D7022" s="82" t="s">
        <v>50</v>
      </c>
      <c r="E7022" s="83">
        <v>74295</v>
      </c>
      <c r="F7022" s="83">
        <v>7614771</v>
      </c>
      <c r="G7022" s="84">
        <v>22318</v>
      </c>
      <c r="H7022" s="85">
        <v>42005</v>
      </c>
    </row>
    <row r="7023" spans="1:8" x14ac:dyDescent="0.3">
      <c r="A7023" s="82"/>
      <c r="B7023" s="82"/>
      <c r="C7023" s="82" t="s">
        <v>20</v>
      </c>
      <c r="D7023" s="82" t="s">
        <v>50</v>
      </c>
      <c r="E7023" s="83">
        <v>66174</v>
      </c>
      <c r="F7023" s="83">
        <v>6617356.4000000004</v>
      </c>
      <c r="G7023" s="84">
        <v>22763</v>
      </c>
      <c r="H7023" s="85">
        <v>42005</v>
      </c>
    </row>
    <row r="7024" spans="1:8" x14ac:dyDescent="0.3">
      <c r="A7024" s="82"/>
      <c r="B7024" s="82"/>
      <c r="C7024" s="82" t="s">
        <v>18</v>
      </c>
      <c r="D7024" s="82" t="s">
        <v>50</v>
      </c>
      <c r="E7024" s="83">
        <v>88343</v>
      </c>
      <c r="F7024" s="83">
        <v>8512619</v>
      </c>
      <c r="G7024" s="84">
        <v>22228</v>
      </c>
      <c r="H7024" s="85">
        <v>42005</v>
      </c>
    </row>
    <row r="7025" spans="1:8" x14ac:dyDescent="0.3">
      <c r="A7025" s="82"/>
      <c r="B7025" s="82"/>
      <c r="C7025" s="82" t="s">
        <v>18</v>
      </c>
      <c r="D7025" s="82" t="s">
        <v>50</v>
      </c>
      <c r="E7025" s="83">
        <v>19539</v>
      </c>
      <c r="F7025" s="83">
        <v>1838804.25</v>
      </c>
      <c r="G7025" s="84">
        <v>20051</v>
      </c>
      <c r="H7025" s="85">
        <v>42005</v>
      </c>
    </row>
    <row r="7026" spans="1:8" x14ac:dyDescent="0.3">
      <c r="A7026" s="82"/>
      <c r="B7026" s="82"/>
      <c r="C7026" s="82" t="s">
        <v>18</v>
      </c>
      <c r="D7026" s="82" t="s">
        <v>50</v>
      </c>
      <c r="E7026" s="83">
        <v>58094</v>
      </c>
      <c r="F7026" s="83">
        <v>5638028.7000000002</v>
      </c>
      <c r="G7026" s="84">
        <v>22824</v>
      </c>
      <c r="H7026" s="85">
        <v>42005</v>
      </c>
    </row>
    <row r="7027" spans="1:8" x14ac:dyDescent="0.3">
      <c r="A7027" s="82"/>
      <c r="B7027" s="82"/>
      <c r="C7027" s="82" t="s">
        <v>20</v>
      </c>
      <c r="D7027" s="82" t="s">
        <v>50</v>
      </c>
      <c r="E7027" s="83">
        <v>115200</v>
      </c>
      <c r="F7027" s="83">
        <v>11477932.9</v>
      </c>
      <c r="G7027" s="84">
        <v>22476</v>
      </c>
      <c r="H7027" s="85">
        <v>42005</v>
      </c>
    </row>
    <row r="7028" spans="1:8" x14ac:dyDescent="0.3">
      <c r="A7028" s="82"/>
      <c r="B7028" s="82"/>
      <c r="C7028" s="82" t="s">
        <v>20</v>
      </c>
      <c r="D7028" s="82" t="s">
        <v>50</v>
      </c>
      <c r="E7028" s="83">
        <v>40959</v>
      </c>
      <c r="F7028" s="83">
        <v>3879864.8</v>
      </c>
      <c r="G7028" s="84">
        <v>20086</v>
      </c>
      <c r="H7028" s="85">
        <v>42005</v>
      </c>
    </row>
    <row r="7029" spans="1:8" x14ac:dyDescent="0.3">
      <c r="A7029" s="82"/>
      <c r="B7029" s="82"/>
      <c r="C7029" s="82" t="s">
        <v>20</v>
      </c>
      <c r="D7029" s="82" t="s">
        <v>50</v>
      </c>
      <c r="E7029" s="83">
        <v>93815</v>
      </c>
      <c r="F7029" s="83">
        <v>9108987.4000000004</v>
      </c>
      <c r="G7029" s="84">
        <v>21095</v>
      </c>
      <c r="H7029" s="85">
        <v>42005</v>
      </c>
    </row>
    <row r="7030" spans="1:8" x14ac:dyDescent="0.3">
      <c r="A7030" s="82"/>
      <c r="B7030" s="82"/>
      <c r="C7030" s="82" t="s">
        <v>18</v>
      </c>
      <c r="D7030" s="82" t="s">
        <v>50</v>
      </c>
      <c r="E7030" s="83">
        <v>57141</v>
      </c>
      <c r="F7030" s="83">
        <v>5516709.7999999998</v>
      </c>
      <c r="G7030" s="84">
        <v>22647</v>
      </c>
      <c r="H7030" s="85">
        <v>42005</v>
      </c>
    </row>
    <row r="7031" spans="1:8" x14ac:dyDescent="0.3">
      <c r="A7031" s="82"/>
      <c r="B7031" s="82"/>
      <c r="C7031" s="82" t="s">
        <v>18</v>
      </c>
      <c r="D7031" s="82" t="s">
        <v>50</v>
      </c>
      <c r="E7031" s="83">
        <v>70690</v>
      </c>
      <c r="F7031" s="83">
        <v>6886305.5999999996</v>
      </c>
      <c r="G7031" s="84">
        <v>23079</v>
      </c>
      <c r="H7031" s="85">
        <v>42005</v>
      </c>
    </row>
    <row r="7032" spans="1:8" x14ac:dyDescent="0.3">
      <c r="A7032" s="82"/>
      <c r="B7032" s="82"/>
      <c r="C7032" s="82" t="s">
        <v>20</v>
      </c>
      <c r="D7032" s="82" t="s">
        <v>50</v>
      </c>
      <c r="E7032" s="83">
        <v>57931</v>
      </c>
      <c r="F7032" s="83">
        <v>5945946.0999999996</v>
      </c>
      <c r="G7032" s="84">
        <v>23490</v>
      </c>
      <c r="H7032" s="85">
        <v>42005</v>
      </c>
    </row>
    <row r="7033" spans="1:8" x14ac:dyDescent="0.3">
      <c r="A7033" s="82"/>
      <c r="B7033" s="82"/>
      <c r="C7033" s="82" t="s">
        <v>20</v>
      </c>
      <c r="D7033" s="82" t="s">
        <v>50</v>
      </c>
      <c r="E7033" s="83">
        <v>65466</v>
      </c>
      <c r="F7033" s="83">
        <v>6763642.7000000002</v>
      </c>
      <c r="G7033" s="84">
        <v>23518</v>
      </c>
      <c r="H7033" s="85">
        <v>42005</v>
      </c>
    </row>
    <row r="7034" spans="1:8" x14ac:dyDescent="0.3">
      <c r="A7034" s="82"/>
      <c r="B7034" s="82"/>
      <c r="C7034" s="82" t="s">
        <v>20</v>
      </c>
      <c r="D7034" s="82" t="s">
        <v>50</v>
      </c>
      <c r="E7034" s="83">
        <v>124821</v>
      </c>
      <c r="F7034" s="83">
        <v>12424399.6</v>
      </c>
      <c r="G7034" s="84">
        <v>22774</v>
      </c>
      <c r="H7034" s="85">
        <v>42005</v>
      </c>
    </row>
    <row r="7035" spans="1:8" x14ac:dyDescent="0.3">
      <c r="A7035" s="82"/>
      <c r="B7035" s="82"/>
      <c r="C7035" s="82" t="s">
        <v>18</v>
      </c>
      <c r="D7035" s="82" t="s">
        <v>50</v>
      </c>
      <c r="E7035" s="83">
        <v>22932</v>
      </c>
      <c r="F7035" s="83">
        <v>2179309.5499999998</v>
      </c>
      <c r="G7035" s="84">
        <v>20680</v>
      </c>
      <c r="H7035" s="85">
        <v>42005</v>
      </c>
    </row>
    <row r="7036" spans="1:8" x14ac:dyDescent="0.3">
      <c r="A7036" s="82"/>
      <c r="B7036" s="82"/>
      <c r="C7036" s="82" t="s">
        <v>18</v>
      </c>
      <c r="D7036" s="82" t="s">
        <v>50</v>
      </c>
      <c r="E7036" s="83">
        <v>19785</v>
      </c>
      <c r="F7036" s="83">
        <v>2603545.2000000002</v>
      </c>
      <c r="G7036" s="84">
        <v>20070</v>
      </c>
      <c r="H7036" s="85">
        <v>42005</v>
      </c>
    </row>
    <row r="7037" spans="1:8" x14ac:dyDescent="0.3">
      <c r="A7037" s="82"/>
      <c r="B7037" s="82"/>
      <c r="C7037" s="82" t="s">
        <v>18</v>
      </c>
      <c r="D7037" s="82" t="s">
        <v>50</v>
      </c>
      <c r="E7037" s="83">
        <v>66234</v>
      </c>
      <c r="F7037" s="83">
        <v>5909926</v>
      </c>
      <c r="G7037" s="84">
        <v>20070</v>
      </c>
      <c r="H7037" s="85">
        <v>42005</v>
      </c>
    </row>
    <row r="7038" spans="1:8" x14ac:dyDescent="0.3">
      <c r="A7038" s="82"/>
      <c r="B7038" s="82"/>
      <c r="C7038" s="82" t="s">
        <v>18</v>
      </c>
      <c r="D7038" s="82" t="s">
        <v>50</v>
      </c>
      <c r="E7038" s="83">
        <v>18029</v>
      </c>
      <c r="F7038" s="83">
        <v>1772903</v>
      </c>
      <c r="G7038" s="84">
        <v>23209</v>
      </c>
      <c r="H7038" s="85">
        <v>42005</v>
      </c>
    </row>
    <row r="7039" spans="1:8" x14ac:dyDescent="0.3">
      <c r="A7039" s="82"/>
      <c r="B7039" s="82"/>
      <c r="C7039" s="82" t="s">
        <v>20</v>
      </c>
      <c r="D7039" s="82" t="s">
        <v>50</v>
      </c>
      <c r="E7039" s="83">
        <v>49682</v>
      </c>
      <c r="F7039" s="83">
        <v>4936974.9000000004</v>
      </c>
      <c r="G7039" s="84">
        <v>22821</v>
      </c>
      <c r="H7039" s="85">
        <v>42005</v>
      </c>
    </row>
    <row r="7040" spans="1:8" x14ac:dyDescent="0.3">
      <c r="A7040" s="82"/>
      <c r="B7040" s="82"/>
      <c r="C7040" s="82" t="s">
        <v>20</v>
      </c>
      <c r="D7040" s="82" t="s">
        <v>50</v>
      </c>
      <c r="E7040" s="83">
        <v>51471</v>
      </c>
      <c r="F7040" s="83">
        <v>5248470.8</v>
      </c>
      <c r="G7040" s="84">
        <v>23370</v>
      </c>
      <c r="H7040" s="85">
        <v>42005</v>
      </c>
    </row>
    <row r="7041" spans="1:8" x14ac:dyDescent="0.3">
      <c r="A7041" s="82"/>
      <c r="B7041" s="82"/>
      <c r="C7041" s="82" t="s">
        <v>20</v>
      </c>
      <c r="D7041" s="82" t="s">
        <v>50</v>
      </c>
      <c r="E7041" s="83">
        <v>52863</v>
      </c>
      <c r="F7041" s="83">
        <v>5220370.5</v>
      </c>
      <c r="G7041" s="84">
        <v>22646</v>
      </c>
      <c r="H7041" s="85">
        <v>42005</v>
      </c>
    </row>
    <row r="7042" spans="1:8" x14ac:dyDescent="0.3">
      <c r="A7042" s="82"/>
      <c r="B7042" s="82"/>
      <c r="C7042" s="82" t="s">
        <v>18</v>
      </c>
      <c r="D7042" s="82" t="s">
        <v>50</v>
      </c>
      <c r="E7042" s="83">
        <v>14248</v>
      </c>
      <c r="F7042" s="83">
        <v>1400000</v>
      </c>
      <c r="G7042" s="84">
        <v>22282</v>
      </c>
      <c r="H7042" s="85">
        <v>42005</v>
      </c>
    </row>
    <row r="7043" spans="1:8" x14ac:dyDescent="0.3">
      <c r="A7043" s="82"/>
      <c r="B7043" s="82"/>
      <c r="C7043" s="82" t="s">
        <v>18</v>
      </c>
      <c r="D7043" s="82" t="s">
        <v>50</v>
      </c>
      <c r="E7043" s="83">
        <v>5802</v>
      </c>
      <c r="F7043" s="83">
        <v>546024.19999999995</v>
      </c>
      <c r="G7043" s="84">
        <v>20090</v>
      </c>
      <c r="H7043" s="85">
        <v>42005</v>
      </c>
    </row>
    <row r="7044" spans="1:8" x14ac:dyDescent="0.3">
      <c r="A7044" s="82"/>
      <c r="B7044" s="82"/>
      <c r="C7044" s="82" t="s">
        <v>20</v>
      </c>
      <c r="D7044" s="82" t="s">
        <v>50</v>
      </c>
      <c r="E7044" s="83">
        <v>51229</v>
      </c>
      <c r="F7044" s="83">
        <v>5202081.8</v>
      </c>
      <c r="G7044" s="84">
        <v>23589</v>
      </c>
      <c r="H7044" s="85">
        <v>42005</v>
      </c>
    </row>
    <row r="7045" spans="1:8" x14ac:dyDescent="0.3">
      <c r="A7045" s="82"/>
      <c r="B7045" s="82"/>
      <c r="C7045" s="82" t="s">
        <v>20</v>
      </c>
      <c r="D7045" s="82" t="s">
        <v>50</v>
      </c>
      <c r="E7045" s="83">
        <v>73735</v>
      </c>
      <c r="F7045" s="83">
        <v>7271787.0999999996</v>
      </c>
      <c r="G7045" s="84">
        <v>22874</v>
      </c>
      <c r="H7045" s="85">
        <v>42005</v>
      </c>
    </row>
    <row r="7046" spans="1:8" x14ac:dyDescent="0.3">
      <c r="A7046" s="82"/>
      <c r="B7046" s="82"/>
      <c r="C7046" s="82" t="s">
        <v>18</v>
      </c>
      <c r="D7046" s="82" t="s">
        <v>50</v>
      </c>
      <c r="E7046" s="83">
        <v>11339</v>
      </c>
      <c r="F7046" s="83">
        <v>1492071</v>
      </c>
      <c r="G7046" s="84">
        <v>19725</v>
      </c>
      <c r="H7046" s="85">
        <v>42005</v>
      </c>
    </row>
    <row r="7047" spans="1:8" x14ac:dyDescent="0.3">
      <c r="A7047" s="82"/>
      <c r="B7047" s="82"/>
      <c r="C7047" s="82" t="s">
        <v>18</v>
      </c>
      <c r="D7047" s="82" t="s">
        <v>50</v>
      </c>
      <c r="E7047" s="83">
        <v>29854</v>
      </c>
      <c r="F7047" s="83">
        <v>3026043</v>
      </c>
      <c r="G7047" s="84">
        <v>20092</v>
      </c>
      <c r="H7047" s="85">
        <v>42005</v>
      </c>
    </row>
    <row r="7048" spans="1:8" x14ac:dyDescent="0.3">
      <c r="A7048" s="82"/>
      <c r="B7048" s="82"/>
      <c r="C7048" s="82" t="s">
        <v>20</v>
      </c>
      <c r="D7048" s="82" t="s">
        <v>50</v>
      </c>
      <c r="E7048" s="83">
        <v>12068</v>
      </c>
      <c r="F7048" s="83">
        <v>1152561</v>
      </c>
      <c r="G7048" s="84">
        <v>20056</v>
      </c>
      <c r="H7048" s="85">
        <v>42005</v>
      </c>
    </row>
    <row r="7049" spans="1:8" x14ac:dyDescent="0.3">
      <c r="A7049" s="82"/>
      <c r="B7049" s="82"/>
      <c r="C7049" s="82" t="s">
        <v>18</v>
      </c>
      <c r="D7049" s="82" t="s">
        <v>50</v>
      </c>
      <c r="E7049" s="83">
        <v>31105</v>
      </c>
      <c r="F7049" s="83">
        <v>2927222.1</v>
      </c>
      <c r="G7049" s="84">
        <v>20046</v>
      </c>
      <c r="H7049" s="85">
        <v>42005</v>
      </c>
    </row>
    <row r="7050" spans="1:8" x14ac:dyDescent="0.3">
      <c r="A7050" s="82"/>
      <c r="B7050" s="82"/>
      <c r="C7050" s="82" t="s">
        <v>18</v>
      </c>
      <c r="D7050" s="82" t="s">
        <v>50</v>
      </c>
      <c r="E7050" s="83">
        <v>41312</v>
      </c>
      <c r="F7050" s="83">
        <v>4029545.5</v>
      </c>
      <c r="G7050" s="84">
        <v>21547</v>
      </c>
      <c r="H7050" s="85">
        <v>42005</v>
      </c>
    </row>
    <row r="7051" spans="1:8" x14ac:dyDescent="0.3">
      <c r="A7051" s="82"/>
      <c r="B7051" s="82"/>
      <c r="C7051" s="82" t="s">
        <v>18</v>
      </c>
      <c r="D7051" s="82" t="s">
        <v>50</v>
      </c>
      <c r="E7051" s="83">
        <v>14949</v>
      </c>
      <c r="F7051" s="83">
        <v>1552977</v>
      </c>
      <c r="G7051" s="84">
        <v>19922</v>
      </c>
      <c r="H7051" s="85">
        <v>42005</v>
      </c>
    </row>
    <row r="7052" spans="1:8" x14ac:dyDescent="0.3">
      <c r="A7052" s="82"/>
      <c r="B7052" s="82"/>
      <c r="C7052" s="82" t="s">
        <v>18</v>
      </c>
      <c r="D7052" s="82" t="s">
        <v>50</v>
      </c>
      <c r="E7052" s="83">
        <v>10835</v>
      </c>
      <c r="F7052" s="83">
        <v>1305028.3</v>
      </c>
      <c r="G7052" s="84">
        <v>20090</v>
      </c>
      <c r="H7052" s="85">
        <v>42005</v>
      </c>
    </row>
    <row r="7053" spans="1:8" x14ac:dyDescent="0.3">
      <c r="A7053" s="82"/>
      <c r="B7053" s="82"/>
      <c r="C7053" s="82" t="s">
        <v>20</v>
      </c>
      <c r="D7053" s="82" t="s">
        <v>50</v>
      </c>
      <c r="E7053" s="83">
        <v>96964</v>
      </c>
      <c r="F7053" s="83">
        <v>9946243</v>
      </c>
      <c r="G7053" s="84">
        <v>25471</v>
      </c>
      <c r="H7053" s="85">
        <v>42005</v>
      </c>
    </row>
    <row r="7054" spans="1:8" x14ac:dyDescent="0.3">
      <c r="A7054" s="82"/>
      <c r="B7054" s="82"/>
      <c r="C7054" s="82" t="s">
        <v>18</v>
      </c>
      <c r="D7054" s="82" t="s">
        <v>50</v>
      </c>
      <c r="E7054" s="83">
        <v>61621</v>
      </c>
      <c r="F7054" s="83">
        <v>6227654.7999999998</v>
      </c>
      <c r="G7054" s="84">
        <v>23146</v>
      </c>
      <c r="H7054" s="85">
        <v>42005</v>
      </c>
    </row>
    <row r="7055" spans="1:8" x14ac:dyDescent="0.3">
      <c r="A7055" s="82"/>
      <c r="B7055" s="82"/>
      <c r="C7055" s="82" t="s">
        <v>18</v>
      </c>
      <c r="D7055" s="82" t="s">
        <v>50</v>
      </c>
      <c r="E7055" s="83">
        <v>88553</v>
      </c>
      <c r="F7055" s="83">
        <v>8783771.5</v>
      </c>
      <c r="G7055" s="84">
        <v>23128</v>
      </c>
      <c r="H7055" s="85">
        <v>42005</v>
      </c>
    </row>
    <row r="7056" spans="1:8" x14ac:dyDescent="0.3">
      <c r="A7056" s="82"/>
      <c r="B7056" s="82"/>
      <c r="C7056" s="82" t="s">
        <v>18</v>
      </c>
      <c r="D7056" s="82" t="s">
        <v>50</v>
      </c>
      <c r="E7056" s="83">
        <v>51590</v>
      </c>
      <c r="F7056" s="83">
        <v>5209711.5999999996</v>
      </c>
      <c r="G7056" s="84">
        <v>23707</v>
      </c>
      <c r="H7056" s="85">
        <v>42005</v>
      </c>
    </row>
    <row r="7057" spans="1:8" x14ac:dyDescent="0.3">
      <c r="A7057" s="82"/>
      <c r="B7057" s="82"/>
      <c r="C7057" s="82" t="s">
        <v>20</v>
      </c>
      <c r="D7057" s="82" t="s">
        <v>50</v>
      </c>
      <c r="E7057" s="83">
        <v>30398</v>
      </c>
      <c r="F7057" s="83">
        <v>2891409</v>
      </c>
      <c r="G7057" s="84">
        <v>20010</v>
      </c>
      <c r="H7057" s="85">
        <v>42005</v>
      </c>
    </row>
    <row r="7058" spans="1:8" x14ac:dyDescent="0.3">
      <c r="A7058" s="82"/>
      <c r="B7058" s="82"/>
      <c r="C7058" s="82" t="s">
        <v>20</v>
      </c>
      <c r="D7058" s="82" t="s">
        <v>50</v>
      </c>
      <c r="E7058" s="83">
        <v>57252</v>
      </c>
      <c r="F7058" s="83">
        <v>5626696.5</v>
      </c>
      <c r="G7058" s="84">
        <v>22089</v>
      </c>
      <c r="H7058" s="85">
        <v>42005</v>
      </c>
    </row>
    <row r="7059" spans="1:8" x14ac:dyDescent="0.3">
      <c r="A7059" s="82"/>
      <c r="B7059" s="82"/>
      <c r="C7059" s="82" t="s">
        <v>18</v>
      </c>
      <c r="D7059" s="82" t="s">
        <v>50</v>
      </c>
      <c r="E7059" s="83">
        <v>5514</v>
      </c>
      <c r="F7059" s="83">
        <v>643108.35</v>
      </c>
      <c r="G7059" s="84">
        <v>20090</v>
      </c>
      <c r="H7059" s="85">
        <v>42005</v>
      </c>
    </row>
    <row r="7060" spans="1:8" x14ac:dyDescent="0.3">
      <c r="A7060" s="82"/>
      <c r="B7060" s="82"/>
      <c r="C7060" s="82" t="s">
        <v>18</v>
      </c>
      <c r="D7060" s="82" t="s">
        <v>50</v>
      </c>
      <c r="E7060" s="83">
        <v>4133</v>
      </c>
      <c r="F7060" s="83">
        <v>593342.75</v>
      </c>
      <c r="G7060" s="84">
        <v>20087</v>
      </c>
      <c r="H7060" s="85">
        <v>42005</v>
      </c>
    </row>
    <row r="7061" spans="1:8" x14ac:dyDescent="0.3">
      <c r="A7061" s="82"/>
      <c r="B7061" s="82"/>
      <c r="C7061" s="82" t="s">
        <v>18</v>
      </c>
      <c r="D7061" s="82" t="s">
        <v>50</v>
      </c>
      <c r="E7061" s="83">
        <v>13594</v>
      </c>
      <c r="F7061" s="83">
        <v>1266403</v>
      </c>
      <c r="G7061" s="84">
        <v>19725</v>
      </c>
      <c r="H7061" s="85">
        <v>42005</v>
      </c>
    </row>
    <row r="7062" spans="1:8" x14ac:dyDescent="0.3">
      <c r="A7062" s="82"/>
      <c r="B7062" s="82"/>
      <c r="C7062" s="82" t="s">
        <v>20</v>
      </c>
      <c r="D7062" s="82" t="s">
        <v>50</v>
      </c>
      <c r="E7062" s="83">
        <v>23528</v>
      </c>
      <c r="F7062" s="83">
        <v>2381946.7000000002</v>
      </c>
      <c r="G7062" s="84">
        <v>19725</v>
      </c>
      <c r="H7062" s="85">
        <v>42005</v>
      </c>
    </row>
    <row r="7063" spans="1:8" x14ac:dyDescent="0.3">
      <c r="A7063" s="82"/>
      <c r="B7063" s="82"/>
      <c r="C7063" s="82" t="s">
        <v>20</v>
      </c>
      <c r="D7063" s="82" t="s">
        <v>50</v>
      </c>
      <c r="E7063" s="83">
        <v>23505</v>
      </c>
      <c r="F7063" s="83">
        <v>2176406</v>
      </c>
      <c r="G7063" s="84">
        <v>21929</v>
      </c>
      <c r="H7063" s="85">
        <v>42036</v>
      </c>
    </row>
    <row r="7064" spans="1:8" x14ac:dyDescent="0.3">
      <c r="A7064" s="82"/>
      <c r="B7064" s="82"/>
      <c r="C7064" s="82" t="s">
        <v>18</v>
      </c>
      <c r="D7064" s="82" t="s">
        <v>50</v>
      </c>
      <c r="E7064" s="83">
        <v>32678</v>
      </c>
      <c r="F7064" s="83">
        <v>2938261</v>
      </c>
      <c r="G7064" s="84">
        <v>21669</v>
      </c>
      <c r="H7064" s="85">
        <v>42036</v>
      </c>
    </row>
    <row r="7065" spans="1:8" x14ac:dyDescent="0.3">
      <c r="A7065" s="82"/>
      <c r="B7065" s="82"/>
      <c r="C7065" s="82" t="s">
        <v>18</v>
      </c>
      <c r="D7065" s="82" t="s">
        <v>50</v>
      </c>
      <c r="E7065" s="83">
        <v>36389</v>
      </c>
      <c r="F7065" s="83">
        <v>3392821</v>
      </c>
      <c r="G7065" s="84">
        <v>23234</v>
      </c>
      <c r="H7065" s="85">
        <v>42036</v>
      </c>
    </row>
    <row r="7066" spans="1:8" x14ac:dyDescent="0.3">
      <c r="A7066" s="82"/>
      <c r="B7066" s="82"/>
      <c r="C7066" s="82" t="s">
        <v>18</v>
      </c>
      <c r="D7066" s="82" t="s">
        <v>50</v>
      </c>
      <c r="E7066" s="83">
        <v>72329</v>
      </c>
      <c r="F7066" s="83">
        <v>7284186.2000000002</v>
      </c>
      <c r="G7066" s="84">
        <v>23264</v>
      </c>
      <c r="H7066" s="85">
        <v>42036</v>
      </c>
    </row>
    <row r="7067" spans="1:8" x14ac:dyDescent="0.3">
      <c r="A7067" s="82"/>
      <c r="B7067" s="82"/>
      <c r="C7067" s="82" t="s">
        <v>20</v>
      </c>
      <c r="D7067" s="82" t="s">
        <v>50</v>
      </c>
      <c r="E7067" s="83">
        <v>33089</v>
      </c>
      <c r="F7067" s="83">
        <v>3345017</v>
      </c>
      <c r="G7067" s="84">
        <v>20058</v>
      </c>
      <c r="H7067" s="85">
        <v>42036</v>
      </c>
    </row>
    <row r="7068" spans="1:8" x14ac:dyDescent="0.3">
      <c r="A7068" s="82"/>
      <c r="B7068" s="82"/>
      <c r="C7068" s="82" t="s">
        <v>18</v>
      </c>
      <c r="D7068" s="82" t="s">
        <v>50</v>
      </c>
      <c r="E7068" s="83">
        <v>37152</v>
      </c>
      <c r="F7068" s="83">
        <v>3634750</v>
      </c>
      <c r="G7068" s="84">
        <v>19725</v>
      </c>
      <c r="H7068" s="85">
        <v>42036</v>
      </c>
    </row>
    <row r="7069" spans="1:8" x14ac:dyDescent="0.3">
      <c r="A7069" s="82"/>
      <c r="B7069" s="82"/>
      <c r="C7069" s="82" t="s">
        <v>18</v>
      </c>
      <c r="D7069" s="82" t="s">
        <v>50</v>
      </c>
      <c r="E7069" s="83">
        <v>128043</v>
      </c>
      <c r="F7069" s="83">
        <v>11729498</v>
      </c>
      <c r="G7069" s="84">
        <v>20017</v>
      </c>
      <c r="H7069" s="85">
        <v>42036</v>
      </c>
    </row>
    <row r="7070" spans="1:8" x14ac:dyDescent="0.3">
      <c r="A7070" s="82"/>
      <c r="B7070" s="82"/>
      <c r="C7070" s="82" t="s">
        <v>20</v>
      </c>
      <c r="D7070" s="82" t="s">
        <v>50</v>
      </c>
      <c r="E7070" s="83">
        <v>19271</v>
      </c>
      <c r="F7070" s="83">
        <v>2021683.9</v>
      </c>
      <c r="G7070" s="84">
        <v>21186</v>
      </c>
      <c r="H7070" s="85">
        <v>42036</v>
      </c>
    </row>
    <row r="7071" spans="1:8" x14ac:dyDescent="0.3">
      <c r="A7071" s="82"/>
      <c r="B7071" s="82"/>
      <c r="C7071" s="82" t="s">
        <v>18</v>
      </c>
      <c r="D7071" s="82" t="s">
        <v>50</v>
      </c>
      <c r="E7071" s="83">
        <v>44286</v>
      </c>
      <c r="F7071" s="83">
        <v>4018031</v>
      </c>
      <c r="G7071" s="84">
        <v>19816</v>
      </c>
      <c r="H7071" s="85">
        <v>42036</v>
      </c>
    </row>
    <row r="7072" spans="1:8" x14ac:dyDescent="0.3">
      <c r="A7072" s="82"/>
      <c r="B7072" s="82"/>
      <c r="C7072" s="82" t="s">
        <v>18</v>
      </c>
      <c r="D7072" s="82" t="s">
        <v>50</v>
      </c>
      <c r="E7072" s="83">
        <v>19934</v>
      </c>
      <c r="F7072" s="83">
        <v>1808567</v>
      </c>
      <c r="G7072" s="84">
        <v>19877</v>
      </c>
      <c r="H7072" s="85">
        <v>42036</v>
      </c>
    </row>
    <row r="7073" spans="1:8" x14ac:dyDescent="0.3">
      <c r="A7073" s="82"/>
      <c r="B7073" s="82"/>
      <c r="C7073" s="82" t="s">
        <v>18</v>
      </c>
      <c r="D7073" s="82" t="s">
        <v>50</v>
      </c>
      <c r="E7073" s="83">
        <v>30876</v>
      </c>
      <c r="F7073" s="83">
        <v>2801381</v>
      </c>
      <c r="G7073" s="84">
        <v>19838</v>
      </c>
      <c r="H7073" s="85">
        <v>42036</v>
      </c>
    </row>
    <row r="7074" spans="1:8" x14ac:dyDescent="0.3">
      <c r="A7074" s="82"/>
      <c r="B7074" s="82"/>
      <c r="C7074" s="82" t="s">
        <v>18</v>
      </c>
      <c r="D7074" s="82" t="s">
        <v>50</v>
      </c>
      <c r="E7074" s="83">
        <v>181983</v>
      </c>
      <c r="F7074" s="83">
        <v>15623847</v>
      </c>
      <c r="G7074" s="84">
        <v>18279</v>
      </c>
      <c r="H7074" s="85">
        <v>42036</v>
      </c>
    </row>
    <row r="7075" spans="1:8" x14ac:dyDescent="0.3">
      <c r="A7075" s="82"/>
      <c r="B7075" s="82"/>
      <c r="C7075" s="82" t="s">
        <v>18</v>
      </c>
      <c r="D7075" s="82" t="s">
        <v>50</v>
      </c>
      <c r="E7075" s="83">
        <v>46787</v>
      </c>
      <c r="F7075" s="83">
        <v>3961707</v>
      </c>
      <c r="G7075" s="84">
        <v>19725</v>
      </c>
      <c r="H7075" s="85">
        <v>42036</v>
      </c>
    </row>
    <row r="7076" spans="1:8" x14ac:dyDescent="0.3">
      <c r="A7076" s="82"/>
      <c r="B7076" s="82"/>
      <c r="C7076" s="82" t="s">
        <v>18</v>
      </c>
      <c r="D7076" s="82" t="s">
        <v>50</v>
      </c>
      <c r="E7076" s="83">
        <v>24007</v>
      </c>
      <c r="F7076" s="83">
        <v>2199203</v>
      </c>
      <c r="G7076" s="84">
        <v>20083</v>
      </c>
      <c r="H7076" s="85">
        <v>42036</v>
      </c>
    </row>
    <row r="7077" spans="1:8" x14ac:dyDescent="0.3">
      <c r="A7077" s="82"/>
      <c r="B7077" s="82"/>
      <c r="C7077" s="82" t="s">
        <v>18</v>
      </c>
      <c r="D7077" s="82" t="s">
        <v>50</v>
      </c>
      <c r="E7077" s="83">
        <v>29223</v>
      </c>
      <c r="F7077" s="83">
        <v>2677036</v>
      </c>
      <c r="G7077" s="84">
        <v>20088</v>
      </c>
      <c r="H7077" s="85">
        <v>42036</v>
      </c>
    </row>
    <row r="7078" spans="1:8" x14ac:dyDescent="0.3">
      <c r="A7078" s="82"/>
      <c r="B7078" s="82"/>
      <c r="C7078" s="82" t="s">
        <v>20</v>
      </c>
      <c r="D7078" s="82" t="s">
        <v>50</v>
      </c>
      <c r="E7078" s="83">
        <v>9408</v>
      </c>
      <c r="F7078" s="83">
        <v>976637</v>
      </c>
      <c r="G7078" s="84">
        <v>22865</v>
      </c>
      <c r="H7078" s="85">
        <v>42036</v>
      </c>
    </row>
    <row r="7079" spans="1:8" x14ac:dyDescent="0.3">
      <c r="A7079" s="82"/>
      <c r="B7079" s="82"/>
      <c r="C7079" s="82" t="s">
        <v>18</v>
      </c>
      <c r="D7079" s="82" t="s">
        <v>50</v>
      </c>
      <c r="E7079" s="83">
        <v>45444</v>
      </c>
      <c r="F7079" s="83">
        <v>4123133</v>
      </c>
      <c r="G7079" s="84">
        <v>20081</v>
      </c>
      <c r="H7079" s="85">
        <v>42036</v>
      </c>
    </row>
    <row r="7080" spans="1:8" x14ac:dyDescent="0.3">
      <c r="A7080" s="82"/>
      <c r="B7080" s="82"/>
      <c r="C7080" s="82" t="s">
        <v>18</v>
      </c>
      <c r="D7080" s="82" t="s">
        <v>50</v>
      </c>
      <c r="E7080" s="83">
        <v>20241</v>
      </c>
      <c r="F7080" s="83">
        <v>2125600.2999999998</v>
      </c>
      <c r="G7080" s="84">
        <v>23012</v>
      </c>
      <c r="H7080" s="85">
        <v>42036</v>
      </c>
    </row>
    <row r="7081" spans="1:8" x14ac:dyDescent="0.3">
      <c r="A7081" s="82"/>
      <c r="B7081" s="82"/>
      <c r="C7081" s="82" t="s">
        <v>18</v>
      </c>
      <c r="D7081" s="82" t="s">
        <v>50</v>
      </c>
      <c r="E7081" s="83">
        <v>19955</v>
      </c>
      <c r="F7081" s="83">
        <v>2082340.95</v>
      </c>
      <c r="G7081" s="84">
        <v>22282</v>
      </c>
      <c r="H7081" s="85">
        <v>42036</v>
      </c>
    </row>
    <row r="7082" spans="1:8" x14ac:dyDescent="0.3">
      <c r="A7082" s="82"/>
      <c r="B7082" s="82"/>
      <c r="C7082" s="82" t="s">
        <v>18</v>
      </c>
      <c r="D7082" s="82" t="s">
        <v>50</v>
      </c>
      <c r="E7082" s="83">
        <v>14854</v>
      </c>
      <c r="F7082" s="83">
        <v>1428910.15</v>
      </c>
      <c r="G7082" s="84">
        <v>21551</v>
      </c>
      <c r="H7082" s="85">
        <v>42036</v>
      </c>
    </row>
    <row r="7083" spans="1:8" x14ac:dyDescent="0.3">
      <c r="A7083" s="82"/>
      <c r="B7083" s="82"/>
      <c r="C7083" s="82" t="s">
        <v>18</v>
      </c>
      <c r="D7083" s="82" t="s">
        <v>50</v>
      </c>
      <c r="E7083" s="83">
        <v>7979</v>
      </c>
      <c r="F7083" s="83">
        <v>759749.05</v>
      </c>
      <c r="G7083" s="84">
        <v>21551</v>
      </c>
      <c r="H7083" s="85">
        <v>42036</v>
      </c>
    </row>
    <row r="7084" spans="1:8" x14ac:dyDescent="0.3">
      <c r="A7084" s="82"/>
      <c r="B7084" s="82"/>
      <c r="C7084" s="82" t="s">
        <v>18</v>
      </c>
      <c r="D7084" s="82" t="s">
        <v>50</v>
      </c>
      <c r="E7084" s="83">
        <v>8690</v>
      </c>
      <c r="F7084" s="83">
        <v>855798.6</v>
      </c>
      <c r="G7084" s="84">
        <v>21551</v>
      </c>
      <c r="H7084" s="85">
        <v>42036</v>
      </c>
    </row>
    <row r="7085" spans="1:8" x14ac:dyDescent="0.3">
      <c r="A7085" s="82"/>
      <c r="B7085" s="82"/>
      <c r="C7085" s="82" t="s">
        <v>18</v>
      </c>
      <c r="D7085" s="82" t="s">
        <v>50</v>
      </c>
      <c r="E7085" s="83">
        <v>56908</v>
      </c>
      <c r="F7085" s="83">
        <v>5296455</v>
      </c>
      <c r="G7085" s="84">
        <v>20089</v>
      </c>
      <c r="H7085" s="85">
        <v>42036</v>
      </c>
    </row>
    <row r="7086" spans="1:8" x14ac:dyDescent="0.3">
      <c r="A7086" s="82"/>
      <c r="B7086" s="82"/>
      <c r="C7086" s="82" t="s">
        <v>18</v>
      </c>
      <c r="D7086" s="82" t="s">
        <v>50</v>
      </c>
      <c r="E7086" s="83">
        <v>29081</v>
      </c>
      <c r="F7086" s="83">
        <v>2495681</v>
      </c>
      <c r="G7086" s="84">
        <v>20068</v>
      </c>
      <c r="H7086" s="85">
        <v>42036</v>
      </c>
    </row>
    <row r="7087" spans="1:8" x14ac:dyDescent="0.3">
      <c r="A7087" s="82"/>
      <c r="B7087" s="82"/>
      <c r="C7087" s="82" t="s">
        <v>20</v>
      </c>
      <c r="D7087" s="82" t="s">
        <v>50</v>
      </c>
      <c r="E7087" s="83">
        <v>33275</v>
      </c>
      <c r="F7087" s="83">
        <v>3394923</v>
      </c>
      <c r="G7087" s="84">
        <v>22002</v>
      </c>
      <c r="H7087" s="85">
        <v>42036</v>
      </c>
    </row>
    <row r="7088" spans="1:8" x14ac:dyDescent="0.3">
      <c r="A7088" s="82"/>
      <c r="B7088" s="82"/>
      <c r="C7088" s="82" t="s">
        <v>20</v>
      </c>
      <c r="D7088" s="82" t="s">
        <v>50</v>
      </c>
      <c r="E7088" s="83">
        <v>37504</v>
      </c>
      <c r="F7088" s="83">
        <v>3739155</v>
      </c>
      <c r="G7088" s="84">
        <v>23357</v>
      </c>
      <c r="H7088" s="85">
        <v>42036</v>
      </c>
    </row>
    <row r="7089" spans="1:8" x14ac:dyDescent="0.3">
      <c r="A7089" s="82"/>
      <c r="B7089" s="82"/>
      <c r="C7089" s="82" t="s">
        <v>18</v>
      </c>
      <c r="D7089" s="82" t="s">
        <v>50</v>
      </c>
      <c r="E7089" s="83">
        <v>22282</v>
      </c>
      <c r="F7089" s="83">
        <v>1988195</v>
      </c>
      <c r="G7089" s="84">
        <v>20090</v>
      </c>
      <c r="H7089" s="85">
        <v>42036</v>
      </c>
    </row>
    <row r="7090" spans="1:8" x14ac:dyDescent="0.3">
      <c r="A7090" s="82"/>
      <c r="B7090" s="82"/>
      <c r="C7090" s="82" t="s">
        <v>18</v>
      </c>
      <c r="D7090" s="82" t="s">
        <v>50</v>
      </c>
      <c r="E7090" s="83">
        <v>10228</v>
      </c>
      <c r="F7090" s="83">
        <v>962554</v>
      </c>
      <c r="G7090" s="84">
        <v>20090</v>
      </c>
      <c r="H7090" s="85">
        <v>42036</v>
      </c>
    </row>
    <row r="7091" spans="1:8" x14ac:dyDescent="0.3">
      <c r="A7091" s="82"/>
      <c r="B7091" s="82"/>
      <c r="C7091" s="82" t="s">
        <v>18</v>
      </c>
      <c r="D7091" s="82" t="s">
        <v>50</v>
      </c>
      <c r="E7091" s="83">
        <v>20137</v>
      </c>
      <c r="F7091" s="83">
        <v>1844691</v>
      </c>
      <c r="G7091" s="84">
        <v>20090</v>
      </c>
      <c r="H7091" s="85">
        <v>42036</v>
      </c>
    </row>
    <row r="7092" spans="1:8" x14ac:dyDescent="0.3">
      <c r="A7092" s="82"/>
      <c r="B7092" s="82"/>
      <c r="C7092" s="82" t="s">
        <v>18</v>
      </c>
      <c r="D7092" s="82" t="s">
        <v>50</v>
      </c>
      <c r="E7092" s="83">
        <v>73709</v>
      </c>
      <c r="F7092" s="83">
        <v>7716152</v>
      </c>
      <c r="G7092" s="84">
        <v>22768</v>
      </c>
      <c r="H7092" s="85">
        <v>42036</v>
      </c>
    </row>
    <row r="7093" spans="1:8" x14ac:dyDescent="0.3">
      <c r="A7093" s="82"/>
      <c r="B7093" s="82"/>
      <c r="C7093" s="82" t="s">
        <v>18</v>
      </c>
      <c r="D7093" s="82" t="s">
        <v>50</v>
      </c>
      <c r="E7093" s="83">
        <v>50075</v>
      </c>
      <c r="F7093" s="83">
        <v>5131847</v>
      </c>
      <c r="G7093" s="84">
        <v>20041</v>
      </c>
      <c r="H7093" s="85">
        <v>42036</v>
      </c>
    </row>
    <row r="7094" spans="1:8" x14ac:dyDescent="0.3">
      <c r="A7094" s="82"/>
      <c r="B7094" s="82"/>
      <c r="C7094" s="82" t="s">
        <v>18</v>
      </c>
      <c r="D7094" s="82" t="s">
        <v>50</v>
      </c>
      <c r="E7094" s="83">
        <v>20463</v>
      </c>
      <c r="F7094" s="83">
        <v>2148860</v>
      </c>
      <c r="G7094" s="84">
        <v>23012</v>
      </c>
      <c r="H7094" s="85">
        <v>42036</v>
      </c>
    </row>
    <row r="7095" spans="1:8" x14ac:dyDescent="0.3">
      <c r="A7095" s="82"/>
      <c r="B7095" s="82"/>
      <c r="C7095" s="82" t="s">
        <v>18</v>
      </c>
      <c r="D7095" s="82" t="s">
        <v>50</v>
      </c>
      <c r="E7095" s="83">
        <v>18983</v>
      </c>
      <c r="F7095" s="83">
        <v>1999668</v>
      </c>
      <c r="G7095" s="84">
        <v>23411</v>
      </c>
      <c r="H7095" s="85">
        <v>42036</v>
      </c>
    </row>
    <row r="7096" spans="1:8" x14ac:dyDescent="0.3">
      <c r="A7096" s="82"/>
      <c r="B7096" s="82"/>
      <c r="C7096" s="82" t="s">
        <v>20</v>
      </c>
      <c r="D7096" s="82" t="s">
        <v>50</v>
      </c>
      <c r="E7096" s="83">
        <v>10394</v>
      </c>
      <c r="F7096" s="83">
        <v>1104092</v>
      </c>
      <c r="G7096" s="84">
        <v>22555</v>
      </c>
      <c r="H7096" s="85">
        <v>42036</v>
      </c>
    </row>
    <row r="7097" spans="1:8" x14ac:dyDescent="0.3">
      <c r="A7097" s="82"/>
      <c r="B7097" s="82"/>
      <c r="C7097" s="82" t="s">
        <v>20</v>
      </c>
      <c r="D7097" s="82" t="s">
        <v>50</v>
      </c>
      <c r="E7097" s="83">
        <v>96037</v>
      </c>
      <c r="F7097" s="83">
        <v>9443364</v>
      </c>
      <c r="G7097" s="84">
        <v>19710</v>
      </c>
      <c r="H7097" s="85">
        <v>42036</v>
      </c>
    </row>
    <row r="7098" spans="1:8" x14ac:dyDescent="0.3">
      <c r="A7098" s="82"/>
      <c r="B7098" s="82"/>
      <c r="C7098" s="82" t="s">
        <v>18</v>
      </c>
      <c r="D7098" s="82" t="s">
        <v>50</v>
      </c>
      <c r="E7098" s="83">
        <v>31619</v>
      </c>
      <c r="F7098" s="83">
        <v>3234503.75</v>
      </c>
      <c r="G7098" s="84">
        <v>21562</v>
      </c>
      <c r="H7098" s="85">
        <v>42036</v>
      </c>
    </row>
    <row r="7099" spans="1:8" x14ac:dyDescent="0.3">
      <c r="A7099" s="82"/>
      <c r="B7099" s="82"/>
      <c r="C7099" s="82" t="s">
        <v>18</v>
      </c>
      <c r="D7099" s="82" t="s">
        <v>50</v>
      </c>
      <c r="E7099" s="83">
        <v>12508</v>
      </c>
      <c r="F7099" s="83">
        <v>1164365</v>
      </c>
      <c r="G7099" s="84">
        <v>20090</v>
      </c>
      <c r="H7099" s="85">
        <v>42036</v>
      </c>
    </row>
    <row r="7100" spans="1:8" x14ac:dyDescent="0.3">
      <c r="A7100" s="82"/>
      <c r="B7100" s="82"/>
      <c r="C7100" s="82" t="s">
        <v>18</v>
      </c>
      <c r="D7100" s="82" t="s">
        <v>50</v>
      </c>
      <c r="E7100" s="83">
        <v>40231</v>
      </c>
      <c r="F7100" s="83">
        <v>6230731.0499999998</v>
      </c>
      <c r="G7100" s="84">
        <v>18684</v>
      </c>
      <c r="H7100" s="85">
        <v>42036</v>
      </c>
    </row>
    <row r="7101" spans="1:8" x14ac:dyDescent="0.3">
      <c r="A7101" s="82"/>
      <c r="B7101" s="82"/>
      <c r="C7101" s="82" t="s">
        <v>18</v>
      </c>
      <c r="D7101" s="82" t="s">
        <v>50</v>
      </c>
      <c r="E7101" s="83">
        <v>105915</v>
      </c>
      <c r="F7101" s="83">
        <v>8682182</v>
      </c>
      <c r="G7101" s="84">
        <v>15569</v>
      </c>
      <c r="H7101" s="85">
        <v>42036</v>
      </c>
    </row>
    <row r="7102" spans="1:8" x14ac:dyDescent="0.3">
      <c r="A7102" s="82"/>
      <c r="B7102" s="82"/>
      <c r="C7102" s="82" t="s">
        <v>18</v>
      </c>
      <c r="D7102" s="82" t="s">
        <v>50</v>
      </c>
      <c r="E7102" s="83">
        <v>17019</v>
      </c>
      <c r="F7102" s="83">
        <v>1601652.05</v>
      </c>
      <c r="G7102" s="84">
        <v>20087</v>
      </c>
      <c r="H7102" s="85">
        <v>42036</v>
      </c>
    </row>
    <row r="7103" spans="1:8" x14ac:dyDescent="0.3">
      <c r="A7103" s="82"/>
      <c r="B7103" s="82"/>
      <c r="C7103" s="82" t="s">
        <v>20</v>
      </c>
      <c r="D7103" s="82" t="s">
        <v>50</v>
      </c>
      <c r="E7103" s="83">
        <v>20103</v>
      </c>
      <c r="F7103" s="83">
        <v>2204860.5</v>
      </c>
      <c r="G7103" s="84">
        <v>28027</v>
      </c>
      <c r="H7103" s="85">
        <v>42036</v>
      </c>
    </row>
    <row r="7104" spans="1:8" x14ac:dyDescent="0.3">
      <c r="A7104" s="82"/>
      <c r="B7104" s="82"/>
      <c r="C7104" s="82" t="s">
        <v>18</v>
      </c>
      <c r="D7104" s="82" t="s">
        <v>50</v>
      </c>
      <c r="E7104" s="83">
        <v>23485</v>
      </c>
      <c r="F7104" s="83">
        <v>2186274</v>
      </c>
      <c r="G7104" s="84">
        <v>20090</v>
      </c>
      <c r="H7104" s="85">
        <v>42036</v>
      </c>
    </row>
    <row r="7105" spans="1:8" x14ac:dyDescent="0.3">
      <c r="A7105" s="82"/>
      <c r="B7105" s="82"/>
      <c r="C7105" s="82" t="s">
        <v>18</v>
      </c>
      <c r="D7105" s="82" t="s">
        <v>50</v>
      </c>
      <c r="E7105" s="83">
        <v>7888</v>
      </c>
      <c r="F7105" s="83">
        <v>805282</v>
      </c>
      <c r="G7105" s="84">
        <v>20082</v>
      </c>
      <c r="H7105" s="85">
        <v>42036</v>
      </c>
    </row>
    <row r="7106" spans="1:8" x14ac:dyDescent="0.3">
      <c r="A7106" s="82"/>
      <c r="B7106" s="82"/>
      <c r="C7106" s="82" t="s">
        <v>18</v>
      </c>
      <c r="D7106" s="82" t="s">
        <v>50</v>
      </c>
      <c r="E7106" s="83">
        <v>27452</v>
      </c>
      <c r="F7106" s="83">
        <v>2324527</v>
      </c>
      <c r="G7106" s="84">
        <v>19725</v>
      </c>
      <c r="H7106" s="85">
        <v>42064</v>
      </c>
    </row>
    <row r="7107" spans="1:8" x14ac:dyDescent="0.3">
      <c r="A7107" s="82"/>
      <c r="B7107" s="82"/>
      <c r="C7107" s="82" t="s">
        <v>20</v>
      </c>
      <c r="D7107" s="82" t="s">
        <v>50</v>
      </c>
      <c r="E7107" s="83">
        <v>27496</v>
      </c>
      <c r="F7107" s="83">
        <v>2494578</v>
      </c>
      <c r="G7107" s="84">
        <v>20090</v>
      </c>
      <c r="H7107" s="85">
        <v>42064</v>
      </c>
    </row>
    <row r="7108" spans="1:8" x14ac:dyDescent="0.3">
      <c r="A7108" s="82"/>
      <c r="B7108" s="82"/>
      <c r="C7108" s="82" t="s">
        <v>18</v>
      </c>
      <c r="D7108" s="82" t="s">
        <v>50</v>
      </c>
      <c r="E7108" s="83">
        <v>38350</v>
      </c>
      <c r="F7108" s="83">
        <v>3551053</v>
      </c>
      <c r="G7108" s="84">
        <v>19725</v>
      </c>
      <c r="H7108" s="85">
        <v>42064</v>
      </c>
    </row>
    <row r="7109" spans="1:8" x14ac:dyDescent="0.3">
      <c r="A7109" s="82"/>
      <c r="B7109" s="82"/>
      <c r="C7109" s="82" t="s">
        <v>18</v>
      </c>
      <c r="D7109" s="82" t="s">
        <v>50</v>
      </c>
      <c r="E7109" s="83">
        <v>19412</v>
      </c>
      <c r="F7109" s="83">
        <v>1747507</v>
      </c>
      <c r="G7109" s="84">
        <v>20682</v>
      </c>
      <c r="H7109" s="85">
        <v>42064</v>
      </c>
    </row>
    <row r="7110" spans="1:8" x14ac:dyDescent="0.3">
      <c r="A7110" s="82"/>
      <c r="B7110" s="82"/>
      <c r="C7110" s="82" t="s">
        <v>20</v>
      </c>
      <c r="D7110" s="82" t="s">
        <v>50</v>
      </c>
      <c r="E7110" s="83">
        <v>23616</v>
      </c>
      <c r="F7110" s="83">
        <v>2192243</v>
      </c>
      <c r="G7110" s="84">
        <v>20081</v>
      </c>
      <c r="H7110" s="85">
        <v>42064</v>
      </c>
    </row>
    <row r="7111" spans="1:8" x14ac:dyDescent="0.3">
      <c r="A7111" s="82"/>
      <c r="B7111" s="82"/>
      <c r="C7111" s="82" t="s">
        <v>18</v>
      </c>
      <c r="D7111" s="82" t="s">
        <v>50</v>
      </c>
      <c r="E7111" s="83">
        <v>19956</v>
      </c>
      <c r="F7111" s="83">
        <v>2056886</v>
      </c>
      <c r="G7111" s="84">
        <v>20790</v>
      </c>
      <c r="H7111" s="85">
        <v>42064</v>
      </c>
    </row>
    <row r="7112" spans="1:8" x14ac:dyDescent="0.3">
      <c r="A7112" s="82"/>
      <c r="B7112" s="82"/>
      <c r="C7112" s="82" t="s">
        <v>18</v>
      </c>
      <c r="D7112" s="82" t="s">
        <v>50</v>
      </c>
      <c r="E7112" s="83">
        <v>12781</v>
      </c>
      <c r="F7112" s="83">
        <v>1248275</v>
      </c>
      <c r="G7112" s="84">
        <v>21551</v>
      </c>
      <c r="H7112" s="85">
        <v>42064</v>
      </c>
    </row>
    <row r="7113" spans="1:8" x14ac:dyDescent="0.3">
      <c r="A7113" s="82"/>
      <c r="B7113" s="82"/>
      <c r="C7113" s="82" t="s">
        <v>18</v>
      </c>
      <c r="D7113" s="82" t="s">
        <v>50</v>
      </c>
      <c r="E7113" s="83">
        <v>31208</v>
      </c>
      <c r="F7113" s="83">
        <v>2904551</v>
      </c>
      <c r="G7113" s="84">
        <v>20090</v>
      </c>
      <c r="H7113" s="85">
        <v>42064</v>
      </c>
    </row>
    <row r="7114" spans="1:8" x14ac:dyDescent="0.3">
      <c r="A7114" s="82"/>
      <c r="B7114" s="82"/>
      <c r="C7114" s="82" t="s">
        <v>18</v>
      </c>
      <c r="D7114" s="82" t="s">
        <v>50</v>
      </c>
      <c r="E7114" s="83">
        <v>9634</v>
      </c>
      <c r="F7114" s="83">
        <v>977190</v>
      </c>
      <c r="G7114" s="84">
        <v>23505</v>
      </c>
      <c r="H7114" s="85">
        <v>42064</v>
      </c>
    </row>
    <row r="7115" spans="1:8" x14ac:dyDescent="0.3">
      <c r="A7115" s="82"/>
      <c r="B7115" s="82"/>
      <c r="C7115" s="82" t="s">
        <v>18</v>
      </c>
      <c r="D7115" s="82" t="s">
        <v>50</v>
      </c>
      <c r="E7115" s="83">
        <v>9882</v>
      </c>
      <c r="F7115" s="83">
        <v>1008831.8</v>
      </c>
      <c r="G7115" s="84">
        <v>23672</v>
      </c>
      <c r="H7115" s="85">
        <v>42064</v>
      </c>
    </row>
    <row r="7116" spans="1:8" x14ac:dyDescent="0.3">
      <c r="A7116" s="82"/>
      <c r="B7116" s="82"/>
      <c r="C7116" s="82" t="s">
        <v>18</v>
      </c>
      <c r="D7116" s="82" t="s">
        <v>50</v>
      </c>
      <c r="E7116" s="83">
        <v>8451</v>
      </c>
      <c r="F7116" s="83">
        <v>836806.7</v>
      </c>
      <c r="G7116" s="84">
        <v>23329</v>
      </c>
      <c r="H7116" s="85">
        <v>42064</v>
      </c>
    </row>
    <row r="7117" spans="1:8" x14ac:dyDescent="0.3">
      <c r="A7117" s="82"/>
      <c r="B7117" s="82"/>
      <c r="C7117" s="82" t="s">
        <v>18</v>
      </c>
      <c r="D7117" s="82" t="s">
        <v>50</v>
      </c>
      <c r="E7117" s="83">
        <v>19913</v>
      </c>
      <c r="F7117" s="83">
        <v>2046409</v>
      </c>
      <c r="G7117" s="84">
        <v>20681</v>
      </c>
      <c r="H7117" s="85">
        <v>42064</v>
      </c>
    </row>
    <row r="7118" spans="1:8" x14ac:dyDescent="0.3">
      <c r="A7118" s="82"/>
      <c r="B7118" s="82"/>
      <c r="C7118" s="82" t="s">
        <v>18</v>
      </c>
      <c r="D7118" s="82" t="s">
        <v>50</v>
      </c>
      <c r="E7118" s="83">
        <v>124043</v>
      </c>
      <c r="F7118" s="83">
        <v>12863266</v>
      </c>
      <c r="G7118" s="84">
        <v>21379</v>
      </c>
      <c r="H7118" s="85">
        <v>42064</v>
      </c>
    </row>
    <row r="7119" spans="1:8" x14ac:dyDescent="0.3">
      <c r="A7119" s="82"/>
      <c r="B7119" s="82"/>
      <c r="C7119" s="82" t="s">
        <v>20</v>
      </c>
      <c r="D7119" s="82" t="s">
        <v>50</v>
      </c>
      <c r="E7119" s="83">
        <v>55611</v>
      </c>
      <c r="F7119" s="83">
        <v>5907211.7999999998</v>
      </c>
      <c r="G7119" s="84">
        <v>22592</v>
      </c>
      <c r="H7119" s="85">
        <v>42064</v>
      </c>
    </row>
    <row r="7120" spans="1:8" x14ac:dyDescent="0.3">
      <c r="A7120" s="82"/>
      <c r="B7120" s="82"/>
      <c r="C7120" s="82" t="s">
        <v>18</v>
      </c>
      <c r="D7120" s="82" t="s">
        <v>50</v>
      </c>
      <c r="E7120" s="83">
        <v>75755</v>
      </c>
      <c r="F7120" s="83">
        <v>7792148</v>
      </c>
      <c r="G7120" s="84">
        <v>23193</v>
      </c>
      <c r="H7120" s="85">
        <v>42064</v>
      </c>
    </row>
    <row r="7121" spans="1:8" x14ac:dyDescent="0.3">
      <c r="A7121" s="82"/>
      <c r="B7121" s="82"/>
      <c r="C7121" s="82" t="s">
        <v>20</v>
      </c>
      <c r="D7121" s="82" t="s">
        <v>50</v>
      </c>
      <c r="E7121" s="83">
        <v>20718</v>
      </c>
      <c r="F7121" s="83">
        <v>2178477</v>
      </c>
      <c r="G7121" s="84">
        <v>23206</v>
      </c>
      <c r="H7121" s="85">
        <v>42064</v>
      </c>
    </row>
    <row r="7122" spans="1:8" x14ac:dyDescent="0.3">
      <c r="A7122" s="82"/>
      <c r="B7122" s="82"/>
      <c r="C7122" s="82" t="s">
        <v>18</v>
      </c>
      <c r="D7122" s="82" t="s">
        <v>50</v>
      </c>
      <c r="E7122" s="83">
        <v>21123</v>
      </c>
      <c r="F7122" s="83">
        <v>1987858.15</v>
      </c>
      <c r="G7122" s="84">
        <v>20151</v>
      </c>
      <c r="H7122" s="85">
        <v>42064</v>
      </c>
    </row>
    <row r="7123" spans="1:8" x14ac:dyDescent="0.3">
      <c r="A7123" s="82"/>
      <c r="B7123" s="82"/>
      <c r="C7123" s="82" t="s">
        <v>18</v>
      </c>
      <c r="D7123" s="82" t="s">
        <v>50</v>
      </c>
      <c r="E7123" s="83">
        <v>53240</v>
      </c>
      <c r="F7123" s="83">
        <v>5435142</v>
      </c>
      <c r="G7123" s="84">
        <v>23742</v>
      </c>
      <c r="H7123" s="85">
        <v>42064</v>
      </c>
    </row>
    <row r="7124" spans="1:8" x14ac:dyDescent="0.3">
      <c r="A7124" s="82"/>
      <c r="B7124" s="82"/>
      <c r="C7124" s="82" t="s">
        <v>20</v>
      </c>
      <c r="D7124" s="82" t="s">
        <v>50</v>
      </c>
      <c r="E7124" s="83">
        <v>134574</v>
      </c>
      <c r="F7124" s="83">
        <v>13446401</v>
      </c>
      <c r="G7124" s="84">
        <v>20949</v>
      </c>
      <c r="H7124" s="85">
        <v>42064</v>
      </c>
    </row>
    <row r="7125" spans="1:8" x14ac:dyDescent="0.3">
      <c r="A7125" s="82"/>
      <c r="B7125" s="82"/>
      <c r="C7125" s="82" t="s">
        <v>20</v>
      </c>
      <c r="D7125" s="82" t="s">
        <v>50</v>
      </c>
      <c r="E7125" s="83">
        <v>21146</v>
      </c>
      <c r="F7125" s="83">
        <v>2786078</v>
      </c>
      <c r="G7125" s="84">
        <v>20048</v>
      </c>
      <c r="H7125" s="85">
        <v>42064</v>
      </c>
    </row>
    <row r="7126" spans="1:8" x14ac:dyDescent="0.3">
      <c r="A7126" s="82"/>
      <c r="B7126" s="82"/>
      <c r="C7126" s="82" t="s">
        <v>20</v>
      </c>
      <c r="D7126" s="82" t="s">
        <v>50</v>
      </c>
      <c r="E7126" s="83">
        <v>37152</v>
      </c>
      <c r="F7126" s="83">
        <v>3653152.85</v>
      </c>
      <c r="G7126" s="84">
        <v>20141</v>
      </c>
      <c r="H7126" s="85">
        <v>42064</v>
      </c>
    </row>
    <row r="7127" spans="1:8" x14ac:dyDescent="0.3">
      <c r="A7127" s="82"/>
      <c r="B7127" s="82"/>
      <c r="C7127" s="82" t="s">
        <v>18</v>
      </c>
      <c r="D7127" s="82" t="s">
        <v>50</v>
      </c>
      <c r="E7127" s="83">
        <v>48216</v>
      </c>
      <c r="F7127" s="83">
        <v>4180824</v>
      </c>
      <c r="G7127" s="84">
        <v>20090</v>
      </c>
      <c r="H7127" s="85">
        <v>42095</v>
      </c>
    </row>
    <row r="7128" spans="1:8" x14ac:dyDescent="0.3">
      <c r="A7128" s="82"/>
      <c r="B7128" s="82"/>
      <c r="C7128" s="82" t="s">
        <v>18</v>
      </c>
      <c r="D7128" s="82" t="s">
        <v>50</v>
      </c>
      <c r="E7128" s="83">
        <v>88869</v>
      </c>
      <c r="F7128" s="83">
        <v>6991147</v>
      </c>
      <c r="G7128" s="84">
        <v>20127</v>
      </c>
      <c r="H7128" s="85">
        <v>42095</v>
      </c>
    </row>
    <row r="7129" spans="1:8" x14ac:dyDescent="0.3">
      <c r="A7129" s="82"/>
      <c r="B7129" s="82"/>
      <c r="C7129" s="82" t="s">
        <v>18</v>
      </c>
      <c r="D7129" s="82" t="s">
        <v>50</v>
      </c>
      <c r="E7129" s="83">
        <v>21107</v>
      </c>
      <c r="F7129" s="83">
        <v>1986394</v>
      </c>
      <c r="G7129" s="84">
        <v>20168</v>
      </c>
      <c r="H7129" s="85">
        <v>42095</v>
      </c>
    </row>
    <row r="7130" spans="1:8" x14ac:dyDescent="0.3">
      <c r="A7130" s="82"/>
      <c r="B7130" s="82"/>
      <c r="C7130" s="82" t="s">
        <v>18</v>
      </c>
      <c r="D7130" s="82" t="s">
        <v>50</v>
      </c>
      <c r="E7130" s="83">
        <v>14626</v>
      </c>
      <c r="F7130" s="83">
        <v>1363679</v>
      </c>
      <c r="G7130" s="84">
        <v>22647</v>
      </c>
      <c r="H7130" s="85">
        <v>42095</v>
      </c>
    </row>
    <row r="7131" spans="1:8" x14ac:dyDescent="0.3">
      <c r="A7131" s="82"/>
      <c r="B7131" s="82"/>
      <c r="C7131" s="82" t="s">
        <v>18</v>
      </c>
      <c r="D7131" s="82" t="s">
        <v>50</v>
      </c>
      <c r="E7131" s="83">
        <v>17663</v>
      </c>
      <c r="F7131" s="83">
        <v>1860673.5</v>
      </c>
      <c r="G7131" s="84">
        <v>23376</v>
      </c>
      <c r="H7131" s="85">
        <v>42095</v>
      </c>
    </row>
    <row r="7132" spans="1:8" x14ac:dyDescent="0.3">
      <c r="A7132" s="82"/>
      <c r="B7132" s="82"/>
      <c r="C7132" s="82" t="s">
        <v>18</v>
      </c>
      <c r="D7132" s="82" t="s">
        <v>50</v>
      </c>
      <c r="E7132" s="83">
        <v>44152</v>
      </c>
      <c r="F7132" s="83">
        <v>4524847.8</v>
      </c>
      <c r="G7132" s="84">
        <v>20160</v>
      </c>
      <c r="H7132" s="85">
        <v>42095</v>
      </c>
    </row>
    <row r="7133" spans="1:8" x14ac:dyDescent="0.3">
      <c r="A7133" s="82"/>
      <c r="B7133" s="82"/>
      <c r="C7133" s="82" t="s">
        <v>18</v>
      </c>
      <c r="D7133" s="82" t="s">
        <v>50</v>
      </c>
      <c r="E7133" s="83">
        <v>20064</v>
      </c>
      <c r="F7133" s="83">
        <v>1888207</v>
      </c>
      <c r="G7133" s="84">
        <v>20026</v>
      </c>
      <c r="H7133" s="85">
        <v>42095</v>
      </c>
    </row>
    <row r="7134" spans="1:8" x14ac:dyDescent="0.3">
      <c r="A7134" s="82"/>
      <c r="B7134" s="82"/>
      <c r="C7134" s="82" t="s">
        <v>20</v>
      </c>
      <c r="D7134" s="82" t="s">
        <v>50</v>
      </c>
      <c r="E7134" s="83">
        <v>17202</v>
      </c>
      <c r="F7134" s="83">
        <v>1629506</v>
      </c>
      <c r="G7134" s="84">
        <v>19882</v>
      </c>
      <c r="H7134" s="85">
        <v>42095</v>
      </c>
    </row>
    <row r="7135" spans="1:8" x14ac:dyDescent="0.3">
      <c r="A7135" s="82"/>
      <c r="B7135" s="82"/>
      <c r="C7135" s="82" t="s">
        <v>20</v>
      </c>
      <c r="D7135" s="82" t="s">
        <v>50</v>
      </c>
      <c r="E7135" s="83">
        <v>62329</v>
      </c>
      <c r="F7135" s="83">
        <v>5722113.7999999998</v>
      </c>
      <c r="G7135" s="84">
        <v>17785</v>
      </c>
      <c r="H7135" s="85">
        <v>42095</v>
      </c>
    </row>
    <row r="7136" spans="1:8" x14ac:dyDescent="0.3">
      <c r="A7136" s="82"/>
      <c r="B7136" s="82"/>
      <c r="C7136" s="82" t="s">
        <v>20</v>
      </c>
      <c r="D7136" s="82" t="s">
        <v>50</v>
      </c>
      <c r="E7136" s="83">
        <v>23797</v>
      </c>
      <c r="F7136" s="83">
        <v>2347076</v>
      </c>
      <c r="G7136" s="84">
        <v>20567</v>
      </c>
      <c r="H7136" s="85">
        <v>42095</v>
      </c>
    </row>
    <row r="7137" spans="1:8" x14ac:dyDescent="0.3">
      <c r="A7137" s="82"/>
      <c r="B7137" s="82"/>
      <c r="C7137" s="82" t="s">
        <v>20</v>
      </c>
      <c r="D7137" s="82" t="s">
        <v>50</v>
      </c>
      <c r="E7137" s="83">
        <v>44976</v>
      </c>
      <c r="F7137" s="83">
        <v>4646676</v>
      </c>
      <c r="G7137" s="84">
        <v>23386</v>
      </c>
      <c r="H7137" s="85">
        <v>42095</v>
      </c>
    </row>
    <row r="7138" spans="1:8" x14ac:dyDescent="0.3">
      <c r="A7138" s="82"/>
      <c r="B7138" s="82"/>
      <c r="C7138" s="82" t="s">
        <v>20</v>
      </c>
      <c r="D7138" s="82" t="s">
        <v>50</v>
      </c>
      <c r="E7138" s="83">
        <v>7211</v>
      </c>
      <c r="F7138" s="83">
        <v>772447</v>
      </c>
      <c r="G7138" s="84">
        <v>23816</v>
      </c>
      <c r="H7138" s="85">
        <v>42095</v>
      </c>
    </row>
    <row r="7139" spans="1:8" x14ac:dyDescent="0.3">
      <c r="A7139" s="82"/>
      <c r="B7139" s="82"/>
      <c r="C7139" s="82" t="s">
        <v>18</v>
      </c>
      <c r="D7139" s="82" t="s">
        <v>50</v>
      </c>
      <c r="E7139" s="83">
        <v>22725</v>
      </c>
      <c r="F7139" s="83">
        <v>2055689.11</v>
      </c>
      <c r="G7139" s="84">
        <v>20455</v>
      </c>
      <c r="H7139" s="85">
        <v>42125</v>
      </c>
    </row>
    <row r="7140" spans="1:8" x14ac:dyDescent="0.3">
      <c r="A7140" s="82"/>
      <c r="B7140" s="82"/>
      <c r="C7140" s="82" t="s">
        <v>18</v>
      </c>
      <c r="D7140" s="82" t="s">
        <v>50</v>
      </c>
      <c r="E7140" s="83">
        <v>52864</v>
      </c>
      <c r="F7140" s="83">
        <v>4536735</v>
      </c>
      <c r="G7140" s="84">
        <v>20164</v>
      </c>
      <c r="H7140" s="85">
        <v>42125</v>
      </c>
    </row>
    <row r="7141" spans="1:8" x14ac:dyDescent="0.3">
      <c r="A7141" s="82"/>
      <c r="B7141" s="82"/>
      <c r="C7141" s="82" t="s">
        <v>18</v>
      </c>
      <c r="D7141" s="82" t="s">
        <v>50</v>
      </c>
      <c r="E7141" s="83">
        <v>20916</v>
      </c>
      <c r="F7141" s="83">
        <v>2006660.25</v>
      </c>
      <c r="G7141" s="84">
        <v>20821</v>
      </c>
      <c r="H7141" s="85">
        <v>42125</v>
      </c>
    </row>
    <row r="7142" spans="1:8" x14ac:dyDescent="0.3">
      <c r="A7142" s="82"/>
      <c r="B7142" s="82"/>
      <c r="C7142" s="82" t="s">
        <v>18</v>
      </c>
      <c r="D7142" s="82" t="s">
        <v>50</v>
      </c>
      <c r="E7142" s="83">
        <v>18571</v>
      </c>
      <c r="F7142" s="83">
        <v>1828858.73</v>
      </c>
      <c r="G7142" s="84">
        <v>21896</v>
      </c>
      <c r="H7142" s="85">
        <v>42125</v>
      </c>
    </row>
    <row r="7143" spans="1:8" x14ac:dyDescent="0.3">
      <c r="A7143" s="82"/>
      <c r="B7143" s="82"/>
      <c r="C7143" s="82" t="s">
        <v>18</v>
      </c>
      <c r="D7143" s="82" t="s">
        <v>50</v>
      </c>
      <c r="E7143" s="83">
        <v>19678</v>
      </c>
      <c r="F7143" s="83">
        <v>1850888.15</v>
      </c>
      <c r="G7143" s="84">
        <v>21186</v>
      </c>
      <c r="H7143" s="85">
        <v>42125</v>
      </c>
    </row>
    <row r="7144" spans="1:8" x14ac:dyDescent="0.3">
      <c r="A7144" s="82"/>
      <c r="B7144" s="82"/>
      <c r="C7144" s="82" t="s">
        <v>18</v>
      </c>
      <c r="D7144" s="82" t="s">
        <v>50</v>
      </c>
      <c r="E7144" s="83">
        <v>17990</v>
      </c>
      <c r="F7144" s="83">
        <v>1741726.4</v>
      </c>
      <c r="G7144" s="84">
        <v>21527</v>
      </c>
      <c r="H7144" s="85">
        <v>42125</v>
      </c>
    </row>
    <row r="7145" spans="1:8" x14ac:dyDescent="0.3">
      <c r="A7145" s="82"/>
      <c r="B7145" s="82"/>
      <c r="C7145" s="82" t="s">
        <v>18</v>
      </c>
      <c r="D7145" s="82" t="s">
        <v>50</v>
      </c>
      <c r="E7145" s="83">
        <v>11915</v>
      </c>
      <c r="F7145" s="83">
        <v>1675401.4</v>
      </c>
      <c r="G7145" s="84">
        <v>21828</v>
      </c>
      <c r="H7145" s="85">
        <v>42125</v>
      </c>
    </row>
    <row r="7146" spans="1:8" x14ac:dyDescent="0.3">
      <c r="A7146" s="82"/>
      <c r="B7146" s="82"/>
      <c r="C7146" s="82" t="s">
        <v>18</v>
      </c>
      <c r="D7146" s="82" t="s">
        <v>50</v>
      </c>
      <c r="E7146" s="83">
        <v>19278</v>
      </c>
      <c r="F7146" s="83">
        <v>1814221.56</v>
      </c>
      <c r="G7146" s="84">
        <v>20090</v>
      </c>
      <c r="H7146" s="85">
        <v>42125</v>
      </c>
    </row>
    <row r="7147" spans="1:8" x14ac:dyDescent="0.3">
      <c r="A7147" s="82"/>
      <c r="B7147" s="82"/>
      <c r="C7147" s="82" t="s">
        <v>18</v>
      </c>
      <c r="D7147" s="82" t="s">
        <v>50</v>
      </c>
      <c r="E7147" s="83">
        <v>18142</v>
      </c>
      <c r="F7147" s="83">
        <v>1836928.36</v>
      </c>
      <c r="G7147" s="84">
        <v>21908</v>
      </c>
      <c r="H7147" s="85">
        <v>42125</v>
      </c>
    </row>
    <row r="7148" spans="1:8" x14ac:dyDescent="0.3">
      <c r="A7148" s="82"/>
      <c r="B7148" s="82"/>
      <c r="C7148" s="82" t="s">
        <v>18</v>
      </c>
      <c r="D7148" s="82" t="s">
        <v>50</v>
      </c>
      <c r="E7148" s="83">
        <v>1707</v>
      </c>
      <c r="F7148" s="83">
        <v>162474.51999999999</v>
      </c>
      <c r="G7148" s="84">
        <v>21551</v>
      </c>
      <c r="H7148" s="85">
        <v>42125</v>
      </c>
    </row>
    <row r="7149" spans="1:8" x14ac:dyDescent="0.3">
      <c r="A7149" s="82"/>
      <c r="B7149" s="82"/>
      <c r="C7149" s="82" t="s">
        <v>18</v>
      </c>
      <c r="D7149" s="82" t="s">
        <v>50</v>
      </c>
      <c r="E7149" s="83">
        <v>12238</v>
      </c>
      <c r="F7149" s="83">
        <v>1210723</v>
      </c>
      <c r="G7149" s="84">
        <v>23848</v>
      </c>
      <c r="H7149" s="85">
        <v>42125</v>
      </c>
    </row>
    <row r="7150" spans="1:8" x14ac:dyDescent="0.3">
      <c r="A7150" s="82"/>
      <c r="B7150" s="82"/>
      <c r="C7150" s="82" t="s">
        <v>18</v>
      </c>
      <c r="D7150" s="82" t="s">
        <v>50</v>
      </c>
      <c r="E7150" s="83">
        <v>18519</v>
      </c>
      <c r="F7150" s="83">
        <v>1875099.8</v>
      </c>
      <c r="G7150" s="84">
        <v>21897</v>
      </c>
      <c r="H7150" s="85">
        <v>42125</v>
      </c>
    </row>
    <row r="7151" spans="1:8" x14ac:dyDescent="0.3">
      <c r="A7151" s="82"/>
      <c r="B7151" s="82"/>
      <c r="C7151" s="82" t="s">
        <v>18</v>
      </c>
      <c r="D7151" s="82" t="s">
        <v>50</v>
      </c>
      <c r="E7151" s="83">
        <v>32004</v>
      </c>
      <c r="F7151" s="83">
        <v>2900646.4</v>
      </c>
      <c r="G7151" s="84">
        <v>19718</v>
      </c>
      <c r="H7151" s="85">
        <v>42125</v>
      </c>
    </row>
    <row r="7152" spans="1:8" x14ac:dyDescent="0.3">
      <c r="A7152" s="82"/>
      <c r="B7152" s="82"/>
      <c r="C7152" s="82" t="s">
        <v>18</v>
      </c>
      <c r="D7152" s="82" t="s">
        <v>50</v>
      </c>
      <c r="E7152" s="83">
        <v>17153</v>
      </c>
      <c r="F7152" s="83">
        <v>1664703</v>
      </c>
      <c r="G7152" s="84">
        <v>22743</v>
      </c>
      <c r="H7152" s="85">
        <v>42125</v>
      </c>
    </row>
    <row r="7153" spans="1:8" x14ac:dyDescent="0.3">
      <c r="A7153" s="82"/>
      <c r="B7153" s="82"/>
      <c r="C7153" s="82" t="s">
        <v>20</v>
      </c>
      <c r="D7153" s="82" t="s">
        <v>50</v>
      </c>
      <c r="E7153" s="83">
        <v>10087</v>
      </c>
      <c r="F7153" s="83">
        <v>1068831</v>
      </c>
      <c r="G7153" s="84">
        <v>23853</v>
      </c>
      <c r="H7153" s="85">
        <v>42125</v>
      </c>
    </row>
    <row r="7154" spans="1:8" x14ac:dyDescent="0.3">
      <c r="A7154" s="82"/>
      <c r="B7154" s="82"/>
      <c r="C7154" s="82" t="s">
        <v>18</v>
      </c>
      <c r="D7154" s="82" t="s">
        <v>50</v>
      </c>
      <c r="E7154" s="83">
        <v>14245</v>
      </c>
      <c r="F7154" s="83">
        <v>1459913</v>
      </c>
      <c r="G7154" s="84">
        <v>20210</v>
      </c>
      <c r="H7154" s="85">
        <v>42125</v>
      </c>
    </row>
    <row r="7155" spans="1:8" x14ac:dyDescent="0.3">
      <c r="A7155" s="82"/>
      <c r="B7155" s="82"/>
      <c r="C7155" s="82" t="s">
        <v>18</v>
      </c>
      <c r="D7155" s="82" t="s">
        <v>50</v>
      </c>
      <c r="E7155" s="83">
        <v>25289</v>
      </c>
      <c r="F7155" s="83">
        <v>2514753</v>
      </c>
      <c r="G7155" s="84">
        <v>20090</v>
      </c>
      <c r="H7155" s="85">
        <v>42125</v>
      </c>
    </row>
    <row r="7156" spans="1:8" x14ac:dyDescent="0.3">
      <c r="A7156" s="82"/>
      <c r="B7156" s="82"/>
      <c r="C7156" s="82" t="s">
        <v>18</v>
      </c>
      <c r="D7156" s="82" t="s">
        <v>50</v>
      </c>
      <c r="E7156" s="83">
        <v>17206</v>
      </c>
      <c r="F7156" s="83">
        <v>1693161.9</v>
      </c>
      <c r="G7156" s="84">
        <v>20090</v>
      </c>
      <c r="H7156" s="85">
        <v>42125</v>
      </c>
    </row>
    <row r="7157" spans="1:8" x14ac:dyDescent="0.3">
      <c r="A7157" s="82"/>
      <c r="B7157" s="82"/>
      <c r="C7157" s="82" t="s">
        <v>18</v>
      </c>
      <c r="D7157" s="82" t="s">
        <v>50</v>
      </c>
      <c r="E7157" s="83">
        <v>306429</v>
      </c>
      <c r="F7157" s="83">
        <v>27350436</v>
      </c>
      <c r="G7157" s="84">
        <v>18296</v>
      </c>
      <c r="H7157" s="85">
        <v>42125</v>
      </c>
    </row>
    <row r="7158" spans="1:8" x14ac:dyDescent="0.3">
      <c r="A7158" s="82"/>
      <c r="B7158" s="82"/>
      <c r="C7158" s="82" t="s">
        <v>18</v>
      </c>
      <c r="D7158" s="82" t="s">
        <v>50</v>
      </c>
      <c r="E7158" s="83">
        <v>29976</v>
      </c>
      <c r="F7158" s="83">
        <v>3080657</v>
      </c>
      <c r="G7158" s="84">
        <v>20550</v>
      </c>
      <c r="H7158" s="85">
        <v>42125</v>
      </c>
    </row>
    <row r="7159" spans="1:8" x14ac:dyDescent="0.3">
      <c r="A7159" s="82"/>
      <c r="B7159" s="82"/>
      <c r="C7159" s="82" t="s">
        <v>18</v>
      </c>
      <c r="D7159" s="82" t="s">
        <v>50</v>
      </c>
      <c r="E7159" s="83">
        <v>20062</v>
      </c>
      <c r="F7159" s="83">
        <v>1984813</v>
      </c>
      <c r="G7159" s="84">
        <v>23853</v>
      </c>
      <c r="H7159" s="85">
        <v>42125</v>
      </c>
    </row>
    <row r="7160" spans="1:8" x14ac:dyDescent="0.3">
      <c r="A7160" s="82"/>
      <c r="B7160" s="82"/>
      <c r="C7160" s="82" t="s">
        <v>18</v>
      </c>
      <c r="D7160" s="82" t="s">
        <v>50</v>
      </c>
      <c r="E7160" s="83">
        <v>97157</v>
      </c>
      <c r="F7160" s="83">
        <v>9863527</v>
      </c>
      <c r="G7160" s="84">
        <v>20203</v>
      </c>
      <c r="H7160" s="85">
        <v>42156</v>
      </c>
    </row>
    <row r="7161" spans="1:8" x14ac:dyDescent="0.3">
      <c r="A7161" s="82"/>
      <c r="B7161" s="82"/>
      <c r="C7161" s="82" t="s">
        <v>18</v>
      </c>
      <c r="D7161" s="82" t="s">
        <v>50</v>
      </c>
      <c r="E7161" s="83">
        <v>40689</v>
      </c>
      <c r="F7161" s="83">
        <v>3938466.25</v>
      </c>
      <c r="G7161" s="84">
        <v>20638</v>
      </c>
      <c r="H7161" s="85">
        <v>42156</v>
      </c>
    </row>
    <row r="7162" spans="1:8" x14ac:dyDescent="0.3">
      <c r="A7162" s="82"/>
      <c r="B7162" s="82"/>
      <c r="C7162" s="82" t="s">
        <v>18</v>
      </c>
      <c r="D7162" s="82" t="s">
        <v>50</v>
      </c>
      <c r="E7162" s="83">
        <v>18079</v>
      </c>
      <c r="F7162" s="83">
        <v>1667907</v>
      </c>
      <c r="G7162" s="84">
        <v>21551</v>
      </c>
      <c r="H7162" s="85">
        <v>42156</v>
      </c>
    </row>
    <row r="7163" spans="1:8" x14ac:dyDescent="0.3">
      <c r="A7163" s="82"/>
      <c r="B7163" s="82"/>
      <c r="C7163" s="82" t="s">
        <v>18</v>
      </c>
      <c r="D7163" s="82" t="s">
        <v>50</v>
      </c>
      <c r="E7163" s="83">
        <v>26513</v>
      </c>
      <c r="F7163" s="83">
        <v>2304440</v>
      </c>
      <c r="G7163" s="84">
        <v>20447</v>
      </c>
      <c r="H7163" s="85">
        <v>42156</v>
      </c>
    </row>
    <row r="7164" spans="1:8" x14ac:dyDescent="0.3">
      <c r="A7164" s="82"/>
      <c r="B7164" s="82"/>
      <c r="C7164" s="82" t="s">
        <v>18</v>
      </c>
      <c r="D7164" s="82" t="s">
        <v>50</v>
      </c>
      <c r="E7164" s="83">
        <v>62690</v>
      </c>
      <c r="F7164" s="83">
        <v>5797369</v>
      </c>
      <c r="G7164" s="84">
        <v>22748</v>
      </c>
      <c r="H7164" s="85">
        <v>42156</v>
      </c>
    </row>
    <row r="7165" spans="1:8" x14ac:dyDescent="0.3">
      <c r="A7165" s="82"/>
      <c r="B7165" s="82"/>
      <c r="C7165" s="82" t="s">
        <v>18</v>
      </c>
      <c r="D7165" s="82" t="s">
        <v>50</v>
      </c>
      <c r="E7165" s="83">
        <v>44318</v>
      </c>
      <c r="F7165" s="83">
        <v>3954354</v>
      </c>
      <c r="G7165" s="84">
        <v>20090</v>
      </c>
      <c r="H7165" s="85">
        <v>42156</v>
      </c>
    </row>
    <row r="7166" spans="1:8" x14ac:dyDescent="0.3">
      <c r="A7166" s="82"/>
      <c r="B7166" s="82"/>
      <c r="C7166" s="82" t="s">
        <v>18</v>
      </c>
      <c r="D7166" s="82" t="s">
        <v>50</v>
      </c>
      <c r="E7166" s="83">
        <v>40377</v>
      </c>
      <c r="F7166" s="83">
        <v>3465169</v>
      </c>
      <c r="G7166" s="84">
        <v>20220</v>
      </c>
      <c r="H7166" s="85">
        <v>42156</v>
      </c>
    </row>
    <row r="7167" spans="1:8" x14ac:dyDescent="0.3">
      <c r="A7167" s="82"/>
      <c r="B7167" s="82"/>
      <c r="C7167" s="82" t="s">
        <v>18</v>
      </c>
      <c r="D7167" s="82" t="s">
        <v>50</v>
      </c>
      <c r="E7167" s="83">
        <v>17457</v>
      </c>
      <c r="F7167" s="83">
        <v>1719203.4</v>
      </c>
      <c r="G7167" s="84">
        <v>21985</v>
      </c>
      <c r="H7167" s="85">
        <v>42156</v>
      </c>
    </row>
    <row r="7168" spans="1:8" x14ac:dyDescent="0.3">
      <c r="A7168" s="82"/>
      <c r="B7168" s="82"/>
      <c r="C7168" s="82" t="s">
        <v>18</v>
      </c>
      <c r="D7168" s="82" t="s">
        <v>50</v>
      </c>
      <c r="E7168" s="83">
        <v>20309</v>
      </c>
      <c r="F7168" s="83">
        <v>2000043.2</v>
      </c>
      <c r="G7168" s="84">
        <v>21916</v>
      </c>
      <c r="H7168" s="85">
        <v>42156</v>
      </c>
    </row>
    <row r="7169" spans="1:8" x14ac:dyDescent="0.3">
      <c r="A7169" s="82"/>
      <c r="B7169" s="82"/>
      <c r="C7169" s="82" t="s">
        <v>18</v>
      </c>
      <c r="D7169" s="82" t="s">
        <v>50</v>
      </c>
      <c r="E7169" s="83">
        <v>14525</v>
      </c>
      <c r="F7169" s="83">
        <v>1442037</v>
      </c>
      <c r="G7169" s="84">
        <v>23805</v>
      </c>
      <c r="H7169" s="85">
        <v>42156</v>
      </c>
    </row>
    <row r="7170" spans="1:8" x14ac:dyDescent="0.3">
      <c r="A7170" s="82"/>
      <c r="B7170" s="82"/>
      <c r="C7170" s="82" t="s">
        <v>18</v>
      </c>
      <c r="D7170" s="82" t="s">
        <v>50</v>
      </c>
      <c r="E7170" s="83">
        <v>36484</v>
      </c>
      <c r="F7170" s="83">
        <v>3131039</v>
      </c>
      <c r="G7170" s="84">
        <v>20090</v>
      </c>
      <c r="H7170" s="85">
        <v>42156</v>
      </c>
    </row>
    <row r="7171" spans="1:8" x14ac:dyDescent="0.3">
      <c r="A7171" s="82"/>
      <c r="B7171" s="82"/>
      <c r="C7171" s="82" t="s">
        <v>20</v>
      </c>
      <c r="D7171" s="82" t="s">
        <v>50</v>
      </c>
      <c r="E7171" s="83">
        <v>14106</v>
      </c>
      <c r="F7171" s="83">
        <v>1511068</v>
      </c>
      <c r="G7171" s="84">
        <v>23887</v>
      </c>
      <c r="H7171" s="85">
        <v>42156</v>
      </c>
    </row>
    <row r="7172" spans="1:8" x14ac:dyDescent="0.3">
      <c r="A7172" s="82"/>
      <c r="B7172" s="82"/>
      <c r="C7172" s="82" t="s">
        <v>20</v>
      </c>
      <c r="D7172" s="82" t="s">
        <v>50</v>
      </c>
      <c r="E7172" s="83">
        <v>61899</v>
      </c>
      <c r="F7172" s="83">
        <v>5788395</v>
      </c>
      <c r="G7172" s="84">
        <v>20455</v>
      </c>
      <c r="H7172" s="85">
        <v>42156</v>
      </c>
    </row>
    <row r="7173" spans="1:8" x14ac:dyDescent="0.3">
      <c r="A7173" s="82"/>
      <c r="B7173" s="82"/>
      <c r="C7173" s="82" t="s">
        <v>18</v>
      </c>
      <c r="D7173" s="82" t="s">
        <v>50</v>
      </c>
      <c r="E7173" s="83">
        <v>27885</v>
      </c>
      <c r="F7173" s="83">
        <v>2650079</v>
      </c>
      <c r="G7173" s="84">
        <v>20455</v>
      </c>
      <c r="H7173" s="85">
        <v>42156</v>
      </c>
    </row>
    <row r="7174" spans="1:8" x14ac:dyDescent="0.3">
      <c r="A7174" s="82"/>
      <c r="B7174" s="82"/>
      <c r="C7174" s="82" t="s">
        <v>18</v>
      </c>
      <c r="D7174" s="82" t="s">
        <v>50</v>
      </c>
      <c r="E7174" s="83">
        <v>13342</v>
      </c>
      <c r="F7174" s="83">
        <v>1989257.9</v>
      </c>
      <c r="G7174" s="84">
        <v>20224</v>
      </c>
      <c r="H7174" s="85">
        <v>42156</v>
      </c>
    </row>
    <row r="7175" spans="1:8" x14ac:dyDescent="0.3">
      <c r="A7175" s="82"/>
      <c r="B7175" s="82"/>
      <c r="C7175" s="82" t="s">
        <v>20</v>
      </c>
      <c r="D7175" s="82" t="s">
        <v>50</v>
      </c>
      <c r="E7175" s="83">
        <v>12599</v>
      </c>
      <c r="F7175" s="83">
        <v>1236521</v>
      </c>
      <c r="G7175" s="84">
        <v>21716</v>
      </c>
      <c r="H7175" s="85">
        <v>42156</v>
      </c>
    </row>
    <row r="7176" spans="1:8" x14ac:dyDescent="0.3">
      <c r="A7176" s="82"/>
      <c r="B7176" s="82"/>
      <c r="C7176" s="82" t="s">
        <v>20</v>
      </c>
      <c r="D7176" s="82" t="s">
        <v>50</v>
      </c>
      <c r="E7176" s="83">
        <v>28750</v>
      </c>
      <c r="F7176" s="83">
        <v>2855830.35</v>
      </c>
      <c r="G7176" s="84">
        <v>19020</v>
      </c>
      <c r="H7176" s="85">
        <v>42156</v>
      </c>
    </row>
    <row r="7177" spans="1:8" x14ac:dyDescent="0.3">
      <c r="A7177" s="82"/>
      <c r="B7177" s="82"/>
      <c r="C7177" s="82" t="s">
        <v>20</v>
      </c>
      <c r="D7177" s="82" t="s">
        <v>50</v>
      </c>
      <c r="E7177" s="83">
        <v>7940</v>
      </c>
      <c r="F7177" s="83">
        <v>799188</v>
      </c>
      <c r="G7177" s="84">
        <v>21396</v>
      </c>
      <c r="H7177" s="85">
        <v>42156</v>
      </c>
    </row>
    <row r="7178" spans="1:8" x14ac:dyDescent="0.3">
      <c r="A7178" s="82"/>
      <c r="B7178" s="82"/>
      <c r="C7178" s="82" t="s">
        <v>20</v>
      </c>
      <c r="D7178" s="82" t="s">
        <v>50</v>
      </c>
      <c r="E7178" s="83">
        <v>20107</v>
      </c>
      <c r="F7178" s="83">
        <v>2076093</v>
      </c>
      <c r="G7178" s="84">
        <v>22845</v>
      </c>
      <c r="H7178" s="85">
        <v>42156</v>
      </c>
    </row>
    <row r="7179" spans="1:8" x14ac:dyDescent="0.3">
      <c r="A7179" s="82"/>
      <c r="B7179" s="82"/>
      <c r="C7179" s="82" t="s">
        <v>18</v>
      </c>
      <c r="D7179" s="82" t="s">
        <v>50</v>
      </c>
      <c r="E7179" s="83">
        <v>54364</v>
      </c>
      <c r="F7179" s="83">
        <v>4850736</v>
      </c>
      <c r="G7179" s="84">
        <v>20090</v>
      </c>
      <c r="H7179" s="85">
        <v>42156</v>
      </c>
    </row>
    <row r="7180" spans="1:8" x14ac:dyDescent="0.3">
      <c r="A7180" s="82"/>
      <c r="B7180" s="82"/>
      <c r="C7180" s="82" t="s">
        <v>18</v>
      </c>
      <c r="D7180" s="82" t="s">
        <v>50</v>
      </c>
      <c r="E7180" s="83">
        <v>8903</v>
      </c>
      <c r="F7180" s="83">
        <v>896904.3</v>
      </c>
      <c r="G7180" s="84">
        <v>23178</v>
      </c>
      <c r="H7180" s="85">
        <v>42156</v>
      </c>
    </row>
    <row r="7181" spans="1:8" x14ac:dyDescent="0.3">
      <c r="A7181" s="82"/>
      <c r="B7181" s="82"/>
      <c r="C7181" s="82" t="s">
        <v>20</v>
      </c>
      <c r="D7181" s="82" t="s">
        <v>50</v>
      </c>
      <c r="E7181" s="83">
        <v>11494</v>
      </c>
      <c r="F7181" s="83">
        <v>1130224</v>
      </c>
      <c r="G7181" s="84">
        <v>20220</v>
      </c>
      <c r="H7181" s="85">
        <v>42156</v>
      </c>
    </row>
    <row r="7182" spans="1:8" x14ac:dyDescent="0.3">
      <c r="A7182" s="82"/>
      <c r="B7182" s="82"/>
      <c r="C7182" s="82" t="s">
        <v>20</v>
      </c>
      <c r="D7182" s="82" t="s">
        <v>50</v>
      </c>
      <c r="E7182" s="83">
        <v>28172</v>
      </c>
      <c r="F7182" s="83">
        <v>2529824</v>
      </c>
      <c r="G7182" s="84">
        <v>19725</v>
      </c>
      <c r="H7182" s="85">
        <v>42186</v>
      </c>
    </row>
    <row r="7183" spans="1:8" x14ac:dyDescent="0.3">
      <c r="A7183" s="82"/>
      <c r="B7183" s="82"/>
      <c r="C7183" s="82" t="s">
        <v>18</v>
      </c>
      <c r="D7183" s="82" t="s">
        <v>50</v>
      </c>
      <c r="E7183" s="83">
        <v>54621</v>
      </c>
      <c r="F7183" s="83">
        <v>4687592</v>
      </c>
      <c r="G7183" s="84">
        <v>20241</v>
      </c>
      <c r="H7183" s="85">
        <v>42186</v>
      </c>
    </row>
    <row r="7184" spans="1:8" x14ac:dyDescent="0.3">
      <c r="A7184" s="82"/>
      <c r="B7184" s="82"/>
      <c r="C7184" s="82" t="s">
        <v>18</v>
      </c>
      <c r="D7184" s="82" t="s">
        <v>50</v>
      </c>
      <c r="E7184" s="83">
        <v>36568</v>
      </c>
      <c r="F7184" s="83">
        <v>3291832</v>
      </c>
      <c r="G7184" s="84">
        <v>20455</v>
      </c>
      <c r="H7184" s="85">
        <v>42186</v>
      </c>
    </row>
    <row r="7185" spans="1:8" x14ac:dyDescent="0.3">
      <c r="A7185" s="82"/>
      <c r="B7185" s="82"/>
      <c r="C7185" s="82" t="s">
        <v>20</v>
      </c>
      <c r="D7185" s="82" t="s">
        <v>50</v>
      </c>
      <c r="E7185" s="83">
        <v>9390</v>
      </c>
      <c r="F7185" s="83">
        <v>933083</v>
      </c>
      <c r="G7185" s="84">
        <v>22647</v>
      </c>
      <c r="H7185" s="85">
        <v>42186</v>
      </c>
    </row>
    <row r="7186" spans="1:8" x14ac:dyDescent="0.3">
      <c r="A7186" s="82"/>
      <c r="B7186" s="82"/>
      <c r="C7186" s="82" t="s">
        <v>18</v>
      </c>
      <c r="D7186" s="82" t="s">
        <v>50</v>
      </c>
      <c r="E7186" s="83">
        <v>30051</v>
      </c>
      <c r="F7186" s="83">
        <v>2578979</v>
      </c>
      <c r="G7186" s="84">
        <v>20216</v>
      </c>
      <c r="H7186" s="85">
        <v>42186</v>
      </c>
    </row>
    <row r="7187" spans="1:8" x14ac:dyDescent="0.3">
      <c r="A7187" s="82"/>
      <c r="B7187" s="82"/>
      <c r="C7187" s="82" t="s">
        <v>18</v>
      </c>
      <c r="D7187" s="82" t="s">
        <v>50</v>
      </c>
      <c r="E7187" s="83">
        <v>12997</v>
      </c>
      <c r="F7187" s="83">
        <v>1159714</v>
      </c>
      <c r="G7187" s="84">
        <v>20090</v>
      </c>
      <c r="H7187" s="85">
        <v>42186</v>
      </c>
    </row>
    <row r="7188" spans="1:8" x14ac:dyDescent="0.3">
      <c r="A7188" s="82"/>
      <c r="B7188" s="82"/>
      <c r="C7188" s="82" t="s">
        <v>18</v>
      </c>
      <c r="D7188" s="82" t="s">
        <v>50</v>
      </c>
      <c r="E7188" s="83">
        <v>33887</v>
      </c>
      <c r="F7188" s="83">
        <v>3071547</v>
      </c>
      <c r="G7188" s="84">
        <v>20270</v>
      </c>
      <c r="H7188" s="85">
        <v>42186</v>
      </c>
    </row>
    <row r="7189" spans="1:8" x14ac:dyDescent="0.3">
      <c r="A7189" s="82"/>
      <c r="B7189" s="82"/>
      <c r="C7189" s="82" t="s">
        <v>18</v>
      </c>
      <c r="D7189" s="82" t="s">
        <v>50</v>
      </c>
      <c r="E7189" s="83">
        <v>74828</v>
      </c>
      <c r="F7189" s="83">
        <v>7566176</v>
      </c>
      <c r="G7189" s="84">
        <v>22646</v>
      </c>
      <c r="H7189" s="85">
        <v>42186</v>
      </c>
    </row>
    <row r="7190" spans="1:8" x14ac:dyDescent="0.3">
      <c r="A7190" s="82"/>
      <c r="B7190" s="82"/>
      <c r="C7190" s="82" t="s">
        <v>18</v>
      </c>
      <c r="D7190" s="82" t="s">
        <v>50</v>
      </c>
      <c r="E7190" s="83">
        <v>20110</v>
      </c>
      <c r="F7190" s="83">
        <v>2111862</v>
      </c>
      <c r="G7190" s="84">
        <v>23133</v>
      </c>
      <c r="H7190" s="85">
        <v>42186</v>
      </c>
    </row>
    <row r="7191" spans="1:8" x14ac:dyDescent="0.3">
      <c r="A7191" s="82"/>
      <c r="B7191" s="82"/>
      <c r="C7191" s="82" t="s">
        <v>18</v>
      </c>
      <c r="D7191" s="82" t="s">
        <v>50</v>
      </c>
      <c r="E7191" s="83">
        <v>13610</v>
      </c>
      <c r="F7191" s="83">
        <v>1280786</v>
      </c>
      <c r="G7191" s="84">
        <v>20271</v>
      </c>
      <c r="H7191" s="85">
        <v>42186</v>
      </c>
    </row>
    <row r="7192" spans="1:8" x14ac:dyDescent="0.3">
      <c r="A7192" s="82"/>
      <c r="B7192" s="82"/>
      <c r="C7192" s="82" t="s">
        <v>18</v>
      </c>
      <c r="D7192" s="82" t="s">
        <v>50</v>
      </c>
      <c r="E7192" s="83">
        <v>18261</v>
      </c>
      <c r="F7192" s="83">
        <v>1735455</v>
      </c>
      <c r="G7192" s="84">
        <v>20507</v>
      </c>
      <c r="H7192" s="85">
        <v>42186</v>
      </c>
    </row>
    <row r="7193" spans="1:8" x14ac:dyDescent="0.3">
      <c r="A7193" s="82"/>
      <c r="B7193" s="82"/>
      <c r="C7193" s="82" t="s">
        <v>18</v>
      </c>
      <c r="D7193" s="82" t="s">
        <v>50</v>
      </c>
      <c r="E7193" s="83">
        <v>36545</v>
      </c>
      <c r="F7193" s="83">
        <v>4004033.65</v>
      </c>
      <c r="G7193" s="84">
        <v>20210</v>
      </c>
      <c r="H7193" s="85">
        <v>42186</v>
      </c>
    </row>
    <row r="7194" spans="1:8" x14ac:dyDescent="0.3">
      <c r="A7194" s="82"/>
      <c r="B7194" s="82"/>
      <c r="C7194" s="82" t="s">
        <v>20</v>
      </c>
      <c r="D7194" s="82" t="s">
        <v>50</v>
      </c>
      <c r="E7194" s="83">
        <v>61106</v>
      </c>
      <c r="F7194" s="83">
        <v>5750644.25</v>
      </c>
      <c r="G7194" s="84">
        <v>20234</v>
      </c>
      <c r="H7194" s="85">
        <v>42186</v>
      </c>
    </row>
    <row r="7195" spans="1:8" x14ac:dyDescent="0.3">
      <c r="A7195" s="82"/>
      <c r="B7195" s="82"/>
      <c r="C7195" s="82" t="s">
        <v>18</v>
      </c>
      <c r="D7195" s="82" t="s">
        <v>50</v>
      </c>
      <c r="E7195" s="83">
        <v>16689</v>
      </c>
      <c r="F7195" s="83">
        <v>1819966.4</v>
      </c>
      <c r="G7195" s="84">
        <v>20214</v>
      </c>
      <c r="H7195" s="85">
        <v>42186</v>
      </c>
    </row>
    <row r="7196" spans="1:8" x14ac:dyDescent="0.3">
      <c r="A7196" s="82"/>
      <c r="B7196" s="82"/>
      <c r="C7196" s="82" t="s">
        <v>20</v>
      </c>
      <c r="D7196" s="82" t="s">
        <v>50</v>
      </c>
      <c r="E7196" s="83">
        <v>24515</v>
      </c>
      <c r="F7196" s="83">
        <v>2501648.5499999998</v>
      </c>
      <c r="G7196" s="84">
        <v>20263</v>
      </c>
      <c r="H7196" s="85">
        <v>42186</v>
      </c>
    </row>
    <row r="7197" spans="1:8" x14ac:dyDescent="0.3">
      <c r="A7197" s="82"/>
      <c r="B7197" s="82"/>
      <c r="C7197" s="82" t="s">
        <v>20</v>
      </c>
      <c r="D7197" s="82" t="s">
        <v>50</v>
      </c>
      <c r="E7197" s="83">
        <v>27121</v>
      </c>
      <c r="F7197" s="83">
        <v>2552337.25</v>
      </c>
      <c r="G7197" s="84">
        <v>20090</v>
      </c>
      <c r="H7197" s="85">
        <v>42186</v>
      </c>
    </row>
    <row r="7198" spans="1:8" x14ac:dyDescent="0.3">
      <c r="A7198" s="82"/>
      <c r="B7198" s="82"/>
      <c r="C7198" s="82" t="s">
        <v>20</v>
      </c>
      <c r="D7198" s="82" t="s">
        <v>50</v>
      </c>
      <c r="E7198" s="83">
        <v>19351</v>
      </c>
      <c r="F7198" s="83">
        <v>1902755.2</v>
      </c>
      <c r="G7198" s="84">
        <v>20229</v>
      </c>
      <c r="H7198" s="85">
        <v>42186</v>
      </c>
    </row>
    <row r="7199" spans="1:8" x14ac:dyDescent="0.3">
      <c r="A7199" s="82"/>
      <c r="B7199" s="82"/>
      <c r="C7199" s="82" t="s">
        <v>20</v>
      </c>
      <c r="D7199" s="82" t="s">
        <v>50</v>
      </c>
      <c r="E7199" s="83">
        <v>41466</v>
      </c>
      <c r="F7199" s="83">
        <v>4231472.7</v>
      </c>
      <c r="G7199" s="84">
        <v>20194</v>
      </c>
      <c r="H7199" s="85">
        <v>42186</v>
      </c>
    </row>
    <row r="7200" spans="1:8" x14ac:dyDescent="0.3">
      <c r="A7200" s="82"/>
      <c r="B7200" s="82"/>
      <c r="C7200" s="82" t="s">
        <v>18</v>
      </c>
      <c r="D7200" s="82" t="s">
        <v>50</v>
      </c>
      <c r="E7200" s="83">
        <v>64725</v>
      </c>
      <c r="F7200" s="83">
        <v>6809212.4500000002</v>
      </c>
      <c r="G7200" s="84">
        <v>18445</v>
      </c>
      <c r="H7200" s="85">
        <v>42186</v>
      </c>
    </row>
    <row r="7201" spans="1:8" x14ac:dyDescent="0.3">
      <c r="A7201" s="82"/>
      <c r="B7201" s="82"/>
      <c r="C7201" s="82" t="s">
        <v>18</v>
      </c>
      <c r="D7201" s="82" t="s">
        <v>50</v>
      </c>
      <c r="E7201" s="83">
        <v>12907</v>
      </c>
      <c r="F7201" s="83">
        <v>1369225.05</v>
      </c>
      <c r="G7201" s="84">
        <v>21497</v>
      </c>
      <c r="H7201" s="85">
        <v>42186</v>
      </c>
    </row>
    <row r="7202" spans="1:8" x14ac:dyDescent="0.3">
      <c r="A7202" s="82"/>
      <c r="B7202" s="82"/>
      <c r="C7202" s="82" t="s">
        <v>20</v>
      </c>
      <c r="D7202" s="82" t="s">
        <v>50</v>
      </c>
      <c r="E7202" s="83">
        <v>29825</v>
      </c>
      <c r="F7202" s="83">
        <v>2678267</v>
      </c>
      <c r="G7202" s="84">
        <v>20229</v>
      </c>
      <c r="H7202" s="85">
        <v>42217</v>
      </c>
    </row>
    <row r="7203" spans="1:8" x14ac:dyDescent="0.3">
      <c r="A7203" s="82"/>
      <c r="B7203" s="82"/>
      <c r="C7203" s="82" t="s">
        <v>18</v>
      </c>
      <c r="D7203" s="82" t="s">
        <v>50</v>
      </c>
      <c r="E7203" s="83">
        <v>43158</v>
      </c>
      <c r="F7203" s="83">
        <v>3850869</v>
      </c>
      <c r="G7203" s="84">
        <v>20090</v>
      </c>
      <c r="H7203" s="85">
        <v>42217</v>
      </c>
    </row>
    <row r="7204" spans="1:8" x14ac:dyDescent="0.3">
      <c r="A7204" s="82"/>
      <c r="B7204" s="82"/>
      <c r="C7204" s="82" t="s">
        <v>18</v>
      </c>
      <c r="D7204" s="82" t="s">
        <v>50</v>
      </c>
      <c r="E7204" s="83">
        <v>27609</v>
      </c>
      <c r="F7204" s="83">
        <v>2337792</v>
      </c>
      <c r="G7204" s="84">
        <v>20406</v>
      </c>
      <c r="H7204" s="85">
        <v>42217</v>
      </c>
    </row>
    <row r="7205" spans="1:8" x14ac:dyDescent="0.3">
      <c r="A7205" s="82"/>
      <c r="B7205" s="82"/>
      <c r="C7205" s="82" t="s">
        <v>18</v>
      </c>
      <c r="D7205" s="82" t="s">
        <v>50</v>
      </c>
      <c r="E7205" s="83">
        <v>50813</v>
      </c>
      <c r="F7205" s="83">
        <v>4302572</v>
      </c>
      <c r="G7205" s="84">
        <v>20090</v>
      </c>
      <c r="H7205" s="85">
        <v>42217</v>
      </c>
    </row>
    <row r="7206" spans="1:8" x14ac:dyDescent="0.3">
      <c r="A7206" s="82"/>
      <c r="B7206" s="82"/>
      <c r="C7206" s="82" t="s">
        <v>20</v>
      </c>
      <c r="D7206" s="82" t="s">
        <v>50</v>
      </c>
      <c r="E7206" s="83">
        <v>92000</v>
      </c>
      <c r="F7206" s="83">
        <v>8058923</v>
      </c>
      <c r="G7206" s="84">
        <v>20263</v>
      </c>
      <c r="H7206" s="85">
        <v>42217</v>
      </c>
    </row>
    <row r="7207" spans="1:8" x14ac:dyDescent="0.3">
      <c r="A7207" s="82"/>
      <c r="B7207" s="82"/>
      <c r="C7207" s="82" t="s">
        <v>18</v>
      </c>
      <c r="D7207" s="82" t="s">
        <v>50</v>
      </c>
      <c r="E7207" s="83">
        <v>29215</v>
      </c>
      <c r="F7207" s="83">
        <v>2583088</v>
      </c>
      <c r="G7207" s="84">
        <v>20090</v>
      </c>
      <c r="H7207" s="85">
        <v>42217</v>
      </c>
    </row>
    <row r="7208" spans="1:8" x14ac:dyDescent="0.3">
      <c r="A7208" s="82"/>
      <c r="B7208" s="82"/>
      <c r="C7208" s="82" t="s">
        <v>18</v>
      </c>
      <c r="D7208" s="82" t="s">
        <v>50</v>
      </c>
      <c r="E7208" s="83">
        <v>31074</v>
      </c>
      <c r="F7208" s="83">
        <v>2747430</v>
      </c>
      <c r="G7208" s="84">
        <v>20090</v>
      </c>
      <c r="H7208" s="85">
        <v>42217</v>
      </c>
    </row>
    <row r="7209" spans="1:8" x14ac:dyDescent="0.3">
      <c r="A7209" s="82"/>
      <c r="B7209" s="82"/>
      <c r="C7209" s="82" t="s">
        <v>18</v>
      </c>
      <c r="D7209" s="82" t="s">
        <v>50</v>
      </c>
      <c r="E7209" s="83">
        <v>39552</v>
      </c>
      <c r="F7209" s="83">
        <v>3349096</v>
      </c>
      <c r="G7209" s="84">
        <v>20090</v>
      </c>
      <c r="H7209" s="85">
        <v>42217</v>
      </c>
    </row>
    <row r="7210" spans="1:8" x14ac:dyDescent="0.3">
      <c r="A7210" s="82"/>
      <c r="B7210" s="82"/>
      <c r="C7210" s="82" t="s">
        <v>20</v>
      </c>
      <c r="D7210" s="82" t="s">
        <v>50</v>
      </c>
      <c r="E7210" s="83">
        <v>27328</v>
      </c>
      <c r="F7210" s="83">
        <v>2590283</v>
      </c>
      <c r="G7210" s="84">
        <v>21186</v>
      </c>
      <c r="H7210" s="85">
        <v>42217</v>
      </c>
    </row>
    <row r="7211" spans="1:8" x14ac:dyDescent="0.3">
      <c r="A7211" s="82"/>
      <c r="B7211" s="82"/>
      <c r="C7211" s="82" t="s">
        <v>18</v>
      </c>
      <c r="D7211" s="82" t="s">
        <v>50</v>
      </c>
      <c r="E7211" s="83">
        <v>21125</v>
      </c>
      <c r="F7211" s="83">
        <v>1988049.75</v>
      </c>
      <c r="G7211" s="84">
        <v>20261</v>
      </c>
      <c r="H7211" s="85">
        <v>42217</v>
      </c>
    </row>
    <row r="7212" spans="1:8" x14ac:dyDescent="0.3">
      <c r="A7212" s="82"/>
      <c r="B7212" s="82"/>
      <c r="C7212" s="82" t="s">
        <v>18</v>
      </c>
      <c r="D7212" s="82" t="s">
        <v>50</v>
      </c>
      <c r="E7212" s="83">
        <v>32099</v>
      </c>
      <c r="F7212" s="83">
        <v>3289573</v>
      </c>
      <c r="G7212" s="84">
        <v>20301</v>
      </c>
      <c r="H7212" s="85">
        <v>42217</v>
      </c>
    </row>
    <row r="7213" spans="1:8" x14ac:dyDescent="0.3">
      <c r="A7213" s="82"/>
      <c r="B7213" s="82"/>
      <c r="C7213" s="82" t="s">
        <v>18</v>
      </c>
      <c r="D7213" s="82" t="s">
        <v>50</v>
      </c>
      <c r="E7213" s="83">
        <v>55594</v>
      </c>
      <c r="F7213" s="83">
        <v>5697443</v>
      </c>
      <c r="G7213" s="84">
        <v>20302</v>
      </c>
      <c r="H7213" s="85">
        <v>42217</v>
      </c>
    </row>
    <row r="7214" spans="1:8" x14ac:dyDescent="0.3">
      <c r="A7214" s="82"/>
      <c r="B7214" s="82"/>
      <c r="C7214" s="82" t="s">
        <v>18</v>
      </c>
      <c r="D7214" s="82" t="s">
        <v>50</v>
      </c>
      <c r="E7214" s="83">
        <v>27340</v>
      </c>
      <c r="F7214" s="83">
        <v>2315022</v>
      </c>
      <c r="G7214" s="84">
        <v>20090</v>
      </c>
      <c r="H7214" s="85">
        <v>42217</v>
      </c>
    </row>
    <row r="7215" spans="1:8" x14ac:dyDescent="0.3">
      <c r="A7215" s="82"/>
      <c r="B7215" s="82"/>
      <c r="C7215" s="82" t="s">
        <v>20</v>
      </c>
      <c r="D7215" s="82" t="s">
        <v>50</v>
      </c>
      <c r="E7215" s="83">
        <v>184854</v>
      </c>
      <c r="F7215" s="83">
        <v>17756328</v>
      </c>
      <c r="G7215" s="84">
        <v>20217</v>
      </c>
      <c r="H7215" s="85">
        <v>42217</v>
      </c>
    </row>
    <row r="7216" spans="1:8" x14ac:dyDescent="0.3">
      <c r="A7216" s="82"/>
      <c r="B7216" s="82"/>
      <c r="C7216" s="82" t="s">
        <v>18</v>
      </c>
      <c r="D7216" s="82" t="s">
        <v>50</v>
      </c>
      <c r="E7216" s="83">
        <v>17652</v>
      </c>
      <c r="F7216" s="83">
        <v>1708929</v>
      </c>
      <c r="G7216" s="84">
        <v>21394</v>
      </c>
      <c r="H7216" s="85">
        <v>42217</v>
      </c>
    </row>
    <row r="7217" spans="1:8" x14ac:dyDescent="0.3">
      <c r="A7217" s="82"/>
      <c r="B7217" s="82"/>
      <c r="C7217" s="82" t="s">
        <v>18</v>
      </c>
      <c r="D7217" s="82" t="s">
        <v>50</v>
      </c>
      <c r="E7217" s="83">
        <v>20316</v>
      </c>
      <c r="F7217" s="83">
        <v>1720257</v>
      </c>
      <c r="G7217" s="84">
        <v>20090</v>
      </c>
      <c r="H7217" s="85">
        <v>42217</v>
      </c>
    </row>
    <row r="7218" spans="1:8" x14ac:dyDescent="0.3">
      <c r="A7218" s="82"/>
      <c r="B7218" s="82"/>
      <c r="C7218" s="82" t="s">
        <v>18</v>
      </c>
      <c r="D7218" s="82" t="s">
        <v>50</v>
      </c>
      <c r="E7218" s="83">
        <v>40663</v>
      </c>
      <c r="F7218" s="83">
        <v>4296654</v>
      </c>
      <c r="G7218" s="84">
        <v>23901</v>
      </c>
      <c r="H7218" s="85">
        <v>42217</v>
      </c>
    </row>
    <row r="7219" spans="1:8" x14ac:dyDescent="0.3">
      <c r="A7219" s="82"/>
      <c r="B7219" s="82"/>
      <c r="C7219" s="82" t="s">
        <v>18</v>
      </c>
      <c r="D7219" s="82" t="s">
        <v>50</v>
      </c>
      <c r="E7219" s="83">
        <v>34159</v>
      </c>
      <c r="F7219" s="83">
        <v>3163014</v>
      </c>
      <c r="G7219" s="84">
        <v>20277</v>
      </c>
      <c r="H7219" s="85">
        <v>42217</v>
      </c>
    </row>
    <row r="7220" spans="1:8" x14ac:dyDescent="0.3">
      <c r="A7220" s="82"/>
      <c r="B7220" s="82"/>
      <c r="C7220" s="82" t="s">
        <v>18</v>
      </c>
      <c r="D7220" s="82" t="s">
        <v>50</v>
      </c>
      <c r="E7220" s="83">
        <v>44439</v>
      </c>
      <c r="F7220" s="83">
        <v>3813745</v>
      </c>
      <c r="G7220" s="84">
        <v>20317</v>
      </c>
      <c r="H7220" s="85">
        <v>42217</v>
      </c>
    </row>
    <row r="7221" spans="1:8" x14ac:dyDescent="0.3">
      <c r="A7221" s="82"/>
      <c r="B7221" s="82"/>
      <c r="C7221" s="82" t="s">
        <v>18</v>
      </c>
      <c r="D7221" s="82" t="s">
        <v>50</v>
      </c>
      <c r="E7221" s="83">
        <v>31780</v>
      </c>
      <c r="F7221" s="83">
        <v>2957451</v>
      </c>
      <c r="G7221" s="84">
        <v>21227</v>
      </c>
      <c r="H7221" s="85">
        <v>42217</v>
      </c>
    </row>
    <row r="7222" spans="1:8" x14ac:dyDescent="0.3">
      <c r="A7222" s="82"/>
      <c r="B7222" s="82"/>
      <c r="C7222" s="82" t="s">
        <v>18</v>
      </c>
      <c r="D7222" s="82" t="s">
        <v>50</v>
      </c>
      <c r="E7222" s="83">
        <v>10926</v>
      </c>
      <c r="F7222" s="83">
        <v>1057787</v>
      </c>
      <c r="G7222" s="84">
        <v>21511</v>
      </c>
      <c r="H7222" s="85">
        <v>42217</v>
      </c>
    </row>
    <row r="7223" spans="1:8" x14ac:dyDescent="0.3">
      <c r="A7223" s="82"/>
      <c r="B7223" s="82"/>
      <c r="C7223" s="82" t="s">
        <v>18</v>
      </c>
      <c r="D7223" s="82" t="s">
        <v>50</v>
      </c>
      <c r="E7223" s="83">
        <v>28449</v>
      </c>
      <c r="F7223" s="83">
        <v>2725315</v>
      </c>
      <c r="G7223" s="84">
        <v>22732</v>
      </c>
      <c r="H7223" s="85">
        <v>42217</v>
      </c>
    </row>
    <row r="7224" spans="1:8" x14ac:dyDescent="0.3">
      <c r="A7224" s="82"/>
      <c r="B7224" s="82"/>
      <c r="C7224" s="82" t="s">
        <v>18</v>
      </c>
      <c r="D7224" s="82" t="s">
        <v>50</v>
      </c>
      <c r="E7224" s="83">
        <v>10943</v>
      </c>
      <c r="F7224" s="83">
        <v>1082745</v>
      </c>
      <c r="G7224" s="84">
        <v>23748</v>
      </c>
      <c r="H7224" s="85">
        <v>42217</v>
      </c>
    </row>
    <row r="7225" spans="1:8" x14ac:dyDescent="0.3">
      <c r="A7225" s="82"/>
      <c r="B7225" s="82"/>
      <c r="C7225" s="82" t="s">
        <v>18</v>
      </c>
      <c r="D7225" s="82" t="s">
        <v>50</v>
      </c>
      <c r="E7225" s="83">
        <v>9812</v>
      </c>
      <c r="F7225" s="83">
        <v>951073.35</v>
      </c>
      <c r="G7225" s="84">
        <v>22603</v>
      </c>
      <c r="H7225" s="85">
        <v>42217</v>
      </c>
    </row>
    <row r="7226" spans="1:8" x14ac:dyDescent="0.3">
      <c r="A7226" s="82"/>
      <c r="B7226" s="82"/>
      <c r="C7226" s="82" t="s">
        <v>20</v>
      </c>
      <c r="D7226" s="82" t="s">
        <v>50</v>
      </c>
      <c r="E7226" s="83">
        <v>37086</v>
      </c>
      <c r="F7226" s="83">
        <v>3939351</v>
      </c>
      <c r="G7226" s="84">
        <v>22809</v>
      </c>
      <c r="H7226" s="85">
        <v>42217</v>
      </c>
    </row>
    <row r="7227" spans="1:8" x14ac:dyDescent="0.3">
      <c r="A7227" s="82"/>
      <c r="B7227" s="82"/>
      <c r="C7227" s="82" t="s">
        <v>20</v>
      </c>
      <c r="D7227" s="82" t="s">
        <v>50</v>
      </c>
      <c r="E7227" s="83">
        <v>8950</v>
      </c>
      <c r="F7227" s="83">
        <v>900859</v>
      </c>
      <c r="G7227" s="84">
        <v>21475</v>
      </c>
      <c r="H7227" s="85">
        <v>42217</v>
      </c>
    </row>
    <row r="7228" spans="1:8" x14ac:dyDescent="0.3">
      <c r="A7228" s="82"/>
      <c r="B7228" s="82"/>
      <c r="C7228" s="82" t="s">
        <v>20</v>
      </c>
      <c r="D7228" s="82" t="s">
        <v>50</v>
      </c>
      <c r="E7228" s="83">
        <v>26879</v>
      </c>
      <c r="F7228" s="83">
        <v>2701544</v>
      </c>
      <c r="G7228" s="84">
        <v>23234</v>
      </c>
      <c r="H7228" s="85">
        <v>42217</v>
      </c>
    </row>
    <row r="7229" spans="1:8" x14ac:dyDescent="0.3">
      <c r="A7229" s="82"/>
      <c r="B7229" s="82"/>
      <c r="C7229" s="82" t="s">
        <v>18</v>
      </c>
      <c r="D7229" s="82" t="s">
        <v>50</v>
      </c>
      <c r="E7229" s="83">
        <v>60533</v>
      </c>
      <c r="F7229" s="83">
        <v>6036515.0999999996</v>
      </c>
      <c r="G7229" s="84">
        <v>18448</v>
      </c>
      <c r="H7229" s="85">
        <v>42217</v>
      </c>
    </row>
    <row r="7230" spans="1:8" x14ac:dyDescent="0.3">
      <c r="A7230" s="82"/>
      <c r="B7230" s="82"/>
      <c r="C7230" s="82" t="s">
        <v>18</v>
      </c>
      <c r="D7230" s="82" t="s">
        <v>50</v>
      </c>
      <c r="E7230" s="83">
        <v>7485</v>
      </c>
      <c r="F7230" s="83">
        <v>775316</v>
      </c>
      <c r="G7230" s="84">
        <v>20198</v>
      </c>
      <c r="H7230" s="85">
        <v>42217</v>
      </c>
    </row>
    <row r="7231" spans="1:8" x14ac:dyDescent="0.3">
      <c r="A7231" s="82"/>
      <c r="B7231" s="82"/>
      <c r="C7231" s="82" t="s">
        <v>18</v>
      </c>
      <c r="D7231" s="82" t="s">
        <v>50</v>
      </c>
      <c r="E7231" s="83">
        <v>15115</v>
      </c>
      <c r="F7231" s="83">
        <v>1572337</v>
      </c>
      <c r="G7231" s="84">
        <v>22199</v>
      </c>
      <c r="H7231" s="85">
        <v>42217</v>
      </c>
    </row>
    <row r="7232" spans="1:8" x14ac:dyDescent="0.3">
      <c r="A7232" s="82"/>
      <c r="B7232" s="82"/>
      <c r="C7232" s="82" t="s">
        <v>20</v>
      </c>
      <c r="D7232" s="82" t="s">
        <v>50</v>
      </c>
      <c r="E7232" s="83">
        <v>7793</v>
      </c>
      <c r="F7232" s="83">
        <v>795579</v>
      </c>
      <c r="G7232" s="84">
        <v>23925</v>
      </c>
      <c r="H7232" s="85">
        <v>42217</v>
      </c>
    </row>
    <row r="7233" spans="1:8" x14ac:dyDescent="0.3">
      <c r="A7233" s="82"/>
      <c r="B7233" s="82"/>
      <c r="C7233" s="82" t="s">
        <v>20</v>
      </c>
      <c r="D7233" s="82" t="s">
        <v>50</v>
      </c>
      <c r="E7233" s="83">
        <v>34059</v>
      </c>
      <c r="F7233" s="83">
        <v>3301236</v>
      </c>
      <c r="G7233" s="84">
        <v>22565</v>
      </c>
      <c r="H7233" s="85">
        <v>42217</v>
      </c>
    </row>
    <row r="7234" spans="1:8" x14ac:dyDescent="0.3">
      <c r="A7234" s="82"/>
      <c r="B7234" s="82"/>
      <c r="C7234" s="82" t="s">
        <v>18</v>
      </c>
      <c r="D7234" s="82" t="s">
        <v>50</v>
      </c>
      <c r="E7234" s="83">
        <v>18593</v>
      </c>
      <c r="F7234" s="83">
        <v>1804416</v>
      </c>
      <c r="G7234" s="84">
        <v>22697</v>
      </c>
      <c r="H7234" s="85">
        <v>42217</v>
      </c>
    </row>
    <row r="7235" spans="1:8" x14ac:dyDescent="0.3">
      <c r="A7235" s="82"/>
      <c r="B7235" s="82"/>
      <c r="C7235" s="82" t="s">
        <v>20</v>
      </c>
      <c r="D7235" s="82" t="s">
        <v>50</v>
      </c>
      <c r="E7235" s="83">
        <v>30488</v>
      </c>
      <c r="F7235" s="83">
        <v>3170822</v>
      </c>
      <c r="G7235" s="84">
        <v>23743</v>
      </c>
      <c r="H7235" s="85">
        <v>42217</v>
      </c>
    </row>
    <row r="7236" spans="1:8" x14ac:dyDescent="0.3">
      <c r="A7236" s="82"/>
      <c r="B7236" s="82"/>
      <c r="C7236" s="82" t="s">
        <v>20</v>
      </c>
      <c r="D7236" s="82" t="s">
        <v>50</v>
      </c>
      <c r="E7236" s="83">
        <v>51476</v>
      </c>
      <c r="F7236" s="83">
        <v>4741632</v>
      </c>
      <c r="G7236" s="84">
        <v>20090</v>
      </c>
      <c r="H7236" s="85">
        <v>42248</v>
      </c>
    </row>
    <row r="7237" spans="1:8" x14ac:dyDescent="0.3">
      <c r="A7237" s="82"/>
      <c r="B7237" s="82"/>
      <c r="C7237" s="82" t="s">
        <v>18</v>
      </c>
      <c r="D7237" s="82" t="s">
        <v>50</v>
      </c>
      <c r="E7237" s="83">
        <v>67397</v>
      </c>
      <c r="F7237" s="83">
        <v>5857927</v>
      </c>
      <c r="G7237" s="84">
        <v>20821</v>
      </c>
      <c r="H7237" s="85">
        <v>42248</v>
      </c>
    </row>
    <row r="7238" spans="1:8" x14ac:dyDescent="0.3">
      <c r="A7238" s="82"/>
      <c r="B7238" s="82"/>
      <c r="C7238" s="82" t="s">
        <v>18</v>
      </c>
      <c r="D7238" s="82" t="s">
        <v>50</v>
      </c>
      <c r="E7238" s="83">
        <v>16738</v>
      </c>
      <c r="F7238" s="83">
        <v>1715373</v>
      </c>
      <c r="G7238" s="84">
        <v>20632</v>
      </c>
      <c r="H7238" s="85">
        <v>42248</v>
      </c>
    </row>
    <row r="7239" spans="1:8" x14ac:dyDescent="0.3">
      <c r="A7239" s="82"/>
      <c r="B7239" s="82"/>
      <c r="C7239" s="82" t="s">
        <v>18</v>
      </c>
      <c r="D7239" s="82" t="s">
        <v>50</v>
      </c>
      <c r="E7239" s="83">
        <v>90542</v>
      </c>
      <c r="F7239" s="83">
        <v>8849641</v>
      </c>
      <c r="G7239" s="84">
        <v>23585</v>
      </c>
      <c r="H7239" s="85">
        <v>42248</v>
      </c>
    </row>
    <row r="7240" spans="1:8" x14ac:dyDescent="0.3">
      <c r="A7240" s="82"/>
      <c r="B7240" s="82"/>
      <c r="C7240" s="82" t="s">
        <v>18</v>
      </c>
      <c r="D7240" s="82" t="s">
        <v>50</v>
      </c>
      <c r="E7240" s="83">
        <v>23278</v>
      </c>
      <c r="F7240" s="83">
        <v>2540387.4500000002</v>
      </c>
      <c r="G7240" s="84">
        <v>20204</v>
      </c>
      <c r="H7240" s="85">
        <v>42248</v>
      </c>
    </row>
    <row r="7241" spans="1:8" x14ac:dyDescent="0.3">
      <c r="A7241" s="82"/>
      <c r="B7241" s="82"/>
      <c r="C7241" s="82" t="s">
        <v>18</v>
      </c>
      <c r="D7241" s="82" t="s">
        <v>50</v>
      </c>
      <c r="E7241" s="83">
        <v>404327</v>
      </c>
      <c r="F7241" s="83">
        <v>3319499.59</v>
      </c>
      <c r="G7241" s="84">
        <v>20904</v>
      </c>
      <c r="H7241" s="85">
        <v>42248</v>
      </c>
    </row>
    <row r="7242" spans="1:8" x14ac:dyDescent="0.3">
      <c r="A7242" s="82"/>
      <c r="B7242" s="82"/>
      <c r="C7242" s="82" t="s">
        <v>18</v>
      </c>
      <c r="D7242" s="82" t="s">
        <v>50</v>
      </c>
      <c r="E7242" s="83">
        <v>20103</v>
      </c>
      <c r="F7242" s="83">
        <v>2538164</v>
      </c>
      <c r="G7242" s="84">
        <v>20302</v>
      </c>
      <c r="H7242" s="85">
        <v>42248</v>
      </c>
    </row>
    <row r="7243" spans="1:8" x14ac:dyDescent="0.3">
      <c r="A7243" s="82"/>
      <c r="B7243" s="82"/>
      <c r="C7243" s="82" t="s">
        <v>18</v>
      </c>
      <c r="D7243" s="82" t="s">
        <v>50</v>
      </c>
      <c r="E7243" s="83">
        <v>12137</v>
      </c>
      <c r="F7243" s="83">
        <v>1176392.3999999999</v>
      </c>
      <c r="G7243" s="84">
        <v>22584</v>
      </c>
      <c r="H7243" s="85">
        <v>42248</v>
      </c>
    </row>
    <row r="7244" spans="1:8" x14ac:dyDescent="0.3">
      <c r="A7244" s="82"/>
      <c r="B7244" s="82"/>
      <c r="C7244" s="82" t="s">
        <v>20</v>
      </c>
      <c r="D7244" s="82" t="s">
        <v>50</v>
      </c>
      <c r="E7244" s="83">
        <v>42598</v>
      </c>
      <c r="F7244" s="83">
        <v>4379536</v>
      </c>
      <c r="G7244" s="84">
        <v>20319</v>
      </c>
      <c r="H7244" s="85">
        <v>42248</v>
      </c>
    </row>
    <row r="7245" spans="1:8" x14ac:dyDescent="0.3">
      <c r="A7245" s="82"/>
      <c r="B7245" s="82"/>
      <c r="C7245" s="82" t="s">
        <v>18</v>
      </c>
      <c r="D7245" s="82" t="s">
        <v>50</v>
      </c>
      <c r="E7245" s="83">
        <v>79910</v>
      </c>
      <c r="F7245" s="83">
        <v>8150188</v>
      </c>
      <c r="G7245" s="84">
        <v>23760</v>
      </c>
      <c r="H7245" s="85">
        <v>42248</v>
      </c>
    </row>
    <row r="7246" spans="1:8" x14ac:dyDescent="0.3">
      <c r="A7246" s="82"/>
      <c r="B7246" s="82"/>
      <c r="C7246" s="82" t="s">
        <v>18</v>
      </c>
      <c r="D7246" s="82" t="s">
        <v>50</v>
      </c>
      <c r="E7246" s="83">
        <v>15097</v>
      </c>
      <c r="F7246" s="83">
        <v>1484408</v>
      </c>
      <c r="G7246" s="84">
        <v>21881</v>
      </c>
      <c r="H7246" s="85">
        <v>42248</v>
      </c>
    </row>
    <row r="7247" spans="1:8" x14ac:dyDescent="0.3">
      <c r="A7247" s="82"/>
      <c r="B7247" s="82"/>
      <c r="C7247" s="82" t="s">
        <v>20</v>
      </c>
      <c r="D7247" s="82" t="s">
        <v>50</v>
      </c>
      <c r="E7247" s="83">
        <v>24621</v>
      </c>
      <c r="F7247" s="83">
        <v>2385736</v>
      </c>
      <c r="G7247" s="84">
        <v>23414</v>
      </c>
      <c r="H7247" s="85">
        <v>42278</v>
      </c>
    </row>
    <row r="7248" spans="1:8" x14ac:dyDescent="0.3">
      <c r="A7248" s="82"/>
      <c r="B7248" s="82"/>
      <c r="C7248" s="82" t="s">
        <v>18</v>
      </c>
      <c r="D7248" s="82" t="s">
        <v>50</v>
      </c>
      <c r="E7248" s="83">
        <v>4352</v>
      </c>
      <c r="F7248" s="83">
        <v>404498</v>
      </c>
      <c r="G7248" s="84">
        <v>22027</v>
      </c>
      <c r="H7248" s="85">
        <v>42278</v>
      </c>
    </row>
    <row r="7249" spans="1:8" x14ac:dyDescent="0.3">
      <c r="A7249" s="82"/>
      <c r="B7249" s="82"/>
      <c r="C7249" s="82" t="s">
        <v>18</v>
      </c>
      <c r="D7249" s="82" t="s">
        <v>50</v>
      </c>
      <c r="E7249" s="83">
        <v>10305</v>
      </c>
      <c r="F7249" s="83">
        <v>985564</v>
      </c>
      <c r="G7249" s="84">
        <v>22282</v>
      </c>
      <c r="H7249" s="85">
        <v>42278</v>
      </c>
    </row>
    <row r="7250" spans="1:8" x14ac:dyDescent="0.3">
      <c r="A7250" s="82"/>
      <c r="B7250" s="82"/>
      <c r="C7250" s="82" t="s">
        <v>18</v>
      </c>
      <c r="D7250" s="82" t="s">
        <v>50</v>
      </c>
      <c r="E7250" s="83">
        <v>22347</v>
      </c>
      <c r="F7250" s="83">
        <v>2077082</v>
      </c>
      <c r="G7250" s="84">
        <v>29435</v>
      </c>
      <c r="H7250" s="85">
        <v>42278</v>
      </c>
    </row>
    <row r="7251" spans="1:8" x14ac:dyDescent="0.3">
      <c r="A7251" s="82"/>
      <c r="B7251" s="82"/>
      <c r="C7251" s="82" t="s">
        <v>18</v>
      </c>
      <c r="D7251" s="82" t="s">
        <v>50</v>
      </c>
      <c r="E7251" s="83">
        <v>12030</v>
      </c>
      <c r="F7251" s="83">
        <v>1214350</v>
      </c>
      <c r="G7251" s="84">
        <v>23193</v>
      </c>
      <c r="H7251" s="85">
        <v>42278</v>
      </c>
    </row>
    <row r="7252" spans="1:8" x14ac:dyDescent="0.3">
      <c r="A7252" s="82"/>
      <c r="B7252" s="82"/>
      <c r="C7252" s="82" t="s">
        <v>18</v>
      </c>
      <c r="D7252" s="82" t="s">
        <v>50</v>
      </c>
      <c r="E7252" s="83">
        <v>11233</v>
      </c>
      <c r="F7252" s="83">
        <v>1150118</v>
      </c>
      <c r="G7252" s="84">
        <v>22646</v>
      </c>
      <c r="H7252" s="85">
        <v>42278</v>
      </c>
    </row>
    <row r="7253" spans="1:8" x14ac:dyDescent="0.3">
      <c r="A7253" s="82"/>
      <c r="B7253" s="82"/>
      <c r="C7253" s="82" t="s">
        <v>18</v>
      </c>
      <c r="D7253" s="82" t="s">
        <v>50</v>
      </c>
      <c r="E7253" s="83">
        <v>8752</v>
      </c>
      <c r="F7253" s="83">
        <v>876747</v>
      </c>
      <c r="G7253" s="84">
        <v>23768</v>
      </c>
      <c r="H7253" s="85">
        <v>42278</v>
      </c>
    </row>
    <row r="7254" spans="1:8" x14ac:dyDescent="0.3">
      <c r="A7254" s="82"/>
      <c r="B7254" s="82"/>
      <c r="C7254" s="82" t="s">
        <v>20</v>
      </c>
      <c r="D7254" s="82" t="s">
        <v>50</v>
      </c>
      <c r="E7254" s="83">
        <v>8740</v>
      </c>
      <c r="F7254" s="83">
        <v>907738</v>
      </c>
      <c r="G7254" s="84">
        <v>23959</v>
      </c>
      <c r="H7254" s="85">
        <v>42278</v>
      </c>
    </row>
    <row r="7255" spans="1:8" x14ac:dyDescent="0.3">
      <c r="A7255" s="82"/>
      <c r="B7255" s="82"/>
      <c r="C7255" s="82" t="s">
        <v>20</v>
      </c>
      <c r="D7255" s="82" t="s">
        <v>50</v>
      </c>
      <c r="E7255" s="83">
        <v>8230</v>
      </c>
      <c r="F7255" s="83">
        <v>876201.95</v>
      </c>
      <c r="G7255" s="84">
        <v>23562</v>
      </c>
      <c r="H7255" s="85">
        <v>42278</v>
      </c>
    </row>
    <row r="7256" spans="1:8" x14ac:dyDescent="0.3">
      <c r="A7256" s="82"/>
      <c r="B7256" s="82"/>
      <c r="C7256" s="82" t="s">
        <v>18</v>
      </c>
      <c r="D7256" s="82" t="s">
        <v>50</v>
      </c>
      <c r="E7256" s="83">
        <v>74304</v>
      </c>
      <c r="F7256" s="83">
        <v>7627049</v>
      </c>
      <c r="G7256" s="84">
        <v>23814</v>
      </c>
      <c r="H7256" s="85">
        <v>42278</v>
      </c>
    </row>
    <row r="7257" spans="1:8" x14ac:dyDescent="0.3">
      <c r="A7257" s="82"/>
      <c r="B7257" s="82"/>
      <c r="C7257" s="82" t="s">
        <v>18</v>
      </c>
      <c r="D7257" s="82" t="s">
        <v>50</v>
      </c>
      <c r="E7257" s="83">
        <v>15151</v>
      </c>
      <c r="F7257" s="83">
        <v>1479196</v>
      </c>
      <c r="G7257" s="84">
        <v>23021</v>
      </c>
      <c r="H7257" s="85">
        <v>42278</v>
      </c>
    </row>
    <row r="7258" spans="1:8" x14ac:dyDescent="0.3">
      <c r="A7258" s="82"/>
      <c r="B7258" s="82"/>
      <c r="C7258" s="82" t="s">
        <v>20</v>
      </c>
      <c r="D7258" s="82" t="s">
        <v>50</v>
      </c>
      <c r="E7258" s="83">
        <v>9899</v>
      </c>
      <c r="F7258" s="83">
        <v>1245019.75</v>
      </c>
      <c r="G7258" s="84">
        <v>21499</v>
      </c>
      <c r="H7258" s="85">
        <v>42278</v>
      </c>
    </row>
    <row r="7259" spans="1:8" x14ac:dyDescent="0.3">
      <c r="A7259" s="82"/>
      <c r="B7259" s="82"/>
      <c r="C7259" s="82" t="s">
        <v>18</v>
      </c>
      <c r="D7259" s="82" t="s">
        <v>50</v>
      </c>
      <c r="E7259" s="83">
        <v>42004</v>
      </c>
      <c r="F7259" s="83">
        <v>4288046</v>
      </c>
      <c r="G7259" s="84">
        <v>24040</v>
      </c>
      <c r="H7259" s="85">
        <v>42278</v>
      </c>
    </row>
    <row r="7260" spans="1:8" x14ac:dyDescent="0.3">
      <c r="A7260" s="82"/>
      <c r="B7260" s="82"/>
      <c r="C7260" s="82" t="s">
        <v>18</v>
      </c>
      <c r="D7260" s="82" t="s">
        <v>50</v>
      </c>
      <c r="E7260" s="83">
        <v>165187</v>
      </c>
      <c r="F7260" s="83">
        <v>15389134</v>
      </c>
      <c r="G7260" s="84">
        <v>20183</v>
      </c>
      <c r="H7260" s="85">
        <v>42309</v>
      </c>
    </row>
    <row r="7261" spans="1:8" x14ac:dyDescent="0.3">
      <c r="A7261" s="82"/>
      <c r="B7261" s="82"/>
      <c r="C7261" s="82" t="s">
        <v>20</v>
      </c>
      <c r="D7261" s="82" t="s">
        <v>50</v>
      </c>
      <c r="E7261" s="83">
        <v>46643</v>
      </c>
      <c r="F7261" s="83">
        <v>4231661</v>
      </c>
      <c r="G7261" s="84">
        <v>20090</v>
      </c>
      <c r="H7261" s="85">
        <v>42309</v>
      </c>
    </row>
    <row r="7262" spans="1:8" x14ac:dyDescent="0.3">
      <c r="A7262" s="82"/>
      <c r="B7262" s="82"/>
      <c r="C7262" s="82" t="s">
        <v>18</v>
      </c>
      <c r="D7262" s="82" t="s">
        <v>50</v>
      </c>
      <c r="E7262" s="83">
        <v>113267</v>
      </c>
      <c r="F7262" s="83">
        <v>10659383</v>
      </c>
      <c r="G7262" s="84">
        <v>20337</v>
      </c>
      <c r="H7262" s="85">
        <v>42309</v>
      </c>
    </row>
    <row r="7263" spans="1:8" x14ac:dyDescent="0.3">
      <c r="A7263" s="82"/>
      <c r="B7263" s="82"/>
      <c r="C7263" s="82" t="s">
        <v>18</v>
      </c>
      <c r="D7263" s="82" t="s">
        <v>50</v>
      </c>
      <c r="E7263" s="83">
        <v>111381</v>
      </c>
      <c r="F7263" s="83">
        <v>11031344</v>
      </c>
      <c r="G7263" s="84">
        <v>21351</v>
      </c>
      <c r="H7263" s="85">
        <v>42309</v>
      </c>
    </row>
    <row r="7264" spans="1:8" x14ac:dyDescent="0.3">
      <c r="A7264" s="82"/>
      <c r="B7264" s="82"/>
      <c r="C7264" s="82" t="s">
        <v>20</v>
      </c>
      <c r="D7264" s="82" t="s">
        <v>50</v>
      </c>
      <c r="E7264" s="83">
        <v>12100</v>
      </c>
      <c r="F7264" s="83">
        <v>1201386</v>
      </c>
      <c r="G7264" s="84">
        <v>23026</v>
      </c>
      <c r="H7264" s="85">
        <v>42309</v>
      </c>
    </row>
    <row r="7265" spans="1:8" x14ac:dyDescent="0.3">
      <c r="A7265" s="82"/>
      <c r="B7265" s="82"/>
      <c r="C7265" s="82" t="s">
        <v>18</v>
      </c>
      <c r="D7265" s="82" t="s">
        <v>50</v>
      </c>
      <c r="E7265" s="83">
        <v>9013</v>
      </c>
      <c r="F7265" s="83">
        <v>791053.75</v>
      </c>
      <c r="G7265" s="84">
        <v>20352</v>
      </c>
      <c r="H7265" s="85">
        <v>42309</v>
      </c>
    </row>
    <row r="7266" spans="1:8" x14ac:dyDescent="0.3">
      <c r="A7266" s="82"/>
      <c r="B7266" s="82"/>
      <c r="C7266" s="82" t="s">
        <v>18</v>
      </c>
      <c r="D7266" s="82" t="s">
        <v>50</v>
      </c>
      <c r="E7266" s="83">
        <v>27765</v>
      </c>
      <c r="F7266" s="83">
        <v>2612921.9</v>
      </c>
      <c r="G7266" s="84">
        <v>20372</v>
      </c>
      <c r="H7266" s="85">
        <v>42309</v>
      </c>
    </row>
    <row r="7267" spans="1:8" x14ac:dyDescent="0.3">
      <c r="A7267" s="82"/>
      <c r="B7267" s="82"/>
      <c r="C7267" s="82" t="s">
        <v>18</v>
      </c>
      <c r="D7267" s="82" t="s">
        <v>50</v>
      </c>
      <c r="E7267" s="83">
        <v>21724</v>
      </c>
      <c r="F7267" s="83">
        <v>2081075</v>
      </c>
      <c r="G7267" s="84">
        <v>22647</v>
      </c>
      <c r="H7267" s="85">
        <v>42339</v>
      </c>
    </row>
    <row r="7268" spans="1:8" x14ac:dyDescent="0.3">
      <c r="A7268" s="82"/>
      <c r="B7268" s="82"/>
      <c r="C7268" s="82" t="s">
        <v>18</v>
      </c>
      <c r="D7268" s="82" t="s">
        <v>50</v>
      </c>
      <c r="E7268" s="83">
        <v>41415</v>
      </c>
      <c r="F7268" s="83">
        <v>3603134</v>
      </c>
      <c r="G7268" s="84">
        <v>20090</v>
      </c>
      <c r="H7268" s="85">
        <v>42339</v>
      </c>
    </row>
    <row r="7269" spans="1:8" x14ac:dyDescent="0.3">
      <c r="A7269" s="82"/>
      <c r="B7269" s="82"/>
      <c r="C7269" s="82" t="s">
        <v>18</v>
      </c>
      <c r="D7269" s="82" t="s">
        <v>50</v>
      </c>
      <c r="E7269" s="83">
        <v>62627</v>
      </c>
      <c r="F7269" s="83">
        <v>5374617</v>
      </c>
      <c r="G7269" s="84">
        <v>20393</v>
      </c>
      <c r="H7269" s="85">
        <v>42339</v>
      </c>
    </row>
    <row r="7270" spans="1:8" x14ac:dyDescent="0.3">
      <c r="A7270" s="82"/>
      <c r="B7270" s="82"/>
      <c r="C7270" s="82" t="s">
        <v>18</v>
      </c>
      <c r="D7270" s="82" t="s">
        <v>50</v>
      </c>
      <c r="E7270" s="83">
        <v>13209</v>
      </c>
      <c r="F7270" s="83">
        <v>1205018.2</v>
      </c>
      <c r="G7270" s="84">
        <v>19340</v>
      </c>
      <c r="H7270" s="85">
        <v>42339</v>
      </c>
    </row>
    <row r="7271" spans="1:8" x14ac:dyDescent="0.3">
      <c r="A7271" s="82"/>
      <c r="B7271" s="82"/>
      <c r="C7271" s="82" t="s">
        <v>20</v>
      </c>
      <c r="D7271" s="82" t="s">
        <v>50</v>
      </c>
      <c r="E7271" s="83">
        <v>51275</v>
      </c>
      <c r="F7271" s="83">
        <v>5309684</v>
      </c>
      <c r="G7271" s="84">
        <v>20168</v>
      </c>
      <c r="H7271" s="85">
        <v>42339</v>
      </c>
    </row>
    <row r="7272" spans="1:8" x14ac:dyDescent="0.3">
      <c r="A7272" s="82"/>
      <c r="B7272" s="82"/>
      <c r="C7272" s="82" t="s">
        <v>20</v>
      </c>
      <c r="D7272" s="82" t="s">
        <v>50</v>
      </c>
      <c r="E7272" s="83">
        <v>5853</v>
      </c>
      <c r="F7272" s="83">
        <v>604739.46</v>
      </c>
      <c r="G7272" s="84">
        <v>23589</v>
      </c>
      <c r="H7272" s="85">
        <v>42339</v>
      </c>
    </row>
    <row r="7273" spans="1:8" x14ac:dyDescent="0.3">
      <c r="A7273" s="82"/>
      <c r="B7273" s="82"/>
      <c r="C7273" s="82" t="s">
        <v>20</v>
      </c>
      <c r="D7273" s="82" t="s">
        <v>50</v>
      </c>
      <c r="E7273" s="83">
        <v>7403</v>
      </c>
      <c r="F7273" s="83">
        <v>732066.76</v>
      </c>
      <c r="G7273" s="84">
        <v>22068</v>
      </c>
      <c r="H7273" s="85">
        <v>42339</v>
      </c>
    </row>
    <row r="7274" spans="1:8" x14ac:dyDescent="0.3">
      <c r="A7274" s="82"/>
      <c r="B7274" s="82"/>
      <c r="C7274" s="82" t="s">
        <v>20</v>
      </c>
      <c r="D7274" s="82" t="s">
        <v>50</v>
      </c>
      <c r="E7274" s="83">
        <v>9443</v>
      </c>
      <c r="F7274" s="83">
        <v>965115.8</v>
      </c>
      <c r="G7274" s="84">
        <v>22313</v>
      </c>
      <c r="H7274" s="85">
        <v>42339</v>
      </c>
    </row>
    <row r="7275" spans="1:8" x14ac:dyDescent="0.3">
      <c r="A7275" s="82"/>
      <c r="B7275" s="82"/>
      <c r="C7275" s="82" t="s">
        <v>18</v>
      </c>
      <c r="D7275" s="82" t="s">
        <v>50</v>
      </c>
      <c r="E7275" s="83">
        <v>9773</v>
      </c>
      <c r="F7275" s="83">
        <v>934621.59</v>
      </c>
      <c r="G7275" s="84">
        <v>22228</v>
      </c>
      <c r="H7275" s="85">
        <v>42339</v>
      </c>
    </row>
    <row r="7276" spans="1:8" x14ac:dyDescent="0.3">
      <c r="A7276" s="82"/>
      <c r="B7276" s="82"/>
      <c r="C7276" s="82" t="s">
        <v>20</v>
      </c>
      <c r="D7276" s="82" t="s">
        <v>50</v>
      </c>
      <c r="E7276" s="83">
        <v>6632</v>
      </c>
      <c r="F7276" s="83">
        <v>663200.17000000004</v>
      </c>
      <c r="G7276" s="84">
        <v>22821</v>
      </c>
      <c r="H7276" s="85">
        <v>42339</v>
      </c>
    </row>
    <row r="7277" spans="1:8" x14ac:dyDescent="0.3">
      <c r="A7277" s="82"/>
      <c r="B7277" s="82"/>
      <c r="C7277" s="82" t="s">
        <v>20</v>
      </c>
      <c r="D7277" s="82" t="s">
        <v>50</v>
      </c>
      <c r="E7277" s="83">
        <v>7240</v>
      </c>
      <c r="F7277" s="83">
        <v>723984.45</v>
      </c>
      <c r="G7277" s="84">
        <v>22939</v>
      </c>
      <c r="H7277" s="85">
        <v>42339</v>
      </c>
    </row>
    <row r="7278" spans="1:8" x14ac:dyDescent="0.3">
      <c r="A7278" s="82"/>
      <c r="B7278" s="82"/>
      <c r="C7278" s="82" t="s">
        <v>20</v>
      </c>
      <c r="D7278" s="82" t="s">
        <v>50</v>
      </c>
      <c r="E7278" s="83">
        <v>13934</v>
      </c>
      <c r="F7278" s="83">
        <v>1377901.49</v>
      </c>
      <c r="G7278" s="84">
        <v>22251</v>
      </c>
      <c r="H7278" s="85">
        <v>42339</v>
      </c>
    </row>
    <row r="7279" spans="1:8" x14ac:dyDescent="0.3">
      <c r="A7279" s="82"/>
      <c r="B7279" s="82"/>
      <c r="C7279" s="82" t="s">
        <v>20</v>
      </c>
      <c r="D7279" s="82" t="s">
        <v>50</v>
      </c>
      <c r="E7279" s="83">
        <v>9110</v>
      </c>
      <c r="F7279" s="83">
        <v>883281.87</v>
      </c>
      <c r="G7279" s="84">
        <v>21217</v>
      </c>
      <c r="H7279" s="85">
        <v>42339</v>
      </c>
    </row>
    <row r="7280" spans="1:8" x14ac:dyDescent="0.3">
      <c r="A7280" s="82"/>
      <c r="B7280" s="82"/>
      <c r="C7280" s="82" t="s">
        <v>20</v>
      </c>
      <c r="D7280" s="82" t="s">
        <v>50</v>
      </c>
      <c r="E7280" s="83">
        <v>7867</v>
      </c>
      <c r="F7280" s="83">
        <v>786734.47</v>
      </c>
      <c r="G7280" s="84">
        <v>22902</v>
      </c>
      <c r="H7280" s="85">
        <v>42339</v>
      </c>
    </row>
    <row r="7281" spans="1:8" x14ac:dyDescent="0.3">
      <c r="A7281" s="82"/>
      <c r="B7281" s="82"/>
      <c r="C7281" s="82" t="s">
        <v>20</v>
      </c>
      <c r="D7281" s="82" t="s">
        <v>50</v>
      </c>
      <c r="E7281" s="83">
        <v>10639</v>
      </c>
      <c r="F7281" s="83">
        <v>1031526.85</v>
      </c>
      <c r="G7281" s="84">
        <v>21018</v>
      </c>
      <c r="H7281" s="85">
        <v>42339</v>
      </c>
    </row>
    <row r="7282" spans="1:8" x14ac:dyDescent="0.3">
      <c r="A7282" s="82"/>
      <c r="B7282" s="82"/>
      <c r="C7282" s="82" t="s">
        <v>20</v>
      </c>
      <c r="D7282" s="82" t="s">
        <v>50</v>
      </c>
      <c r="E7282" s="83">
        <v>8175</v>
      </c>
      <c r="F7282" s="83">
        <v>821613.12</v>
      </c>
      <c r="G7282" s="84">
        <v>23168</v>
      </c>
      <c r="H7282" s="85">
        <v>42339</v>
      </c>
    </row>
    <row r="7283" spans="1:8" x14ac:dyDescent="0.3">
      <c r="A7283" s="82"/>
      <c r="B7283" s="82"/>
      <c r="C7283" s="82" t="s">
        <v>20</v>
      </c>
      <c r="D7283" s="82" t="s">
        <v>50</v>
      </c>
      <c r="E7283" s="83">
        <v>11609</v>
      </c>
      <c r="F7283" s="83">
        <v>1175718.3</v>
      </c>
      <c r="G7283" s="84">
        <v>23150</v>
      </c>
      <c r="H7283" s="85">
        <v>42339</v>
      </c>
    </row>
    <row r="7284" spans="1:8" x14ac:dyDescent="0.3">
      <c r="A7284" s="82"/>
      <c r="B7284" s="82"/>
      <c r="C7284" s="82" t="s">
        <v>20</v>
      </c>
      <c r="D7284" s="82" t="s">
        <v>50</v>
      </c>
      <c r="E7284" s="83">
        <v>8529</v>
      </c>
      <c r="F7284" s="83">
        <v>858979.2</v>
      </c>
      <c r="G7284" s="84">
        <v>22763</v>
      </c>
      <c r="H7284" s="85">
        <v>42339</v>
      </c>
    </row>
    <row r="7285" spans="1:8" x14ac:dyDescent="0.3">
      <c r="A7285" s="82"/>
      <c r="B7285" s="82"/>
      <c r="C7285" s="82" t="s">
        <v>18</v>
      </c>
      <c r="D7285" s="82" t="s">
        <v>50</v>
      </c>
      <c r="E7285" s="83">
        <v>10468</v>
      </c>
      <c r="F7285" s="83">
        <v>1012798.2</v>
      </c>
      <c r="G7285" s="84">
        <v>22343</v>
      </c>
      <c r="H7285" s="85">
        <v>42339</v>
      </c>
    </row>
    <row r="7286" spans="1:8" x14ac:dyDescent="0.3">
      <c r="A7286" s="82"/>
      <c r="B7286" s="82"/>
      <c r="C7286" s="82" t="s">
        <v>18</v>
      </c>
      <c r="D7286" s="82" t="s">
        <v>50</v>
      </c>
      <c r="E7286" s="83">
        <v>6682</v>
      </c>
      <c r="F7286" s="83">
        <v>656335.9</v>
      </c>
      <c r="G7286" s="84">
        <v>22824</v>
      </c>
      <c r="H7286" s="85">
        <v>42339</v>
      </c>
    </row>
    <row r="7287" spans="1:8" x14ac:dyDescent="0.3">
      <c r="A7287" s="82"/>
      <c r="B7287" s="82"/>
      <c r="C7287" s="82" t="s">
        <v>18</v>
      </c>
      <c r="D7287" s="82" t="s">
        <v>50</v>
      </c>
      <c r="E7287" s="83">
        <v>7120</v>
      </c>
      <c r="F7287" s="83">
        <v>699349.6</v>
      </c>
      <c r="G7287" s="84">
        <v>22647</v>
      </c>
      <c r="H7287" s="85">
        <v>42339</v>
      </c>
    </row>
    <row r="7288" spans="1:8" x14ac:dyDescent="0.3">
      <c r="A7288" s="82"/>
      <c r="B7288" s="82"/>
      <c r="C7288" s="82" t="s">
        <v>20</v>
      </c>
      <c r="D7288" s="82" t="s">
        <v>50</v>
      </c>
      <c r="E7288" s="83">
        <v>11921</v>
      </c>
      <c r="F7288" s="83">
        <v>1155821.71</v>
      </c>
      <c r="G7288" s="84">
        <v>21330</v>
      </c>
      <c r="H7288" s="85">
        <v>42339</v>
      </c>
    </row>
    <row r="7289" spans="1:8" x14ac:dyDescent="0.3">
      <c r="A7289" s="82"/>
      <c r="B7289" s="82"/>
      <c r="C7289" s="82" t="s">
        <v>20</v>
      </c>
      <c r="D7289" s="82" t="s">
        <v>50</v>
      </c>
      <c r="E7289" s="83">
        <v>6930</v>
      </c>
      <c r="F7289" s="83">
        <v>989229.97</v>
      </c>
      <c r="G7289" s="84">
        <v>22646</v>
      </c>
      <c r="H7289" s="85">
        <v>42339</v>
      </c>
    </row>
    <row r="7290" spans="1:8" x14ac:dyDescent="0.3">
      <c r="A7290" s="82"/>
      <c r="B7290" s="82"/>
      <c r="C7290" s="82" t="s">
        <v>18</v>
      </c>
      <c r="D7290" s="82" t="s">
        <v>50</v>
      </c>
      <c r="E7290" s="83">
        <v>8655</v>
      </c>
      <c r="F7290" s="83">
        <v>880239.2</v>
      </c>
      <c r="G7290" s="84">
        <v>23264</v>
      </c>
      <c r="H7290" s="85">
        <v>42339</v>
      </c>
    </row>
    <row r="7291" spans="1:8" x14ac:dyDescent="0.3">
      <c r="A7291" s="82"/>
      <c r="B7291" s="82"/>
      <c r="C7291" s="82" t="s">
        <v>20</v>
      </c>
      <c r="D7291" s="82" t="s">
        <v>50</v>
      </c>
      <c r="E7291" s="83">
        <v>8719</v>
      </c>
      <c r="F7291" s="83">
        <v>883031.8</v>
      </c>
      <c r="G7291" s="84">
        <v>22874</v>
      </c>
      <c r="H7291" s="85">
        <v>42339</v>
      </c>
    </row>
    <row r="7292" spans="1:8" x14ac:dyDescent="0.3">
      <c r="A7292" s="82"/>
      <c r="B7292" s="82"/>
      <c r="C7292" s="82" t="s">
        <v>18</v>
      </c>
      <c r="D7292" s="82" t="s">
        <v>50</v>
      </c>
      <c r="E7292" s="83">
        <v>59399</v>
      </c>
      <c r="F7292" s="83">
        <v>5957765</v>
      </c>
      <c r="G7292" s="84">
        <v>18487</v>
      </c>
      <c r="H7292" s="85">
        <v>42339</v>
      </c>
    </row>
    <row r="7293" spans="1:8" x14ac:dyDescent="0.3">
      <c r="A7293" s="82"/>
      <c r="B7293" s="82"/>
      <c r="C7293" s="82" t="s">
        <v>18</v>
      </c>
      <c r="D7293" s="82" t="s">
        <v>50</v>
      </c>
      <c r="E7293" s="83">
        <v>19853</v>
      </c>
      <c r="F7293" s="83">
        <v>1849508.03</v>
      </c>
      <c r="G7293" s="84">
        <v>20367</v>
      </c>
      <c r="H7293" s="85">
        <v>42339</v>
      </c>
    </row>
    <row r="7294" spans="1:8" x14ac:dyDescent="0.3">
      <c r="A7294" s="82"/>
      <c r="B7294" s="82"/>
      <c r="C7294" s="82" t="s">
        <v>18</v>
      </c>
      <c r="D7294" s="82" t="s">
        <v>50</v>
      </c>
      <c r="E7294" s="83">
        <v>64042</v>
      </c>
      <c r="F7294" s="83">
        <v>6661678</v>
      </c>
      <c r="G7294" s="84">
        <v>18556</v>
      </c>
      <c r="H7294" s="85">
        <v>42339</v>
      </c>
    </row>
    <row r="7295" spans="1:8" x14ac:dyDescent="0.3">
      <c r="A7295" s="82"/>
      <c r="B7295" s="82"/>
      <c r="C7295" s="82" t="s">
        <v>18</v>
      </c>
      <c r="D7295" s="82" t="s">
        <v>50</v>
      </c>
      <c r="E7295" s="83">
        <v>118932</v>
      </c>
      <c r="F7295" s="83">
        <v>12666702.050000001</v>
      </c>
      <c r="G7295" s="84">
        <v>16714</v>
      </c>
      <c r="H7295" s="85">
        <v>42339</v>
      </c>
    </row>
    <row r="7296" spans="1:8" x14ac:dyDescent="0.3">
      <c r="A7296" s="82"/>
      <c r="B7296" s="82"/>
      <c r="C7296" s="82" t="s">
        <v>18</v>
      </c>
      <c r="D7296" s="82" t="s">
        <v>50</v>
      </c>
      <c r="E7296" s="83">
        <v>67464</v>
      </c>
      <c r="F7296" s="83">
        <v>6986872.5</v>
      </c>
      <c r="G7296" s="84">
        <v>21884</v>
      </c>
      <c r="H7296" s="85">
        <v>42339</v>
      </c>
    </row>
    <row r="7297" spans="1:8" x14ac:dyDescent="0.3">
      <c r="A7297" s="82"/>
      <c r="B7297" s="82"/>
      <c r="C7297" s="82" t="s">
        <v>18</v>
      </c>
      <c r="D7297" s="82" t="s">
        <v>50</v>
      </c>
      <c r="E7297" s="83">
        <v>18903</v>
      </c>
      <c r="F7297" s="83">
        <v>1606149</v>
      </c>
      <c r="G7297" s="84">
        <v>19012</v>
      </c>
      <c r="H7297" s="85">
        <v>42339</v>
      </c>
    </row>
    <row r="7298" spans="1:8" x14ac:dyDescent="0.3">
      <c r="A7298" s="82"/>
      <c r="B7298" s="82"/>
      <c r="C7298" s="82" t="s">
        <v>18</v>
      </c>
      <c r="D7298" s="82" t="s">
        <v>50</v>
      </c>
      <c r="E7298" s="83">
        <v>38844</v>
      </c>
      <c r="F7298" s="83">
        <v>4145609.75</v>
      </c>
      <c r="G7298" s="84">
        <v>23034</v>
      </c>
      <c r="H7298" s="85">
        <v>42339</v>
      </c>
    </row>
    <row r="7299" spans="1:8" x14ac:dyDescent="0.3">
      <c r="A7299" s="82"/>
      <c r="B7299" s="82"/>
      <c r="C7299" s="82" t="s">
        <v>20</v>
      </c>
      <c r="D7299" s="82" t="s">
        <v>50</v>
      </c>
      <c r="E7299" s="83">
        <v>11730</v>
      </c>
      <c r="F7299" s="83">
        <v>1217729.55</v>
      </c>
      <c r="G7299" s="84">
        <v>23278</v>
      </c>
      <c r="H7299" s="85">
        <v>42370</v>
      </c>
    </row>
    <row r="7300" spans="1:8" x14ac:dyDescent="0.3">
      <c r="A7300" s="82"/>
      <c r="B7300" s="82"/>
      <c r="C7300" s="82" t="s">
        <v>18</v>
      </c>
      <c r="D7300" s="82" t="s">
        <v>50</v>
      </c>
      <c r="E7300" s="83">
        <v>93579</v>
      </c>
      <c r="F7300" s="83">
        <v>8717966</v>
      </c>
      <c r="G7300" s="84">
        <v>19932</v>
      </c>
      <c r="H7300" s="85">
        <v>42370</v>
      </c>
    </row>
    <row r="7301" spans="1:8" x14ac:dyDescent="0.3">
      <c r="A7301" s="82"/>
      <c r="B7301" s="82"/>
      <c r="C7301" s="82" t="s">
        <v>18</v>
      </c>
      <c r="D7301" s="82" t="s">
        <v>50</v>
      </c>
      <c r="E7301" s="83">
        <v>21716</v>
      </c>
      <c r="F7301" s="83">
        <v>2002218</v>
      </c>
      <c r="G7301" s="84">
        <v>19783</v>
      </c>
      <c r="H7301" s="85">
        <v>42370</v>
      </c>
    </row>
    <row r="7302" spans="1:8" x14ac:dyDescent="0.3">
      <c r="A7302" s="82"/>
      <c r="B7302" s="82"/>
      <c r="C7302" s="82" t="s">
        <v>18</v>
      </c>
      <c r="D7302" s="82" t="s">
        <v>50</v>
      </c>
      <c r="E7302" s="83">
        <v>27975</v>
      </c>
      <c r="F7302" s="83">
        <v>2859313</v>
      </c>
      <c r="G7302" s="84">
        <v>20214</v>
      </c>
      <c r="H7302" s="85">
        <v>42370</v>
      </c>
    </row>
    <row r="7303" spans="1:8" x14ac:dyDescent="0.3">
      <c r="A7303" s="82"/>
      <c r="B7303" s="82"/>
      <c r="C7303" s="82" t="s">
        <v>20</v>
      </c>
      <c r="D7303" s="82" t="s">
        <v>50</v>
      </c>
      <c r="E7303" s="83">
        <v>33549</v>
      </c>
      <c r="F7303" s="83">
        <v>3485273</v>
      </c>
      <c r="G7303" s="84">
        <v>20455</v>
      </c>
      <c r="H7303" s="85">
        <v>42370</v>
      </c>
    </row>
    <row r="7304" spans="1:8" x14ac:dyDescent="0.3">
      <c r="A7304" s="82"/>
      <c r="B7304" s="82"/>
      <c r="C7304" s="82" t="s">
        <v>18</v>
      </c>
      <c r="D7304" s="82" t="s">
        <v>50</v>
      </c>
      <c r="E7304" s="83">
        <v>44006</v>
      </c>
      <c r="F7304" s="83">
        <v>4509864.9400000004</v>
      </c>
      <c r="G7304" s="84">
        <v>20455</v>
      </c>
      <c r="H7304" s="85">
        <v>42370</v>
      </c>
    </row>
    <row r="7305" spans="1:8" x14ac:dyDescent="0.3">
      <c r="A7305" s="82"/>
      <c r="B7305" s="82"/>
      <c r="C7305" s="82" t="s">
        <v>18</v>
      </c>
      <c r="D7305" s="82" t="s">
        <v>50</v>
      </c>
      <c r="E7305" s="83">
        <v>63328</v>
      </c>
      <c r="F7305" s="83">
        <v>6489979</v>
      </c>
      <c r="G7305" s="84">
        <v>20453</v>
      </c>
      <c r="H7305" s="85">
        <v>42370</v>
      </c>
    </row>
    <row r="7306" spans="1:8" x14ac:dyDescent="0.3">
      <c r="A7306" s="82"/>
      <c r="B7306" s="82"/>
      <c r="C7306" s="82" t="s">
        <v>18</v>
      </c>
      <c r="D7306" s="82" t="s">
        <v>50</v>
      </c>
      <c r="E7306" s="83">
        <v>40326</v>
      </c>
      <c r="F7306" s="83">
        <v>4132760.95</v>
      </c>
      <c r="G7306" s="84">
        <v>20455</v>
      </c>
      <c r="H7306" s="85">
        <v>42370</v>
      </c>
    </row>
    <row r="7307" spans="1:8" x14ac:dyDescent="0.3">
      <c r="A7307" s="82"/>
      <c r="B7307" s="82"/>
      <c r="C7307" s="82" t="s">
        <v>20</v>
      </c>
      <c r="D7307" s="82" t="s">
        <v>50</v>
      </c>
      <c r="E7307" s="83">
        <v>24762</v>
      </c>
      <c r="F7307" s="83">
        <v>2572427</v>
      </c>
      <c r="G7307" s="84">
        <v>20455</v>
      </c>
      <c r="H7307" s="85">
        <v>42370</v>
      </c>
    </row>
    <row r="7308" spans="1:8" x14ac:dyDescent="0.3">
      <c r="A7308" s="82"/>
      <c r="B7308" s="82"/>
      <c r="C7308" s="82" t="s">
        <v>20</v>
      </c>
      <c r="D7308" s="82" t="s">
        <v>50</v>
      </c>
      <c r="E7308" s="83">
        <v>15175</v>
      </c>
      <c r="F7308" s="83">
        <v>1576452</v>
      </c>
      <c r="G7308" s="84">
        <v>20815</v>
      </c>
      <c r="H7308" s="85">
        <v>42370</v>
      </c>
    </row>
    <row r="7309" spans="1:8" x14ac:dyDescent="0.3">
      <c r="A7309" s="82"/>
      <c r="B7309" s="82"/>
      <c r="C7309" s="82" t="s">
        <v>18</v>
      </c>
      <c r="D7309" s="82" t="s">
        <v>50</v>
      </c>
      <c r="E7309" s="83">
        <v>17624</v>
      </c>
      <c r="F7309" s="83">
        <v>1806183</v>
      </c>
      <c r="G7309" s="84">
        <v>20455</v>
      </c>
      <c r="H7309" s="85">
        <v>42370</v>
      </c>
    </row>
    <row r="7310" spans="1:8" x14ac:dyDescent="0.3">
      <c r="A7310" s="82"/>
      <c r="B7310" s="82"/>
      <c r="C7310" s="82" t="s">
        <v>18</v>
      </c>
      <c r="D7310" s="82" t="s">
        <v>50</v>
      </c>
      <c r="E7310" s="83">
        <v>27456</v>
      </c>
      <c r="F7310" s="83">
        <v>2852279</v>
      </c>
      <c r="G7310" s="84">
        <v>20455</v>
      </c>
      <c r="H7310" s="85">
        <v>42370</v>
      </c>
    </row>
    <row r="7311" spans="1:8" x14ac:dyDescent="0.3">
      <c r="A7311" s="82"/>
      <c r="B7311" s="82"/>
      <c r="C7311" s="82" t="s">
        <v>18</v>
      </c>
      <c r="D7311" s="82" t="s">
        <v>50</v>
      </c>
      <c r="E7311" s="83">
        <v>23416</v>
      </c>
      <c r="F7311" s="83">
        <v>2399722.65</v>
      </c>
      <c r="G7311" s="84">
        <v>20455</v>
      </c>
      <c r="H7311" s="85">
        <v>42370</v>
      </c>
    </row>
    <row r="7312" spans="1:8" x14ac:dyDescent="0.3">
      <c r="A7312" s="82"/>
      <c r="B7312" s="82"/>
      <c r="C7312" s="82" t="s">
        <v>18</v>
      </c>
      <c r="D7312" s="82" t="s">
        <v>50</v>
      </c>
      <c r="E7312" s="83">
        <v>25066</v>
      </c>
      <c r="F7312" s="83">
        <v>2599303.4300000002</v>
      </c>
      <c r="G7312" s="84">
        <v>21969</v>
      </c>
      <c r="H7312" s="85">
        <v>42370</v>
      </c>
    </row>
    <row r="7313" spans="1:8" x14ac:dyDescent="0.3">
      <c r="A7313" s="82"/>
      <c r="B7313" s="82"/>
      <c r="C7313" s="82" t="s">
        <v>18</v>
      </c>
      <c r="D7313" s="82" t="s">
        <v>50</v>
      </c>
      <c r="E7313" s="83">
        <v>107359</v>
      </c>
      <c r="F7313" s="83">
        <v>10001753</v>
      </c>
      <c r="G7313" s="84">
        <v>20189</v>
      </c>
      <c r="H7313" s="85">
        <v>42370</v>
      </c>
    </row>
    <row r="7314" spans="1:8" x14ac:dyDescent="0.3">
      <c r="A7314" s="82"/>
      <c r="B7314" s="82"/>
      <c r="C7314" s="82" t="s">
        <v>18</v>
      </c>
      <c r="D7314" s="82" t="s">
        <v>50</v>
      </c>
      <c r="E7314" s="83">
        <v>7363</v>
      </c>
      <c r="F7314" s="83">
        <v>770736</v>
      </c>
      <c r="G7314" s="84">
        <v>23146</v>
      </c>
      <c r="H7314" s="85">
        <v>42370</v>
      </c>
    </row>
    <row r="7315" spans="1:8" x14ac:dyDescent="0.3">
      <c r="A7315" s="82"/>
      <c r="B7315" s="82"/>
      <c r="C7315" s="82" t="s">
        <v>18</v>
      </c>
      <c r="D7315" s="82" t="s">
        <v>50</v>
      </c>
      <c r="E7315" s="83">
        <v>6013</v>
      </c>
      <c r="F7315" s="83">
        <v>633380</v>
      </c>
      <c r="G7315" s="84">
        <v>23707</v>
      </c>
      <c r="H7315" s="85">
        <v>42370</v>
      </c>
    </row>
    <row r="7316" spans="1:8" x14ac:dyDescent="0.3">
      <c r="A7316" s="82"/>
      <c r="B7316" s="82"/>
      <c r="C7316" s="82" t="s">
        <v>20</v>
      </c>
      <c r="D7316" s="82" t="s">
        <v>50</v>
      </c>
      <c r="E7316" s="83">
        <v>6098</v>
      </c>
      <c r="F7316" s="83">
        <v>645780.9</v>
      </c>
      <c r="G7316" s="84">
        <v>22592</v>
      </c>
      <c r="H7316" s="85">
        <v>42370</v>
      </c>
    </row>
    <row r="7317" spans="1:8" x14ac:dyDescent="0.3">
      <c r="A7317" s="82"/>
      <c r="B7317" s="82"/>
      <c r="C7317" s="82" t="s">
        <v>20</v>
      </c>
      <c r="D7317" s="82" t="s">
        <v>50</v>
      </c>
      <c r="E7317" s="83">
        <v>11569</v>
      </c>
      <c r="F7317" s="83">
        <v>1155957</v>
      </c>
      <c r="G7317" s="84">
        <v>21095</v>
      </c>
      <c r="H7317" s="85">
        <v>42370</v>
      </c>
    </row>
    <row r="7318" spans="1:8" x14ac:dyDescent="0.3">
      <c r="A7318" s="82"/>
      <c r="B7318" s="82"/>
      <c r="C7318" s="82" t="s">
        <v>18</v>
      </c>
      <c r="D7318" s="82" t="s">
        <v>50</v>
      </c>
      <c r="E7318" s="83">
        <v>11204</v>
      </c>
      <c r="F7318" s="83">
        <v>1148246</v>
      </c>
      <c r="G7318" s="84">
        <v>20455</v>
      </c>
      <c r="H7318" s="85">
        <v>42370</v>
      </c>
    </row>
    <row r="7319" spans="1:8" x14ac:dyDescent="0.3">
      <c r="A7319" s="82"/>
      <c r="B7319" s="82"/>
      <c r="C7319" s="82" t="s">
        <v>18</v>
      </c>
      <c r="D7319" s="82" t="s">
        <v>50</v>
      </c>
      <c r="E7319" s="83">
        <v>20614</v>
      </c>
      <c r="F7319" s="83">
        <v>1939344.45</v>
      </c>
      <c r="G7319" s="84">
        <v>20442</v>
      </c>
      <c r="H7319" s="85">
        <v>42370</v>
      </c>
    </row>
    <row r="7320" spans="1:8" x14ac:dyDescent="0.3">
      <c r="A7320" s="82"/>
      <c r="B7320" s="82"/>
      <c r="C7320" s="82" t="s">
        <v>18</v>
      </c>
      <c r="D7320" s="82" t="s">
        <v>50</v>
      </c>
      <c r="E7320" s="83">
        <v>8699</v>
      </c>
      <c r="F7320" s="83">
        <v>836885</v>
      </c>
      <c r="G7320" s="84">
        <v>20455</v>
      </c>
      <c r="H7320" s="85">
        <v>42370</v>
      </c>
    </row>
    <row r="7321" spans="1:8" x14ac:dyDescent="0.3">
      <c r="A7321" s="82"/>
      <c r="B7321" s="82"/>
      <c r="C7321" s="82" t="s">
        <v>18</v>
      </c>
      <c r="D7321" s="82" t="s">
        <v>50</v>
      </c>
      <c r="E7321" s="83">
        <v>42733</v>
      </c>
      <c r="F7321" s="83">
        <v>4653723</v>
      </c>
      <c r="G7321" s="84">
        <v>20341</v>
      </c>
      <c r="H7321" s="85">
        <v>42370</v>
      </c>
    </row>
    <row r="7322" spans="1:8" x14ac:dyDescent="0.3">
      <c r="A7322" s="82"/>
      <c r="B7322" s="82"/>
      <c r="C7322" s="82" t="s">
        <v>18</v>
      </c>
      <c r="D7322" s="82" t="s">
        <v>50</v>
      </c>
      <c r="E7322" s="83">
        <v>13015</v>
      </c>
      <c r="F7322" s="83">
        <v>1198611</v>
      </c>
      <c r="G7322" s="84">
        <v>20455</v>
      </c>
      <c r="H7322" s="85">
        <v>42370</v>
      </c>
    </row>
    <row r="7323" spans="1:8" x14ac:dyDescent="0.3">
      <c r="A7323" s="82"/>
      <c r="B7323" s="82"/>
      <c r="C7323" s="82" t="s">
        <v>18</v>
      </c>
      <c r="D7323" s="82" t="s">
        <v>50</v>
      </c>
      <c r="E7323" s="83">
        <v>14894</v>
      </c>
      <c r="F7323" s="83">
        <v>1489958</v>
      </c>
      <c r="G7323" s="84">
        <v>20486</v>
      </c>
      <c r="H7323" s="85">
        <v>42370</v>
      </c>
    </row>
    <row r="7324" spans="1:8" x14ac:dyDescent="0.3">
      <c r="A7324" s="82"/>
      <c r="B7324" s="82"/>
      <c r="C7324" s="82" t="s">
        <v>18</v>
      </c>
      <c r="D7324" s="82" t="s">
        <v>50</v>
      </c>
      <c r="E7324" s="83">
        <v>14848</v>
      </c>
      <c r="F7324" s="83">
        <v>1564074</v>
      </c>
      <c r="G7324" s="84">
        <v>23928</v>
      </c>
      <c r="H7324" s="85">
        <v>42370</v>
      </c>
    </row>
    <row r="7325" spans="1:8" x14ac:dyDescent="0.3">
      <c r="A7325" s="82"/>
      <c r="B7325" s="82"/>
      <c r="C7325" s="82" t="s">
        <v>20</v>
      </c>
      <c r="D7325" s="82" t="s">
        <v>50</v>
      </c>
      <c r="E7325" s="83">
        <v>10759</v>
      </c>
      <c r="F7325" s="83">
        <v>1146239</v>
      </c>
      <c r="G7325" s="84">
        <v>23559</v>
      </c>
      <c r="H7325" s="85">
        <v>42370</v>
      </c>
    </row>
    <row r="7326" spans="1:8" x14ac:dyDescent="0.3">
      <c r="A7326" s="82"/>
      <c r="B7326" s="82"/>
      <c r="C7326" s="82" t="s">
        <v>20</v>
      </c>
      <c r="D7326" s="82" t="s">
        <v>50</v>
      </c>
      <c r="E7326" s="83">
        <v>6331</v>
      </c>
      <c r="F7326" s="83">
        <v>674490.1</v>
      </c>
      <c r="G7326" s="84">
        <v>23370</v>
      </c>
      <c r="H7326" s="85">
        <v>42370</v>
      </c>
    </row>
    <row r="7327" spans="1:8" x14ac:dyDescent="0.3">
      <c r="A7327" s="82"/>
      <c r="B7327" s="82"/>
      <c r="C7327" s="82" t="s">
        <v>18</v>
      </c>
      <c r="D7327" s="82" t="s">
        <v>50</v>
      </c>
      <c r="E7327" s="83">
        <v>29109</v>
      </c>
      <c r="F7327" s="83">
        <v>2642795.5499999998</v>
      </c>
      <c r="G7327" s="84">
        <v>21040</v>
      </c>
      <c r="H7327" s="85">
        <v>42370</v>
      </c>
    </row>
    <row r="7328" spans="1:8" x14ac:dyDescent="0.3">
      <c r="A7328" s="82"/>
      <c r="B7328" s="82"/>
      <c r="C7328" s="82" t="s">
        <v>20</v>
      </c>
      <c r="D7328" s="82" t="s">
        <v>50</v>
      </c>
      <c r="E7328" s="83">
        <v>12967</v>
      </c>
      <c r="F7328" s="83">
        <v>1369021</v>
      </c>
      <c r="G7328" s="84">
        <v>22476</v>
      </c>
      <c r="H7328" s="85">
        <v>42370</v>
      </c>
    </row>
    <row r="7329" spans="1:8" x14ac:dyDescent="0.3">
      <c r="A7329" s="82"/>
      <c r="B7329" s="82"/>
      <c r="C7329" s="82" t="s">
        <v>18</v>
      </c>
      <c r="D7329" s="82" t="s">
        <v>50</v>
      </c>
      <c r="E7329" s="83">
        <v>6223</v>
      </c>
      <c r="F7329" s="83">
        <v>60778095</v>
      </c>
      <c r="G7329" s="84">
        <v>21900</v>
      </c>
      <c r="H7329" s="85">
        <v>42370</v>
      </c>
    </row>
    <row r="7330" spans="1:8" x14ac:dyDescent="0.3">
      <c r="A7330" s="82"/>
      <c r="B7330" s="82"/>
      <c r="C7330" s="82" t="s">
        <v>18</v>
      </c>
      <c r="D7330" s="82" t="s">
        <v>50</v>
      </c>
      <c r="E7330" s="83">
        <v>16186</v>
      </c>
      <c r="F7330" s="83">
        <v>1681103.6</v>
      </c>
      <c r="G7330" s="84">
        <v>20434</v>
      </c>
      <c r="H7330" s="85">
        <v>42370</v>
      </c>
    </row>
    <row r="7331" spans="1:8" x14ac:dyDescent="0.3">
      <c r="A7331" s="82"/>
      <c r="B7331" s="82"/>
      <c r="C7331" s="82" t="s">
        <v>20</v>
      </c>
      <c r="D7331" s="82" t="s">
        <v>50</v>
      </c>
      <c r="E7331" s="83">
        <v>12081</v>
      </c>
      <c r="F7331" s="83">
        <v>1187943</v>
      </c>
      <c r="G7331" s="84">
        <v>20424</v>
      </c>
      <c r="H7331" s="85">
        <v>42370</v>
      </c>
    </row>
    <row r="7332" spans="1:8" x14ac:dyDescent="0.3">
      <c r="A7332" s="82"/>
      <c r="B7332" s="82"/>
      <c r="C7332" s="82" t="s">
        <v>18</v>
      </c>
      <c r="D7332" s="82" t="s">
        <v>50</v>
      </c>
      <c r="E7332" s="83">
        <v>21209</v>
      </c>
      <c r="F7332" s="83">
        <v>2053314</v>
      </c>
      <c r="G7332" s="84">
        <v>21949</v>
      </c>
      <c r="H7332" s="85">
        <v>42370</v>
      </c>
    </row>
    <row r="7333" spans="1:8" x14ac:dyDescent="0.3">
      <c r="A7333" s="82"/>
      <c r="B7333" s="82"/>
      <c r="C7333" s="82" t="s">
        <v>20</v>
      </c>
      <c r="D7333" s="82" t="s">
        <v>50</v>
      </c>
      <c r="E7333" s="83">
        <v>30884</v>
      </c>
      <c r="F7333" s="83">
        <v>2937648</v>
      </c>
      <c r="G7333" s="84">
        <v>20427</v>
      </c>
      <c r="H7333" s="85">
        <v>42370</v>
      </c>
    </row>
    <row r="7334" spans="1:8" x14ac:dyDescent="0.3">
      <c r="A7334" s="82"/>
      <c r="B7334" s="82"/>
      <c r="C7334" s="82" t="s">
        <v>20</v>
      </c>
      <c r="D7334" s="82" t="s">
        <v>50</v>
      </c>
      <c r="E7334" s="83">
        <v>15071</v>
      </c>
      <c r="F7334" s="83">
        <v>1541133.44</v>
      </c>
      <c r="G7334" s="84">
        <v>20127</v>
      </c>
      <c r="H7334" s="85">
        <v>42370</v>
      </c>
    </row>
    <row r="7335" spans="1:8" x14ac:dyDescent="0.3">
      <c r="A7335" s="82"/>
      <c r="B7335" s="82"/>
      <c r="C7335" s="82" t="s">
        <v>18</v>
      </c>
      <c r="D7335" s="82" t="s">
        <v>50</v>
      </c>
      <c r="E7335" s="83">
        <v>10803</v>
      </c>
      <c r="F7335" s="83">
        <v>1109604</v>
      </c>
      <c r="G7335" s="84">
        <v>20726</v>
      </c>
      <c r="H7335" s="85">
        <v>42370</v>
      </c>
    </row>
    <row r="7336" spans="1:8" x14ac:dyDescent="0.3">
      <c r="A7336" s="82"/>
      <c r="B7336" s="82"/>
      <c r="C7336" s="82" t="s">
        <v>20</v>
      </c>
      <c r="D7336" s="82" t="s">
        <v>50</v>
      </c>
      <c r="E7336" s="83">
        <v>119004</v>
      </c>
      <c r="F7336" s="83">
        <v>12323193.800000001</v>
      </c>
      <c r="G7336" s="84">
        <v>20107</v>
      </c>
      <c r="H7336" s="85">
        <v>42370</v>
      </c>
    </row>
    <row r="7337" spans="1:8" x14ac:dyDescent="0.3">
      <c r="A7337" s="82"/>
      <c r="B7337" s="82"/>
      <c r="C7337" s="82" t="s">
        <v>20</v>
      </c>
      <c r="D7337" s="82" t="s">
        <v>50</v>
      </c>
      <c r="E7337" s="83">
        <v>29656</v>
      </c>
      <c r="F7337" s="83">
        <v>3014345.2</v>
      </c>
      <c r="G7337" s="84">
        <v>20435</v>
      </c>
      <c r="H7337" s="85">
        <v>42370</v>
      </c>
    </row>
    <row r="7338" spans="1:8" x14ac:dyDescent="0.3">
      <c r="A7338" s="82"/>
      <c r="B7338" s="82"/>
      <c r="C7338" s="82" t="s">
        <v>18</v>
      </c>
      <c r="D7338" s="82" t="s">
        <v>50</v>
      </c>
      <c r="E7338" s="83">
        <v>51509</v>
      </c>
      <c r="F7338" s="83">
        <v>5166467.5</v>
      </c>
      <c r="G7338" s="84">
        <v>18571</v>
      </c>
      <c r="H7338" s="85">
        <v>42370</v>
      </c>
    </row>
    <row r="7339" spans="1:8" x14ac:dyDescent="0.3">
      <c r="A7339" s="82"/>
      <c r="B7339" s="82"/>
      <c r="C7339" s="82" t="s">
        <v>18</v>
      </c>
      <c r="D7339" s="82" t="s">
        <v>50</v>
      </c>
      <c r="E7339" s="83">
        <v>16225</v>
      </c>
      <c r="F7339" s="83">
        <v>1649321.6</v>
      </c>
      <c r="G7339" s="84">
        <v>20455</v>
      </c>
      <c r="H7339" s="85">
        <v>42370</v>
      </c>
    </row>
    <row r="7340" spans="1:8" x14ac:dyDescent="0.3">
      <c r="A7340" s="82"/>
      <c r="B7340" s="82"/>
      <c r="C7340" s="82" t="s">
        <v>20</v>
      </c>
      <c r="D7340" s="82" t="s">
        <v>50</v>
      </c>
      <c r="E7340" s="83">
        <v>8479</v>
      </c>
      <c r="F7340" s="83">
        <v>826610.2</v>
      </c>
      <c r="G7340" s="84">
        <v>20090</v>
      </c>
      <c r="H7340" s="85">
        <v>42370</v>
      </c>
    </row>
    <row r="7341" spans="1:8" x14ac:dyDescent="0.3">
      <c r="A7341" s="82"/>
      <c r="B7341" s="82"/>
      <c r="C7341" s="82" t="s">
        <v>18</v>
      </c>
      <c r="D7341" s="82" t="s">
        <v>50</v>
      </c>
      <c r="E7341" s="83">
        <v>22192</v>
      </c>
      <c r="F7341" s="83">
        <v>2007431.8</v>
      </c>
      <c r="G7341" s="84">
        <v>20420</v>
      </c>
      <c r="H7341" s="85">
        <v>42370</v>
      </c>
    </row>
    <row r="7342" spans="1:8" x14ac:dyDescent="0.3">
      <c r="A7342" s="82"/>
      <c r="B7342" s="82"/>
      <c r="C7342" s="82" t="s">
        <v>20</v>
      </c>
      <c r="D7342" s="82" t="s">
        <v>50</v>
      </c>
      <c r="E7342" s="83">
        <v>10505</v>
      </c>
      <c r="F7342" s="83">
        <v>1292511.95</v>
      </c>
      <c r="G7342" s="84">
        <v>22983</v>
      </c>
      <c r="H7342" s="85">
        <v>42370</v>
      </c>
    </row>
    <row r="7343" spans="1:8" x14ac:dyDescent="0.3">
      <c r="A7343" s="82"/>
      <c r="B7343" s="82"/>
      <c r="C7343" s="82" t="s">
        <v>18</v>
      </c>
      <c r="D7343" s="82" t="s">
        <v>50</v>
      </c>
      <c r="E7343" s="83">
        <v>9260</v>
      </c>
      <c r="F7343" s="83">
        <v>938988.75</v>
      </c>
      <c r="G7343" s="84">
        <v>23128</v>
      </c>
      <c r="H7343" s="85">
        <v>42401</v>
      </c>
    </row>
    <row r="7344" spans="1:8" x14ac:dyDescent="0.3">
      <c r="A7344" s="82"/>
      <c r="B7344" s="82"/>
      <c r="C7344" s="82" t="s">
        <v>18</v>
      </c>
      <c r="D7344" s="82" t="s">
        <v>50</v>
      </c>
      <c r="E7344" s="83">
        <v>16857</v>
      </c>
      <c r="F7344" s="83">
        <v>1961592</v>
      </c>
      <c r="G7344" s="84">
        <v>21323</v>
      </c>
      <c r="H7344" s="85">
        <v>42401</v>
      </c>
    </row>
    <row r="7345" spans="1:8" x14ac:dyDescent="0.3">
      <c r="A7345" s="82"/>
      <c r="B7345" s="82"/>
      <c r="C7345" s="82" t="s">
        <v>18</v>
      </c>
      <c r="D7345" s="82" t="s">
        <v>50</v>
      </c>
      <c r="E7345" s="83">
        <v>14321</v>
      </c>
      <c r="F7345" s="83">
        <v>1463021</v>
      </c>
      <c r="G7345" s="84">
        <v>24082</v>
      </c>
      <c r="H7345" s="85">
        <v>42401</v>
      </c>
    </row>
    <row r="7346" spans="1:8" x14ac:dyDescent="0.3">
      <c r="A7346" s="82"/>
      <c r="B7346" s="82"/>
      <c r="C7346" s="82" t="s">
        <v>18</v>
      </c>
      <c r="D7346" s="82" t="s">
        <v>50</v>
      </c>
      <c r="E7346" s="83">
        <v>18771</v>
      </c>
      <c r="F7346" s="83">
        <v>1832669</v>
      </c>
      <c r="G7346" s="84">
        <v>23829</v>
      </c>
      <c r="H7346" s="85">
        <v>42401</v>
      </c>
    </row>
    <row r="7347" spans="1:8" x14ac:dyDescent="0.3">
      <c r="A7347" s="82"/>
      <c r="B7347" s="82"/>
      <c r="C7347" s="82" t="s">
        <v>20</v>
      </c>
      <c r="D7347" s="82" t="s">
        <v>50</v>
      </c>
      <c r="E7347" s="83">
        <v>39525</v>
      </c>
      <c r="F7347" s="83">
        <v>3628342</v>
      </c>
      <c r="G7347" s="84">
        <v>20455</v>
      </c>
      <c r="H7347" s="85">
        <v>42401</v>
      </c>
    </row>
    <row r="7348" spans="1:8" x14ac:dyDescent="0.3">
      <c r="A7348" s="82"/>
      <c r="B7348" s="82"/>
      <c r="C7348" s="82" t="s">
        <v>18</v>
      </c>
      <c r="D7348" s="82" t="s">
        <v>50</v>
      </c>
      <c r="E7348" s="83">
        <v>39256</v>
      </c>
      <c r="F7348" s="83">
        <v>3466681</v>
      </c>
      <c r="G7348" s="84">
        <v>20455</v>
      </c>
      <c r="H7348" s="85">
        <v>42401</v>
      </c>
    </row>
    <row r="7349" spans="1:8" x14ac:dyDescent="0.3">
      <c r="A7349" s="82"/>
      <c r="B7349" s="82"/>
      <c r="C7349" s="82" t="s">
        <v>18</v>
      </c>
      <c r="D7349" s="82" t="s">
        <v>50</v>
      </c>
      <c r="E7349" s="83">
        <v>70908</v>
      </c>
      <c r="F7349" s="83">
        <v>6673018</v>
      </c>
      <c r="G7349" s="84">
        <v>20484</v>
      </c>
      <c r="H7349" s="85">
        <v>42401</v>
      </c>
    </row>
    <row r="7350" spans="1:8" x14ac:dyDescent="0.3">
      <c r="A7350" s="82"/>
      <c r="B7350" s="82"/>
      <c r="C7350" s="82" t="s">
        <v>18</v>
      </c>
      <c r="D7350" s="82" t="s">
        <v>50</v>
      </c>
      <c r="E7350" s="83">
        <v>91611</v>
      </c>
      <c r="F7350" s="83">
        <v>8090051</v>
      </c>
      <c r="G7350" s="84">
        <v>20448</v>
      </c>
      <c r="H7350" s="85">
        <v>42401</v>
      </c>
    </row>
    <row r="7351" spans="1:8" x14ac:dyDescent="0.3">
      <c r="A7351" s="82"/>
      <c r="B7351" s="82"/>
      <c r="C7351" s="82" t="s">
        <v>18</v>
      </c>
      <c r="D7351" s="82" t="s">
        <v>50</v>
      </c>
      <c r="E7351" s="83">
        <v>72777</v>
      </c>
      <c r="F7351" s="83">
        <v>6426848</v>
      </c>
      <c r="G7351" s="84">
        <v>20668</v>
      </c>
      <c r="H7351" s="85">
        <v>42401</v>
      </c>
    </row>
    <row r="7352" spans="1:8" x14ac:dyDescent="0.3">
      <c r="A7352" s="82"/>
      <c r="B7352" s="82"/>
      <c r="C7352" s="82" t="s">
        <v>20</v>
      </c>
      <c r="D7352" s="82" t="s">
        <v>50</v>
      </c>
      <c r="E7352" s="83">
        <v>32651</v>
      </c>
      <c r="F7352" s="83">
        <v>2997347</v>
      </c>
      <c r="G7352" s="84">
        <v>20448</v>
      </c>
      <c r="H7352" s="85">
        <v>42401</v>
      </c>
    </row>
    <row r="7353" spans="1:8" x14ac:dyDescent="0.3">
      <c r="A7353" s="82"/>
      <c r="B7353" s="82"/>
      <c r="C7353" s="82" t="s">
        <v>18</v>
      </c>
      <c r="D7353" s="82" t="s">
        <v>50</v>
      </c>
      <c r="E7353" s="83">
        <v>56059</v>
      </c>
      <c r="F7353" s="83">
        <v>4762079</v>
      </c>
      <c r="G7353" s="84">
        <v>20396</v>
      </c>
      <c r="H7353" s="85">
        <v>42401</v>
      </c>
    </row>
    <row r="7354" spans="1:8" x14ac:dyDescent="0.3">
      <c r="A7354" s="82"/>
      <c r="B7354" s="82"/>
      <c r="C7354" s="82" t="s">
        <v>20</v>
      </c>
      <c r="D7354" s="82" t="s">
        <v>50</v>
      </c>
      <c r="E7354" s="83">
        <v>48672</v>
      </c>
      <c r="F7354" s="83">
        <v>4530918</v>
      </c>
      <c r="G7354" s="84">
        <v>21032</v>
      </c>
      <c r="H7354" s="85">
        <v>42401</v>
      </c>
    </row>
    <row r="7355" spans="1:8" x14ac:dyDescent="0.3">
      <c r="A7355" s="82"/>
      <c r="B7355" s="82"/>
      <c r="C7355" s="82" t="s">
        <v>18</v>
      </c>
      <c r="D7355" s="82" t="s">
        <v>50</v>
      </c>
      <c r="E7355" s="83">
        <v>61060</v>
      </c>
      <c r="F7355" s="83">
        <v>5240136</v>
      </c>
      <c r="G7355" s="84">
        <v>20401</v>
      </c>
      <c r="H7355" s="85">
        <v>42401</v>
      </c>
    </row>
    <row r="7356" spans="1:8" x14ac:dyDescent="0.3">
      <c r="A7356" s="82"/>
      <c r="B7356" s="82"/>
      <c r="C7356" s="82" t="s">
        <v>18</v>
      </c>
      <c r="D7356" s="82" t="s">
        <v>50</v>
      </c>
      <c r="E7356" s="83">
        <v>67425</v>
      </c>
      <c r="F7356" s="83">
        <v>5727626</v>
      </c>
      <c r="G7356" s="84">
        <v>20435</v>
      </c>
      <c r="H7356" s="85">
        <v>42401</v>
      </c>
    </row>
    <row r="7357" spans="1:8" x14ac:dyDescent="0.3">
      <c r="A7357" s="82"/>
      <c r="B7357" s="82"/>
      <c r="C7357" s="82" t="s">
        <v>20</v>
      </c>
      <c r="D7357" s="82" t="s">
        <v>50</v>
      </c>
      <c r="E7357" s="83">
        <v>45812</v>
      </c>
      <c r="F7357" s="83">
        <v>4110498</v>
      </c>
      <c r="G7357" s="84">
        <v>20455</v>
      </c>
      <c r="H7357" s="85">
        <v>42401</v>
      </c>
    </row>
    <row r="7358" spans="1:8" x14ac:dyDescent="0.3">
      <c r="A7358" s="82"/>
      <c r="B7358" s="82"/>
      <c r="C7358" s="82" t="s">
        <v>20</v>
      </c>
      <c r="D7358" s="82" t="s">
        <v>50</v>
      </c>
      <c r="E7358" s="83">
        <v>97425</v>
      </c>
      <c r="F7358" s="83">
        <v>9069479</v>
      </c>
      <c r="G7358" s="84">
        <v>21163</v>
      </c>
      <c r="H7358" s="85">
        <v>42401</v>
      </c>
    </row>
    <row r="7359" spans="1:8" x14ac:dyDescent="0.3">
      <c r="A7359" s="82"/>
      <c r="B7359" s="82"/>
      <c r="C7359" s="82" t="s">
        <v>18</v>
      </c>
      <c r="D7359" s="82" t="s">
        <v>50</v>
      </c>
      <c r="E7359" s="83">
        <v>44267</v>
      </c>
      <c r="F7359" s="83">
        <v>3909145</v>
      </c>
      <c r="G7359" s="84">
        <v>20455</v>
      </c>
      <c r="H7359" s="85">
        <v>42401</v>
      </c>
    </row>
    <row r="7360" spans="1:8" x14ac:dyDescent="0.3">
      <c r="A7360" s="82"/>
      <c r="B7360" s="82"/>
      <c r="C7360" s="82" t="s">
        <v>20</v>
      </c>
      <c r="D7360" s="82" t="s">
        <v>50</v>
      </c>
      <c r="E7360" s="83">
        <v>40439</v>
      </c>
      <c r="F7360" s="83">
        <v>3628316</v>
      </c>
      <c r="G7360" s="84">
        <v>20455</v>
      </c>
      <c r="H7360" s="85">
        <v>42401</v>
      </c>
    </row>
    <row r="7361" spans="1:8" x14ac:dyDescent="0.3">
      <c r="A7361" s="82"/>
      <c r="B7361" s="82"/>
      <c r="C7361" s="82" t="s">
        <v>18</v>
      </c>
      <c r="D7361" s="82" t="s">
        <v>50</v>
      </c>
      <c r="E7361" s="83">
        <v>25816</v>
      </c>
      <c r="F7361" s="83">
        <v>2425580</v>
      </c>
      <c r="G7361" s="84">
        <v>23743</v>
      </c>
      <c r="H7361" s="85">
        <v>42401</v>
      </c>
    </row>
    <row r="7362" spans="1:8" x14ac:dyDescent="0.3">
      <c r="A7362" s="82"/>
      <c r="B7362" s="82"/>
      <c r="C7362" s="82" t="s">
        <v>18</v>
      </c>
      <c r="D7362" s="82" t="s">
        <v>50</v>
      </c>
      <c r="E7362" s="83">
        <v>35475</v>
      </c>
      <c r="F7362" s="83">
        <v>3132724</v>
      </c>
      <c r="G7362" s="84">
        <v>20455</v>
      </c>
      <c r="H7362" s="85">
        <v>42401</v>
      </c>
    </row>
    <row r="7363" spans="1:8" x14ac:dyDescent="0.3">
      <c r="A7363" s="82"/>
      <c r="B7363" s="82"/>
      <c r="C7363" s="82" t="s">
        <v>18</v>
      </c>
      <c r="D7363" s="82" t="s">
        <v>50</v>
      </c>
      <c r="E7363" s="83">
        <v>40720</v>
      </c>
      <c r="F7363" s="83">
        <v>3494542</v>
      </c>
      <c r="G7363" s="84">
        <v>20437</v>
      </c>
      <c r="H7363" s="85">
        <v>42401</v>
      </c>
    </row>
    <row r="7364" spans="1:8" x14ac:dyDescent="0.3">
      <c r="A7364" s="82"/>
      <c r="B7364" s="82"/>
      <c r="C7364" s="82" t="s">
        <v>18</v>
      </c>
      <c r="D7364" s="82" t="s">
        <v>50</v>
      </c>
      <c r="E7364" s="83">
        <v>36219</v>
      </c>
      <c r="F7364" s="83">
        <v>3371673</v>
      </c>
      <c r="G7364" s="84">
        <v>21194</v>
      </c>
      <c r="H7364" s="85">
        <v>42401</v>
      </c>
    </row>
    <row r="7365" spans="1:8" x14ac:dyDescent="0.3">
      <c r="A7365" s="82"/>
      <c r="B7365" s="82"/>
      <c r="C7365" s="82" t="s">
        <v>20</v>
      </c>
      <c r="D7365" s="82" t="s">
        <v>50</v>
      </c>
      <c r="E7365" s="83">
        <v>28131</v>
      </c>
      <c r="F7365" s="83">
        <v>2582364</v>
      </c>
      <c r="G7365" s="84">
        <v>20455</v>
      </c>
      <c r="H7365" s="85">
        <v>42401</v>
      </c>
    </row>
    <row r="7366" spans="1:8" x14ac:dyDescent="0.3">
      <c r="A7366" s="82"/>
      <c r="B7366" s="82"/>
      <c r="C7366" s="82" t="s">
        <v>18</v>
      </c>
      <c r="D7366" s="82" t="s">
        <v>50</v>
      </c>
      <c r="E7366" s="83">
        <v>30307</v>
      </c>
      <c r="F7366" s="83">
        <v>2678384</v>
      </c>
      <c r="G7366" s="84">
        <v>20455</v>
      </c>
      <c r="H7366" s="85">
        <v>42401</v>
      </c>
    </row>
    <row r="7367" spans="1:8" x14ac:dyDescent="0.3">
      <c r="A7367" s="82"/>
      <c r="B7367" s="82"/>
      <c r="C7367" s="82" t="s">
        <v>18</v>
      </c>
      <c r="D7367" s="82" t="s">
        <v>50</v>
      </c>
      <c r="E7367" s="83">
        <v>16734</v>
      </c>
      <c r="F7367" s="83">
        <v>1477755</v>
      </c>
      <c r="G7367" s="84">
        <v>20455</v>
      </c>
      <c r="H7367" s="85">
        <v>42401</v>
      </c>
    </row>
    <row r="7368" spans="1:8" x14ac:dyDescent="0.3">
      <c r="A7368" s="82"/>
      <c r="B7368" s="82"/>
      <c r="C7368" s="82" t="s">
        <v>18</v>
      </c>
      <c r="D7368" s="82" t="s">
        <v>50</v>
      </c>
      <c r="E7368" s="83">
        <v>15418</v>
      </c>
      <c r="F7368" s="83">
        <v>1629179</v>
      </c>
      <c r="G7368" s="84">
        <v>23954</v>
      </c>
      <c r="H7368" s="85">
        <v>42401</v>
      </c>
    </row>
    <row r="7369" spans="1:8" x14ac:dyDescent="0.3">
      <c r="A7369" s="82"/>
      <c r="B7369" s="82"/>
      <c r="C7369" s="82" t="s">
        <v>18</v>
      </c>
      <c r="D7369" s="82" t="s">
        <v>50</v>
      </c>
      <c r="E7369" s="83">
        <v>12440</v>
      </c>
      <c r="F7369" s="83">
        <v>1259598</v>
      </c>
      <c r="G7369" s="84">
        <v>22274</v>
      </c>
      <c r="H7369" s="85">
        <v>42401</v>
      </c>
    </row>
    <row r="7370" spans="1:8" x14ac:dyDescent="0.3">
      <c r="A7370" s="82"/>
      <c r="B7370" s="82"/>
      <c r="C7370" s="82" t="s">
        <v>18</v>
      </c>
      <c r="D7370" s="82" t="s">
        <v>50</v>
      </c>
      <c r="E7370" s="83">
        <v>13651</v>
      </c>
      <c r="F7370" s="83">
        <v>1139687.7</v>
      </c>
      <c r="G7370" s="84">
        <v>18629</v>
      </c>
      <c r="H7370" s="85">
        <v>42401</v>
      </c>
    </row>
    <row r="7371" spans="1:8" x14ac:dyDescent="0.3">
      <c r="A7371" s="82"/>
      <c r="B7371" s="82"/>
      <c r="C7371" s="82" t="s">
        <v>18</v>
      </c>
      <c r="D7371" s="82" t="s">
        <v>50</v>
      </c>
      <c r="E7371" s="83">
        <v>4635</v>
      </c>
      <c r="F7371" s="83">
        <v>577773.30000000005</v>
      </c>
      <c r="G7371" s="84">
        <v>20455</v>
      </c>
      <c r="H7371" s="85">
        <v>42401</v>
      </c>
    </row>
    <row r="7372" spans="1:8" x14ac:dyDescent="0.3">
      <c r="A7372" s="82"/>
      <c r="B7372" s="82"/>
      <c r="C7372" s="82" t="s">
        <v>18</v>
      </c>
      <c r="D7372" s="82" t="s">
        <v>50</v>
      </c>
      <c r="E7372" s="83">
        <v>7136</v>
      </c>
      <c r="F7372" s="83">
        <v>767871.1</v>
      </c>
      <c r="G7372" s="84">
        <v>19360</v>
      </c>
      <c r="H7372" s="85">
        <v>42401</v>
      </c>
    </row>
    <row r="7373" spans="1:8" x14ac:dyDescent="0.3">
      <c r="A7373" s="82"/>
      <c r="B7373" s="82"/>
      <c r="C7373" s="82" t="s">
        <v>20</v>
      </c>
      <c r="D7373" s="82" t="s">
        <v>50</v>
      </c>
      <c r="E7373" s="83">
        <v>12512</v>
      </c>
      <c r="F7373" s="83">
        <v>1242033</v>
      </c>
      <c r="G7373" s="84">
        <v>22803</v>
      </c>
      <c r="H7373" s="85">
        <v>42401</v>
      </c>
    </row>
    <row r="7374" spans="1:8" x14ac:dyDescent="0.3">
      <c r="A7374" s="82"/>
      <c r="B7374" s="82"/>
      <c r="C7374" s="82" t="s">
        <v>18</v>
      </c>
      <c r="D7374" s="82" t="s">
        <v>50</v>
      </c>
      <c r="E7374" s="83">
        <v>5165</v>
      </c>
      <c r="F7374" s="83">
        <v>493924</v>
      </c>
      <c r="G7374" s="84">
        <v>22265</v>
      </c>
      <c r="H7374" s="85">
        <v>42401</v>
      </c>
    </row>
    <row r="7375" spans="1:8" x14ac:dyDescent="0.3">
      <c r="A7375" s="82"/>
      <c r="B7375" s="82"/>
      <c r="C7375" s="82" t="s">
        <v>18</v>
      </c>
      <c r="D7375" s="82" t="s">
        <v>50</v>
      </c>
      <c r="E7375" s="83">
        <v>12632</v>
      </c>
      <c r="F7375" s="83">
        <v>1188823</v>
      </c>
      <c r="G7375" s="84">
        <v>20492</v>
      </c>
      <c r="H7375" s="85">
        <v>42401</v>
      </c>
    </row>
    <row r="7376" spans="1:8" x14ac:dyDescent="0.3">
      <c r="A7376" s="82"/>
      <c r="B7376" s="82"/>
      <c r="C7376" s="82" t="s">
        <v>18</v>
      </c>
      <c r="D7376" s="82" t="s">
        <v>50</v>
      </c>
      <c r="E7376" s="83">
        <v>14805</v>
      </c>
      <c r="F7376" s="83">
        <v>2380899.5</v>
      </c>
      <c r="G7376" s="84">
        <v>20478</v>
      </c>
      <c r="H7376" s="85">
        <v>42401</v>
      </c>
    </row>
    <row r="7377" spans="1:8" x14ac:dyDescent="0.3">
      <c r="A7377" s="82"/>
      <c r="B7377" s="82"/>
      <c r="C7377" s="82" t="s">
        <v>18</v>
      </c>
      <c r="D7377" s="82" t="s">
        <v>50</v>
      </c>
      <c r="E7377" s="83">
        <v>50327</v>
      </c>
      <c r="F7377" s="83">
        <v>5378971.9000000004</v>
      </c>
      <c r="G7377" s="84">
        <v>21551</v>
      </c>
      <c r="H7377" s="85">
        <v>42401</v>
      </c>
    </row>
    <row r="7378" spans="1:8" x14ac:dyDescent="0.3">
      <c r="A7378" s="82"/>
      <c r="B7378" s="82"/>
      <c r="C7378" s="82" t="s">
        <v>18</v>
      </c>
      <c r="D7378" s="82" t="s">
        <v>50</v>
      </c>
      <c r="E7378" s="83">
        <v>58252</v>
      </c>
      <c r="F7378" s="83">
        <v>5604954.7000000002</v>
      </c>
      <c r="G7378" s="84">
        <v>18264</v>
      </c>
      <c r="H7378" s="85">
        <v>42401</v>
      </c>
    </row>
    <row r="7379" spans="1:8" x14ac:dyDescent="0.3">
      <c r="A7379" s="82"/>
      <c r="B7379" s="82"/>
      <c r="C7379" s="82" t="s">
        <v>18</v>
      </c>
      <c r="D7379" s="82" t="s">
        <v>50</v>
      </c>
      <c r="E7379" s="83">
        <v>50895</v>
      </c>
      <c r="F7379" s="83">
        <v>5096018.6500000004</v>
      </c>
      <c r="G7379" s="84">
        <v>21186</v>
      </c>
      <c r="H7379" s="85">
        <v>42430</v>
      </c>
    </row>
    <row r="7380" spans="1:8" x14ac:dyDescent="0.3">
      <c r="A7380" s="82"/>
      <c r="B7380" s="82"/>
      <c r="C7380" s="82" t="s">
        <v>20</v>
      </c>
      <c r="D7380" s="82" t="s">
        <v>50</v>
      </c>
      <c r="E7380" s="83">
        <v>40255</v>
      </c>
      <c r="F7380" s="83">
        <v>7132437</v>
      </c>
      <c r="G7380" s="84">
        <v>22608</v>
      </c>
      <c r="H7380" s="85">
        <v>42430</v>
      </c>
    </row>
    <row r="7381" spans="1:8" x14ac:dyDescent="0.3">
      <c r="A7381" s="82"/>
      <c r="B7381" s="82"/>
      <c r="C7381" s="82" t="s">
        <v>20</v>
      </c>
      <c r="D7381" s="82" t="s">
        <v>50</v>
      </c>
      <c r="E7381" s="83">
        <v>6540</v>
      </c>
      <c r="F7381" s="83">
        <v>747033</v>
      </c>
      <c r="G7381" s="84">
        <v>23518</v>
      </c>
      <c r="H7381" s="85">
        <v>42430</v>
      </c>
    </row>
    <row r="7382" spans="1:8" x14ac:dyDescent="0.3">
      <c r="A7382" s="82"/>
      <c r="B7382" s="82"/>
      <c r="C7382" s="82" t="s">
        <v>18</v>
      </c>
      <c r="D7382" s="82" t="s">
        <v>50</v>
      </c>
      <c r="E7382" s="83">
        <v>4747</v>
      </c>
      <c r="F7382" s="83">
        <v>523207.5</v>
      </c>
      <c r="G7382" s="84">
        <v>21547</v>
      </c>
      <c r="H7382" s="85">
        <v>42430</v>
      </c>
    </row>
    <row r="7383" spans="1:8" x14ac:dyDescent="0.3">
      <c r="A7383" s="82"/>
      <c r="B7383" s="82"/>
      <c r="C7383" s="82" t="s">
        <v>20</v>
      </c>
      <c r="D7383" s="82" t="s">
        <v>50</v>
      </c>
      <c r="E7383" s="83">
        <v>37504</v>
      </c>
      <c r="F7383" s="83">
        <v>474288</v>
      </c>
      <c r="G7383" s="84">
        <v>23357</v>
      </c>
      <c r="H7383" s="85">
        <v>42430</v>
      </c>
    </row>
    <row r="7384" spans="1:8" x14ac:dyDescent="0.3">
      <c r="A7384" s="82"/>
      <c r="B7384" s="82"/>
      <c r="C7384" s="82" t="s">
        <v>18</v>
      </c>
      <c r="D7384" s="82" t="s">
        <v>50</v>
      </c>
      <c r="E7384" s="83">
        <v>5273</v>
      </c>
      <c r="F7384" s="83">
        <v>570627</v>
      </c>
      <c r="G7384" s="84">
        <v>23742</v>
      </c>
      <c r="H7384" s="85">
        <v>42430</v>
      </c>
    </row>
    <row r="7385" spans="1:8" x14ac:dyDescent="0.3">
      <c r="A7385" s="82"/>
      <c r="B7385" s="82"/>
      <c r="C7385" s="82" t="s">
        <v>20</v>
      </c>
      <c r="D7385" s="82" t="s">
        <v>50</v>
      </c>
      <c r="E7385" s="83">
        <v>11806</v>
      </c>
      <c r="F7385" s="83">
        <v>1338921.69</v>
      </c>
      <c r="G7385" s="84">
        <v>22774</v>
      </c>
      <c r="H7385" s="85">
        <v>42430</v>
      </c>
    </row>
    <row r="7386" spans="1:8" x14ac:dyDescent="0.3">
      <c r="A7386" s="82"/>
      <c r="B7386" s="82"/>
      <c r="C7386" s="82" t="s">
        <v>18</v>
      </c>
      <c r="D7386" s="82" t="s">
        <v>50</v>
      </c>
      <c r="E7386" s="83">
        <v>7336</v>
      </c>
      <c r="F7386" s="83">
        <v>781484</v>
      </c>
      <c r="G7386" s="84">
        <v>23079</v>
      </c>
      <c r="H7386" s="85">
        <v>42430</v>
      </c>
    </row>
    <row r="7387" spans="1:8" x14ac:dyDescent="0.3">
      <c r="A7387" s="82"/>
      <c r="B7387" s="82"/>
      <c r="C7387" s="82" t="s">
        <v>18</v>
      </c>
      <c r="D7387" s="82" t="s">
        <v>50</v>
      </c>
      <c r="E7387" s="83">
        <v>23515</v>
      </c>
      <c r="F7387" s="83">
        <v>2441138</v>
      </c>
      <c r="G7387" s="84">
        <v>23629</v>
      </c>
      <c r="H7387" s="85">
        <v>42430</v>
      </c>
    </row>
    <row r="7388" spans="1:8" x14ac:dyDescent="0.3">
      <c r="A7388" s="82"/>
      <c r="B7388" s="82"/>
      <c r="C7388" s="82" t="s">
        <v>20</v>
      </c>
      <c r="D7388" s="82" t="s">
        <v>50</v>
      </c>
      <c r="E7388" s="83">
        <v>17267</v>
      </c>
      <c r="F7388" s="83">
        <v>1856530.5</v>
      </c>
      <c r="G7388" s="84">
        <v>26665</v>
      </c>
      <c r="H7388" s="85">
        <v>42430</v>
      </c>
    </row>
    <row r="7389" spans="1:8" x14ac:dyDescent="0.3">
      <c r="A7389" s="82"/>
      <c r="B7389" s="82"/>
      <c r="C7389" s="82" t="s">
        <v>18</v>
      </c>
      <c r="D7389" s="82" t="s">
        <v>50</v>
      </c>
      <c r="E7389" s="83">
        <v>43895</v>
      </c>
      <c r="F7389" s="83">
        <v>4590753.0999999996</v>
      </c>
      <c r="G7389" s="84">
        <v>20386</v>
      </c>
      <c r="H7389" s="85">
        <v>42430</v>
      </c>
    </row>
    <row r="7390" spans="1:8" x14ac:dyDescent="0.3">
      <c r="A7390" s="82"/>
      <c r="B7390" s="82"/>
      <c r="C7390" s="82" t="s">
        <v>20</v>
      </c>
      <c r="D7390" s="82" t="s">
        <v>50</v>
      </c>
      <c r="E7390" s="83">
        <v>14116</v>
      </c>
      <c r="F7390" s="83">
        <v>1376054</v>
      </c>
      <c r="G7390" s="84">
        <v>20180</v>
      </c>
      <c r="H7390" s="85">
        <v>42430</v>
      </c>
    </row>
    <row r="7391" spans="1:8" x14ac:dyDescent="0.3">
      <c r="A7391" s="82"/>
      <c r="B7391" s="82"/>
      <c r="C7391" s="82" t="s">
        <v>18</v>
      </c>
      <c r="D7391" s="82" t="s">
        <v>50</v>
      </c>
      <c r="E7391" s="83">
        <v>98735</v>
      </c>
      <c r="F7391" s="83">
        <v>8387287</v>
      </c>
      <c r="G7391" s="84">
        <v>20490</v>
      </c>
      <c r="H7391" s="85">
        <v>42461</v>
      </c>
    </row>
    <row r="7392" spans="1:8" x14ac:dyDescent="0.3">
      <c r="A7392" s="82"/>
      <c r="B7392" s="82"/>
      <c r="C7392" s="82" t="s">
        <v>18</v>
      </c>
      <c r="D7392" s="82" t="s">
        <v>50</v>
      </c>
      <c r="E7392" s="83">
        <v>50830</v>
      </c>
      <c r="F7392" s="83">
        <v>4261173</v>
      </c>
      <c r="G7392" s="84">
        <v>20090</v>
      </c>
      <c r="H7392" s="85">
        <v>42461</v>
      </c>
    </row>
    <row r="7393" spans="1:8" x14ac:dyDescent="0.3">
      <c r="A7393" s="82"/>
      <c r="B7393" s="82"/>
      <c r="C7393" s="82" t="s">
        <v>18</v>
      </c>
      <c r="D7393" s="82" t="s">
        <v>50</v>
      </c>
      <c r="E7393" s="83">
        <v>35319</v>
      </c>
      <c r="F7393" s="83">
        <v>3172055</v>
      </c>
      <c r="G7393" s="84">
        <v>22282</v>
      </c>
      <c r="H7393" s="85">
        <v>42461</v>
      </c>
    </row>
    <row r="7394" spans="1:8" x14ac:dyDescent="0.3">
      <c r="A7394" s="82"/>
      <c r="B7394" s="82"/>
      <c r="C7394" s="82" t="s">
        <v>18</v>
      </c>
      <c r="D7394" s="82" t="s">
        <v>50</v>
      </c>
      <c r="E7394" s="83">
        <v>30307</v>
      </c>
      <c r="F7394" s="83">
        <v>2574465</v>
      </c>
      <c r="G7394" s="84">
        <v>20628</v>
      </c>
      <c r="H7394" s="85">
        <v>42461</v>
      </c>
    </row>
    <row r="7395" spans="1:8" x14ac:dyDescent="0.3">
      <c r="A7395" s="82"/>
      <c r="B7395" s="82"/>
      <c r="C7395" s="82" t="s">
        <v>18</v>
      </c>
      <c r="D7395" s="82" t="s">
        <v>50</v>
      </c>
      <c r="E7395" s="83">
        <v>22411</v>
      </c>
      <c r="F7395" s="83">
        <v>1961412</v>
      </c>
      <c r="G7395" s="84">
        <v>20326</v>
      </c>
      <c r="H7395" s="85">
        <v>42461</v>
      </c>
    </row>
    <row r="7396" spans="1:8" x14ac:dyDescent="0.3">
      <c r="A7396" s="82"/>
      <c r="B7396" s="82"/>
      <c r="C7396" s="82" t="s">
        <v>18</v>
      </c>
      <c r="D7396" s="82" t="s">
        <v>50</v>
      </c>
      <c r="E7396" s="83">
        <v>54208</v>
      </c>
      <c r="F7396" s="83">
        <v>4415982</v>
      </c>
      <c r="G7396" s="84">
        <v>19360</v>
      </c>
      <c r="H7396" s="85">
        <v>42461</v>
      </c>
    </row>
    <row r="7397" spans="1:8" x14ac:dyDescent="0.3">
      <c r="A7397" s="82"/>
      <c r="B7397" s="82"/>
      <c r="C7397" s="82" t="s">
        <v>18</v>
      </c>
      <c r="D7397" s="82" t="s">
        <v>50</v>
      </c>
      <c r="E7397" s="83">
        <v>17053</v>
      </c>
      <c r="F7397" s="83">
        <v>1429575</v>
      </c>
      <c r="G7397" s="84">
        <v>20090</v>
      </c>
      <c r="H7397" s="85">
        <v>42461</v>
      </c>
    </row>
    <row r="7398" spans="1:8" x14ac:dyDescent="0.3">
      <c r="A7398" s="82"/>
      <c r="B7398" s="82"/>
      <c r="C7398" s="82" t="s">
        <v>18</v>
      </c>
      <c r="D7398" s="82" t="s">
        <v>50</v>
      </c>
      <c r="E7398" s="83">
        <v>232332</v>
      </c>
      <c r="F7398" s="83">
        <v>21420816</v>
      </c>
      <c r="G7398" s="84">
        <v>19775</v>
      </c>
      <c r="H7398" s="85">
        <v>42461</v>
      </c>
    </row>
    <row r="7399" spans="1:8" x14ac:dyDescent="0.3">
      <c r="A7399" s="82"/>
      <c r="B7399" s="82"/>
      <c r="C7399" s="82" t="s">
        <v>18</v>
      </c>
      <c r="D7399" s="82" t="s">
        <v>50</v>
      </c>
      <c r="E7399" s="83">
        <v>59578</v>
      </c>
      <c r="F7399" s="83">
        <v>5606773</v>
      </c>
      <c r="G7399" s="84">
        <v>20550</v>
      </c>
      <c r="H7399" s="85">
        <v>42461</v>
      </c>
    </row>
    <row r="7400" spans="1:8" x14ac:dyDescent="0.3">
      <c r="A7400" s="82"/>
      <c r="B7400" s="82"/>
      <c r="C7400" s="82" t="s">
        <v>20</v>
      </c>
      <c r="D7400" s="82" t="s">
        <v>50</v>
      </c>
      <c r="E7400" s="83">
        <v>49277</v>
      </c>
      <c r="F7400" s="83">
        <v>5152653.51</v>
      </c>
      <c r="G7400" s="84">
        <v>21051</v>
      </c>
      <c r="H7400" s="85">
        <v>42461</v>
      </c>
    </row>
    <row r="7401" spans="1:8" x14ac:dyDescent="0.3">
      <c r="A7401" s="82"/>
      <c r="B7401" s="82"/>
      <c r="C7401" s="82" t="s">
        <v>20</v>
      </c>
      <c r="D7401" s="82" t="s">
        <v>50</v>
      </c>
      <c r="E7401" s="83">
        <v>7067</v>
      </c>
      <c r="F7401" s="83">
        <v>714413</v>
      </c>
      <c r="G7401" s="84">
        <v>20367</v>
      </c>
      <c r="H7401" s="85">
        <v>42461</v>
      </c>
    </row>
    <row r="7402" spans="1:8" x14ac:dyDescent="0.3">
      <c r="A7402" s="82"/>
      <c r="B7402" s="82"/>
      <c r="C7402" s="82" t="s">
        <v>18</v>
      </c>
      <c r="D7402" s="82" t="s">
        <v>50</v>
      </c>
      <c r="E7402" s="83">
        <v>10297</v>
      </c>
      <c r="F7402" s="83">
        <v>1029887</v>
      </c>
      <c r="G7402" s="84">
        <v>23252</v>
      </c>
      <c r="H7402" s="85">
        <v>42461</v>
      </c>
    </row>
    <row r="7403" spans="1:8" x14ac:dyDescent="0.3">
      <c r="A7403" s="82"/>
      <c r="B7403" s="82"/>
      <c r="C7403" s="82" t="s">
        <v>20</v>
      </c>
      <c r="D7403" s="82" t="s">
        <v>50</v>
      </c>
      <c r="E7403" s="83">
        <v>5426</v>
      </c>
      <c r="F7403" s="83">
        <v>553641</v>
      </c>
      <c r="G7403" s="84">
        <v>22405</v>
      </c>
      <c r="H7403" s="85">
        <v>42461</v>
      </c>
    </row>
    <row r="7404" spans="1:8" x14ac:dyDescent="0.3">
      <c r="A7404" s="82"/>
      <c r="B7404" s="82"/>
      <c r="C7404" s="82" t="s">
        <v>20</v>
      </c>
      <c r="D7404" s="82" t="s">
        <v>50</v>
      </c>
      <c r="E7404" s="83">
        <v>30627</v>
      </c>
      <c r="F7404" s="83">
        <v>3011526</v>
      </c>
      <c r="G7404" s="84">
        <v>20491</v>
      </c>
      <c r="H7404" s="85">
        <v>42461</v>
      </c>
    </row>
    <row r="7405" spans="1:8" x14ac:dyDescent="0.3">
      <c r="A7405" s="82"/>
      <c r="B7405" s="82"/>
      <c r="C7405" s="82" t="s">
        <v>18</v>
      </c>
      <c r="D7405" s="82" t="s">
        <v>50</v>
      </c>
      <c r="E7405" s="83">
        <v>273</v>
      </c>
      <c r="F7405" s="83">
        <v>2891266.95</v>
      </c>
      <c r="G7405" s="84">
        <v>20455</v>
      </c>
      <c r="H7405" s="85">
        <v>42461</v>
      </c>
    </row>
    <row r="7406" spans="1:8" x14ac:dyDescent="0.3">
      <c r="A7406" s="82"/>
      <c r="B7406" s="82"/>
      <c r="C7406" s="82" t="s">
        <v>20</v>
      </c>
      <c r="D7406" s="82" t="s">
        <v>50</v>
      </c>
      <c r="E7406" s="83">
        <v>24586</v>
      </c>
      <c r="F7406" s="83">
        <v>2417579.9500000002</v>
      </c>
      <c r="G7406" s="84">
        <v>20486</v>
      </c>
      <c r="H7406" s="85">
        <v>42461</v>
      </c>
    </row>
    <row r="7407" spans="1:8" x14ac:dyDescent="0.3">
      <c r="A7407" s="82"/>
      <c r="B7407" s="82"/>
      <c r="C7407" s="82" t="s">
        <v>20</v>
      </c>
      <c r="D7407" s="82" t="s">
        <v>50</v>
      </c>
      <c r="E7407" s="83">
        <v>18689</v>
      </c>
      <c r="F7407" s="83">
        <v>1888419.5</v>
      </c>
      <c r="G7407" s="84">
        <v>27760</v>
      </c>
      <c r="H7407" s="85">
        <v>42491</v>
      </c>
    </row>
    <row r="7408" spans="1:8" x14ac:dyDescent="0.3">
      <c r="A7408" s="82"/>
      <c r="B7408" s="82"/>
      <c r="C7408" s="82" t="s">
        <v>18</v>
      </c>
      <c r="D7408" s="82" t="s">
        <v>50</v>
      </c>
      <c r="E7408" s="83">
        <v>17762</v>
      </c>
      <c r="F7408" s="83">
        <v>1835733</v>
      </c>
      <c r="G7408" s="84">
        <v>23111</v>
      </c>
      <c r="H7408" s="85">
        <v>42491</v>
      </c>
    </row>
    <row r="7409" spans="1:8" x14ac:dyDescent="0.3">
      <c r="A7409" s="82"/>
      <c r="B7409" s="82"/>
      <c r="C7409" s="82" t="s">
        <v>18</v>
      </c>
      <c r="D7409" s="82" t="s">
        <v>50</v>
      </c>
      <c r="E7409" s="83">
        <v>30164</v>
      </c>
      <c r="F7409" s="83">
        <v>2718226</v>
      </c>
      <c r="G7409" s="84">
        <v>21916</v>
      </c>
      <c r="H7409" s="85">
        <v>42491</v>
      </c>
    </row>
    <row r="7410" spans="1:8" x14ac:dyDescent="0.3">
      <c r="A7410" s="82"/>
      <c r="B7410" s="82"/>
      <c r="C7410" s="82" t="s">
        <v>20</v>
      </c>
      <c r="D7410" s="82" t="s">
        <v>50</v>
      </c>
      <c r="E7410" s="83">
        <v>29287</v>
      </c>
      <c r="F7410" s="83">
        <v>2657064</v>
      </c>
      <c r="G7410" s="84">
        <v>20569</v>
      </c>
      <c r="H7410" s="85">
        <v>42491</v>
      </c>
    </row>
    <row r="7411" spans="1:8" x14ac:dyDescent="0.3">
      <c r="A7411" s="82"/>
      <c r="B7411" s="82"/>
      <c r="C7411" s="82" t="s">
        <v>20</v>
      </c>
      <c r="D7411" s="82" t="s">
        <v>50</v>
      </c>
      <c r="E7411" s="83">
        <v>103898</v>
      </c>
      <c r="F7411" s="83">
        <v>9644732</v>
      </c>
      <c r="G7411" s="84">
        <v>20549</v>
      </c>
      <c r="H7411" s="85">
        <v>42491</v>
      </c>
    </row>
    <row r="7412" spans="1:8" x14ac:dyDescent="0.3">
      <c r="A7412" s="82"/>
      <c r="B7412" s="82"/>
      <c r="C7412" s="82" t="s">
        <v>18</v>
      </c>
      <c r="D7412" s="82" t="s">
        <v>50</v>
      </c>
      <c r="E7412" s="83">
        <v>31447</v>
      </c>
      <c r="F7412" s="83">
        <v>2797672</v>
      </c>
      <c r="G7412" s="84">
        <v>21551</v>
      </c>
      <c r="H7412" s="85">
        <v>42491</v>
      </c>
    </row>
    <row r="7413" spans="1:8" x14ac:dyDescent="0.3">
      <c r="A7413" s="82"/>
      <c r="B7413" s="82"/>
      <c r="C7413" s="82" t="s">
        <v>20</v>
      </c>
      <c r="D7413" s="82" t="s">
        <v>50</v>
      </c>
      <c r="E7413" s="83">
        <v>83150</v>
      </c>
      <c r="F7413" s="83">
        <v>7718689</v>
      </c>
      <c r="G7413" s="84">
        <v>20455</v>
      </c>
      <c r="H7413" s="85">
        <v>42491</v>
      </c>
    </row>
    <row r="7414" spans="1:8" x14ac:dyDescent="0.3">
      <c r="A7414" s="82"/>
      <c r="B7414" s="82"/>
      <c r="C7414" s="82" t="s">
        <v>18</v>
      </c>
      <c r="D7414" s="82" t="s">
        <v>50</v>
      </c>
      <c r="E7414" s="83">
        <v>49971</v>
      </c>
      <c r="F7414" s="83">
        <v>4458801</v>
      </c>
      <c r="G7414" s="84">
        <v>20455</v>
      </c>
      <c r="H7414" s="85">
        <v>42491</v>
      </c>
    </row>
    <row r="7415" spans="1:8" x14ac:dyDescent="0.3">
      <c r="A7415" s="82"/>
      <c r="B7415" s="82"/>
      <c r="C7415" s="82" t="s">
        <v>20</v>
      </c>
      <c r="D7415" s="82" t="s">
        <v>50</v>
      </c>
      <c r="E7415" s="83">
        <v>83322</v>
      </c>
      <c r="F7415" s="83">
        <v>8151728</v>
      </c>
      <c r="G7415" s="84">
        <v>23806</v>
      </c>
      <c r="H7415" s="85">
        <v>42491</v>
      </c>
    </row>
    <row r="7416" spans="1:8" x14ac:dyDescent="0.3">
      <c r="A7416" s="82"/>
      <c r="B7416" s="82"/>
      <c r="C7416" s="82" t="s">
        <v>18</v>
      </c>
      <c r="D7416" s="82" t="s">
        <v>50</v>
      </c>
      <c r="E7416" s="83">
        <v>33317</v>
      </c>
      <c r="F7416" s="83">
        <v>3054214</v>
      </c>
      <c r="G7416" s="84">
        <v>22647</v>
      </c>
      <c r="H7416" s="85">
        <v>42491</v>
      </c>
    </row>
    <row r="7417" spans="1:8" x14ac:dyDescent="0.3">
      <c r="A7417" s="82"/>
      <c r="B7417" s="82"/>
      <c r="C7417" s="82" t="s">
        <v>18</v>
      </c>
      <c r="D7417" s="82" t="s">
        <v>50</v>
      </c>
      <c r="E7417" s="83">
        <v>10437</v>
      </c>
      <c r="F7417" s="83">
        <v>1102833</v>
      </c>
      <c r="G7417" s="84">
        <v>24090</v>
      </c>
      <c r="H7417" s="85">
        <v>42491</v>
      </c>
    </row>
    <row r="7418" spans="1:8" x14ac:dyDescent="0.3">
      <c r="A7418" s="82"/>
      <c r="B7418" s="82"/>
      <c r="C7418" s="82" t="s">
        <v>18</v>
      </c>
      <c r="D7418" s="82" t="s">
        <v>50</v>
      </c>
      <c r="E7418" s="83">
        <v>9248</v>
      </c>
      <c r="F7418" s="83">
        <v>1056275.6499999999</v>
      </c>
      <c r="G7418" s="84">
        <v>20570</v>
      </c>
      <c r="H7418" s="85">
        <v>42491</v>
      </c>
    </row>
    <row r="7419" spans="1:8" x14ac:dyDescent="0.3">
      <c r="A7419" s="82"/>
      <c r="B7419" s="82"/>
      <c r="C7419" s="82" t="s">
        <v>20</v>
      </c>
      <c r="D7419" s="82" t="s">
        <v>50</v>
      </c>
      <c r="E7419" s="83">
        <v>43865</v>
      </c>
      <c r="F7419" s="83">
        <v>4652516.95</v>
      </c>
      <c r="G7419" s="84">
        <v>20429</v>
      </c>
      <c r="H7419" s="85">
        <v>42491</v>
      </c>
    </row>
    <row r="7420" spans="1:8" x14ac:dyDescent="0.3">
      <c r="A7420" s="82"/>
      <c r="B7420" s="82"/>
      <c r="C7420" s="82" t="s">
        <v>18</v>
      </c>
      <c r="D7420" s="82" t="s">
        <v>50</v>
      </c>
      <c r="E7420" s="83">
        <v>22645</v>
      </c>
      <c r="F7420" s="83">
        <v>2586385.58</v>
      </c>
      <c r="G7420" s="84">
        <v>20455</v>
      </c>
      <c r="H7420" s="85">
        <v>42491</v>
      </c>
    </row>
    <row r="7421" spans="1:8" x14ac:dyDescent="0.3">
      <c r="A7421" s="82"/>
      <c r="B7421" s="82"/>
      <c r="C7421" s="82" t="s">
        <v>18</v>
      </c>
      <c r="D7421" s="82" t="s">
        <v>50</v>
      </c>
      <c r="E7421" s="83">
        <v>47978</v>
      </c>
      <c r="F7421" s="83">
        <v>4124817</v>
      </c>
      <c r="G7421" s="84">
        <v>20404</v>
      </c>
      <c r="H7421" s="85">
        <v>42522</v>
      </c>
    </row>
    <row r="7422" spans="1:8" x14ac:dyDescent="0.3">
      <c r="A7422" s="82"/>
      <c r="B7422" s="82"/>
      <c r="C7422" s="82" t="s">
        <v>18</v>
      </c>
      <c r="D7422" s="82" t="s">
        <v>50</v>
      </c>
      <c r="E7422" s="83">
        <v>46088</v>
      </c>
      <c r="F7422" s="83">
        <v>4017124</v>
      </c>
      <c r="G7422" s="84">
        <v>20455</v>
      </c>
      <c r="H7422" s="85">
        <v>42522</v>
      </c>
    </row>
    <row r="7423" spans="1:8" x14ac:dyDescent="0.3">
      <c r="A7423" s="82"/>
      <c r="B7423" s="82"/>
      <c r="C7423" s="82" t="s">
        <v>20</v>
      </c>
      <c r="D7423" s="82" t="s">
        <v>50</v>
      </c>
      <c r="E7423" s="83">
        <v>16486</v>
      </c>
      <c r="F7423" s="83">
        <v>1634433.9</v>
      </c>
      <c r="G7423" s="84">
        <v>20455</v>
      </c>
      <c r="H7423" s="85">
        <v>42522</v>
      </c>
    </row>
    <row r="7424" spans="1:8" x14ac:dyDescent="0.3">
      <c r="A7424" s="82"/>
      <c r="B7424" s="82"/>
      <c r="C7424" s="82" t="s">
        <v>18</v>
      </c>
      <c r="D7424" s="82" t="s">
        <v>50</v>
      </c>
      <c r="E7424" s="83">
        <v>19023</v>
      </c>
      <c r="F7424" s="83">
        <v>1871932</v>
      </c>
      <c r="G7424" s="84">
        <v>20591</v>
      </c>
      <c r="H7424" s="85">
        <v>42522</v>
      </c>
    </row>
    <row r="7425" spans="1:8" x14ac:dyDescent="0.3">
      <c r="A7425" s="82"/>
      <c r="B7425" s="82"/>
      <c r="C7425" s="82" t="s">
        <v>18</v>
      </c>
      <c r="D7425" s="82" t="s">
        <v>50</v>
      </c>
      <c r="E7425" s="83">
        <v>14250</v>
      </c>
      <c r="F7425" s="83">
        <v>1479893</v>
      </c>
      <c r="G7425" s="84">
        <v>24282</v>
      </c>
      <c r="H7425" s="85">
        <v>42522</v>
      </c>
    </row>
    <row r="7426" spans="1:8" x14ac:dyDescent="0.3">
      <c r="A7426" s="82"/>
      <c r="B7426" s="82"/>
      <c r="C7426" s="82" t="s">
        <v>18</v>
      </c>
      <c r="D7426" s="82" t="s">
        <v>50</v>
      </c>
      <c r="E7426" s="83">
        <v>8673</v>
      </c>
      <c r="F7426" s="83">
        <v>885434</v>
      </c>
      <c r="G7426" s="84">
        <v>24243</v>
      </c>
      <c r="H7426" s="85">
        <v>42522</v>
      </c>
    </row>
    <row r="7427" spans="1:8" x14ac:dyDescent="0.3">
      <c r="A7427" s="82"/>
      <c r="B7427" s="82"/>
      <c r="C7427" s="82" t="s">
        <v>18</v>
      </c>
      <c r="D7427" s="82" t="s">
        <v>50</v>
      </c>
      <c r="E7427" s="83">
        <v>16019</v>
      </c>
      <c r="F7427" s="83">
        <v>1507540</v>
      </c>
      <c r="G7427" s="84">
        <v>20557</v>
      </c>
      <c r="H7427" s="85">
        <v>42522</v>
      </c>
    </row>
    <row r="7428" spans="1:8" x14ac:dyDescent="0.3">
      <c r="A7428" s="82"/>
      <c r="B7428" s="82"/>
      <c r="C7428" s="82" t="s">
        <v>20</v>
      </c>
      <c r="D7428" s="82" t="s">
        <v>50</v>
      </c>
      <c r="E7428" s="83">
        <v>16551</v>
      </c>
      <c r="F7428" s="83">
        <v>1627435.2</v>
      </c>
      <c r="G7428" s="84">
        <v>20606</v>
      </c>
      <c r="H7428" s="85">
        <v>42522</v>
      </c>
    </row>
    <row r="7429" spans="1:8" x14ac:dyDescent="0.3">
      <c r="A7429" s="82"/>
      <c r="B7429" s="82"/>
      <c r="C7429" s="82" t="s">
        <v>18</v>
      </c>
      <c r="D7429" s="82" t="s">
        <v>50</v>
      </c>
      <c r="E7429" s="83">
        <v>13416</v>
      </c>
      <c r="F7429" s="83">
        <v>1330841.93</v>
      </c>
      <c r="G7429" s="84">
        <v>20505</v>
      </c>
      <c r="H7429" s="85">
        <v>42522</v>
      </c>
    </row>
    <row r="7430" spans="1:8" x14ac:dyDescent="0.3">
      <c r="A7430" s="82"/>
      <c r="B7430" s="82"/>
      <c r="C7430" s="82" t="s">
        <v>18</v>
      </c>
      <c r="D7430" s="82" t="s">
        <v>50</v>
      </c>
      <c r="E7430" s="83">
        <v>50822</v>
      </c>
      <c r="F7430" s="83">
        <v>5320486.7</v>
      </c>
      <c r="G7430" s="84">
        <v>20622</v>
      </c>
      <c r="H7430" s="85">
        <v>42522</v>
      </c>
    </row>
    <row r="7431" spans="1:8" x14ac:dyDescent="0.3">
      <c r="A7431" s="82"/>
      <c r="B7431" s="82"/>
      <c r="C7431" s="82" t="s">
        <v>18</v>
      </c>
      <c r="D7431" s="82" t="s">
        <v>50</v>
      </c>
      <c r="E7431" s="83">
        <v>219343.25</v>
      </c>
      <c r="F7431" s="83">
        <v>1103396</v>
      </c>
      <c r="G7431" s="84">
        <v>20987</v>
      </c>
      <c r="H7431" s="85">
        <v>42537</v>
      </c>
    </row>
    <row r="7432" spans="1:8" x14ac:dyDescent="0.3">
      <c r="A7432" s="82"/>
      <c r="B7432" s="82"/>
      <c r="C7432" s="82" t="s">
        <v>20</v>
      </c>
      <c r="D7432" s="82" t="s">
        <v>50</v>
      </c>
      <c r="E7432" s="83">
        <v>85894</v>
      </c>
      <c r="F7432" s="83">
        <v>7938759</v>
      </c>
      <c r="G7432" s="84">
        <v>21510</v>
      </c>
      <c r="H7432" s="85">
        <v>42552</v>
      </c>
    </row>
    <row r="7433" spans="1:8" x14ac:dyDescent="0.3">
      <c r="A7433" s="82"/>
      <c r="B7433" s="82"/>
      <c r="C7433" s="82" t="s">
        <v>18</v>
      </c>
      <c r="D7433" s="82" t="s">
        <v>50</v>
      </c>
      <c r="E7433" s="83">
        <v>99536</v>
      </c>
      <c r="F7433" s="83">
        <v>9459414</v>
      </c>
      <c r="G7433" s="84">
        <v>21178</v>
      </c>
      <c r="H7433" s="85">
        <v>42552</v>
      </c>
    </row>
    <row r="7434" spans="1:8" x14ac:dyDescent="0.3">
      <c r="A7434" s="82"/>
      <c r="B7434" s="82"/>
      <c r="C7434" s="82" t="s">
        <v>18</v>
      </c>
      <c r="D7434" s="82" t="s">
        <v>50</v>
      </c>
      <c r="E7434" s="83">
        <v>28599</v>
      </c>
      <c r="F7434" s="83">
        <v>2956598.78</v>
      </c>
      <c r="G7434" s="84">
        <v>21773</v>
      </c>
      <c r="H7434" s="85">
        <v>42552</v>
      </c>
    </row>
    <row r="7435" spans="1:8" x14ac:dyDescent="0.3">
      <c r="A7435" s="82"/>
      <c r="B7435" s="82"/>
      <c r="C7435" s="82" t="s">
        <v>18</v>
      </c>
      <c r="D7435" s="82" t="s">
        <v>50</v>
      </c>
      <c r="E7435" s="83">
        <v>40028</v>
      </c>
      <c r="F7435" s="83">
        <v>3571597</v>
      </c>
      <c r="G7435" s="84">
        <v>20595</v>
      </c>
      <c r="H7435" s="85">
        <v>42552</v>
      </c>
    </row>
    <row r="7436" spans="1:8" x14ac:dyDescent="0.3">
      <c r="A7436" s="82"/>
      <c r="B7436" s="82"/>
      <c r="C7436" s="82" t="s">
        <v>20</v>
      </c>
      <c r="D7436" s="82" t="s">
        <v>50</v>
      </c>
      <c r="E7436" s="83">
        <v>15048</v>
      </c>
      <c r="F7436" s="83">
        <v>1558542</v>
      </c>
      <c r="G7436" s="84">
        <v>24246</v>
      </c>
      <c r="H7436" s="85">
        <v>42552</v>
      </c>
    </row>
    <row r="7437" spans="1:8" x14ac:dyDescent="0.3">
      <c r="A7437" s="82"/>
      <c r="B7437" s="82"/>
      <c r="C7437" s="82" t="s">
        <v>20</v>
      </c>
      <c r="D7437" s="82" t="s">
        <v>50</v>
      </c>
      <c r="E7437" s="83">
        <v>8017</v>
      </c>
      <c r="F7437" s="83">
        <v>809636</v>
      </c>
      <c r="G7437" s="84">
        <v>23969</v>
      </c>
      <c r="H7437" s="85">
        <v>42552</v>
      </c>
    </row>
    <row r="7438" spans="1:8" x14ac:dyDescent="0.3">
      <c r="A7438" s="82"/>
      <c r="B7438" s="82"/>
      <c r="C7438" s="82" t="s">
        <v>20</v>
      </c>
      <c r="D7438" s="82" t="s">
        <v>50</v>
      </c>
      <c r="E7438" s="83">
        <v>9506</v>
      </c>
      <c r="F7438" s="83">
        <v>984564</v>
      </c>
      <c r="G7438" s="84">
        <v>24232</v>
      </c>
      <c r="H7438" s="85">
        <v>42552</v>
      </c>
    </row>
    <row r="7439" spans="1:8" x14ac:dyDescent="0.3">
      <c r="A7439" s="82"/>
      <c r="B7439" s="82"/>
      <c r="C7439" s="82" t="s">
        <v>18</v>
      </c>
      <c r="D7439" s="82" t="s">
        <v>50</v>
      </c>
      <c r="E7439" s="83">
        <v>65497</v>
      </c>
      <c r="F7439" s="83">
        <v>5844099.4500000002</v>
      </c>
      <c r="G7439" s="84">
        <v>20637</v>
      </c>
      <c r="H7439" s="85">
        <v>42552</v>
      </c>
    </row>
    <row r="7440" spans="1:8" x14ac:dyDescent="0.3">
      <c r="A7440" s="82"/>
      <c r="B7440" s="82"/>
      <c r="C7440" s="82" t="s">
        <v>18</v>
      </c>
      <c r="D7440" s="82" t="s">
        <v>50</v>
      </c>
      <c r="E7440" s="83">
        <v>58340</v>
      </c>
      <c r="F7440" s="83">
        <v>5498178.3899999997</v>
      </c>
      <c r="G7440" s="84">
        <v>23280</v>
      </c>
      <c r="H7440" s="85">
        <v>42552</v>
      </c>
    </row>
    <row r="7441" spans="1:8" x14ac:dyDescent="0.3">
      <c r="A7441" s="82"/>
      <c r="B7441" s="82"/>
      <c r="C7441" s="82" t="s">
        <v>20</v>
      </c>
      <c r="D7441" s="82" t="s">
        <v>50</v>
      </c>
      <c r="E7441" s="83">
        <v>84398</v>
      </c>
      <c r="F7441" s="83">
        <v>7834550</v>
      </c>
      <c r="G7441" s="84">
        <v>20658</v>
      </c>
      <c r="H7441" s="85">
        <v>42552</v>
      </c>
    </row>
    <row r="7442" spans="1:8" x14ac:dyDescent="0.3">
      <c r="A7442" s="82"/>
      <c r="B7442" s="82"/>
      <c r="C7442" s="82" t="s">
        <v>18</v>
      </c>
      <c r="D7442" s="82" t="s">
        <v>50</v>
      </c>
      <c r="E7442" s="83">
        <v>51190</v>
      </c>
      <c r="F7442" s="83">
        <v>5131281</v>
      </c>
      <c r="G7442" s="84">
        <v>24108</v>
      </c>
      <c r="H7442" s="85">
        <v>42552</v>
      </c>
    </row>
    <row r="7443" spans="1:8" x14ac:dyDescent="0.3">
      <c r="A7443" s="82"/>
      <c r="B7443" s="82"/>
      <c r="C7443" s="82" t="s">
        <v>18</v>
      </c>
      <c r="D7443" s="82" t="s">
        <v>50</v>
      </c>
      <c r="E7443" s="83">
        <v>71313</v>
      </c>
      <c r="F7443" s="83">
        <v>6725052</v>
      </c>
      <c r="G7443" s="84">
        <v>18437</v>
      </c>
      <c r="H7443" s="85">
        <v>42552</v>
      </c>
    </row>
    <row r="7444" spans="1:8" x14ac:dyDescent="0.3">
      <c r="A7444" s="82"/>
      <c r="B7444" s="82"/>
      <c r="C7444" s="82" t="s">
        <v>20</v>
      </c>
      <c r="D7444" s="82" t="s">
        <v>50</v>
      </c>
      <c r="E7444" s="83">
        <v>11733</v>
      </c>
      <c r="F7444" s="83">
        <v>1923825</v>
      </c>
      <c r="G7444" s="84">
        <v>23399</v>
      </c>
      <c r="H7444" s="85">
        <v>42552</v>
      </c>
    </row>
    <row r="7445" spans="1:8" x14ac:dyDescent="0.3">
      <c r="A7445" s="82"/>
      <c r="B7445" s="82"/>
      <c r="C7445" s="82" t="s">
        <v>18</v>
      </c>
      <c r="D7445" s="82" t="s">
        <v>50</v>
      </c>
      <c r="E7445" s="83">
        <v>18669</v>
      </c>
      <c r="F7445" s="83">
        <v>1835620</v>
      </c>
      <c r="G7445" s="84">
        <v>23111</v>
      </c>
      <c r="H7445" s="85">
        <v>42552</v>
      </c>
    </row>
    <row r="7446" spans="1:8" x14ac:dyDescent="0.3">
      <c r="A7446" s="82"/>
      <c r="B7446" s="82"/>
      <c r="C7446" s="82" t="s">
        <v>18</v>
      </c>
      <c r="D7446" s="82" t="s">
        <v>50</v>
      </c>
      <c r="E7446" s="83">
        <v>14598</v>
      </c>
      <c r="F7446" s="83">
        <v>1858284</v>
      </c>
      <c r="G7446" s="84">
        <v>24067</v>
      </c>
      <c r="H7446" s="85">
        <v>42552</v>
      </c>
    </row>
    <row r="7447" spans="1:8" x14ac:dyDescent="0.3">
      <c r="A7447" s="82"/>
      <c r="B7447" s="82"/>
      <c r="C7447" s="82" t="s">
        <v>18</v>
      </c>
      <c r="D7447" s="82" t="s">
        <v>50</v>
      </c>
      <c r="E7447" s="83">
        <v>17703</v>
      </c>
      <c r="F7447" s="83">
        <v>1541598</v>
      </c>
      <c r="G7447" s="84">
        <v>20100</v>
      </c>
      <c r="H7447" s="85">
        <v>42552</v>
      </c>
    </row>
    <row r="7448" spans="1:8" x14ac:dyDescent="0.3">
      <c r="A7448" s="82"/>
      <c r="B7448" s="82"/>
      <c r="C7448" s="82" t="s">
        <v>18</v>
      </c>
      <c r="D7448" s="82" t="s">
        <v>50</v>
      </c>
      <c r="E7448" s="83">
        <v>18756</v>
      </c>
      <c r="F7448" s="83">
        <v>1800000</v>
      </c>
      <c r="G7448" s="84">
        <v>24302</v>
      </c>
      <c r="H7448" s="85">
        <v>42552</v>
      </c>
    </row>
    <row r="7449" spans="1:8" x14ac:dyDescent="0.3">
      <c r="A7449" s="82"/>
      <c r="B7449" s="82"/>
      <c r="C7449" s="82" t="s">
        <v>18</v>
      </c>
      <c r="D7449" s="82" t="s">
        <v>50</v>
      </c>
      <c r="E7449" s="83">
        <v>11172</v>
      </c>
      <c r="F7449" s="83">
        <v>1061733.8500000001</v>
      </c>
      <c r="G7449" s="84">
        <v>21020</v>
      </c>
      <c r="H7449" s="85">
        <v>42552</v>
      </c>
    </row>
    <row r="7450" spans="1:8" x14ac:dyDescent="0.3">
      <c r="A7450" s="82"/>
      <c r="B7450" s="82"/>
      <c r="C7450" s="82" t="s">
        <v>18</v>
      </c>
      <c r="D7450" s="82" t="s">
        <v>50</v>
      </c>
      <c r="E7450" s="83">
        <v>11115</v>
      </c>
      <c r="F7450" s="83">
        <v>1134740</v>
      </c>
      <c r="G7450" s="84">
        <v>24108</v>
      </c>
      <c r="H7450" s="85">
        <v>42552</v>
      </c>
    </row>
    <row r="7451" spans="1:8" x14ac:dyDescent="0.3">
      <c r="A7451" s="82"/>
      <c r="B7451" s="82"/>
      <c r="C7451" s="82" t="s">
        <v>18</v>
      </c>
      <c r="D7451" s="82" t="s">
        <v>50</v>
      </c>
      <c r="E7451" s="83">
        <v>25951</v>
      </c>
      <c r="F7451" s="83">
        <v>2540718</v>
      </c>
      <c r="G7451" s="84">
        <v>20592</v>
      </c>
      <c r="H7451" s="85">
        <v>42552</v>
      </c>
    </row>
    <row r="7452" spans="1:8" x14ac:dyDescent="0.3">
      <c r="A7452" s="82"/>
      <c r="B7452" s="82"/>
      <c r="C7452" s="82" t="s">
        <v>18</v>
      </c>
      <c r="D7452" s="82" t="s">
        <v>50</v>
      </c>
      <c r="E7452" s="83">
        <v>11289</v>
      </c>
      <c r="F7452" s="83">
        <v>1152451.8999999999</v>
      </c>
      <c r="G7452" s="84">
        <v>24343</v>
      </c>
      <c r="H7452" s="85">
        <v>42552</v>
      </c>
    </row>
    <row r="7453" spans="1:8" x14ac:dyDescent="0.3">
      <c r="A7453" s="82"/>
      <c r="B7453" s="82"/>
      <c r="C7453" s="82" t="s">
        <v>18</v>
      </c>
      <c r="D7453" s="82" t="s">
        <v>50</v>
      </c>
      <c r="E7453" s="83">
        <v>26305</v>
      </c>
      <c r="F7453" s="83">
        <v>3254363.35</v>
      </c>
      <c r="G7453" s="84">
        <v>20475</v>
      </c>
      <c r="H7453" s="85">
        <v>42552</v>
      </c>
    </row>
    <row r="7454" spans="1:8" x14ac:dyDescent="0.3">
      <c r="A7454" s="82"/>
      <c r="B7454" s="82"/>
      <c r="C7454" s="82" t="s">
        <v>18</v>
      </c>
      <c r="D7454" s="82" t="s">
        <v>50</v>
      </c>
      <c r="E7454" s="83">
        <v>20426</v>
      </c>
      <c r="F7454" s="83">
        <v>2550104.2000000002</v>
      </c>
      <c r="G7454" s="84">
        <v>20221</v>
      </c>
      <c r="H7454" s="85">
        <v>42552</v>
      </c>
    </row>
    <row r="7455" spans="1:8" x14ac:dyDescent="0.3">
      <c r="A7455" s="82"/>
      <c r="B7455" s="82"/>
      <c r="C7455" s="82" t="s">
        <v>20</v>
      </c>
      <c r="D7455" s="82" t="s">
        <v>50</v>
      </c>
      <c r="E7455" s="83">
        <v>313874</v>
      </c>
      <c r="F7455" s="83">
        <v>30724300</v>
      </c>
      <c r="G7455" s="84">
        <v>20467</v>
      </c>
      <c r="H7455" s="85">
        <v>42552</v>
      </c>
    </row>
    <row r="7456" spans="1:8" x14ac:dyDescent="0.3">
      <c r="A7456" s="82"/>
      <c r="B7456" s="82"/>
      <c r="C7456" s="82" t="s">
        <v>18</v>
      </c>
      <c r="D7456" s="82" t="s">
        <v>50</v>
      </c>
      <c r="E7456" s="83">
        <v>9688</v>
      </c>
      <c r="F7456" s="83">
        <v>893182</v>
      </c>
      <c r="G7456" s="84">
        <v>19929</v>
      </c>
      <c r="H7456" s="85">
        <v>42583</v>
      </c>
    </row>
    <row r="7457" spans="1:8" x14ac:dyDescent="0.3">
      <c r="A7457" s="82"/>
      <c r="B7457" s="82"/>
      <c r="C7457" s="82" t="s">
        <v>18</v>
      </c>
      <c r="D7457" s="82" t="s">
        <v>50</v>
      </c>
      <c r="E7457" s="83">
        <v>26179</v>
      </c>
      <c r="F7457" s="83">
        <v>2256975</v>
      </c>
      <c r="G7457" s="84">
        <v>20455</v>
      </c>
      <c r="H7457" s="85">
        <v>42583</v>
      </c>
    </row>
    <row r="7458" spans="1:8" x14ac:dyDescent="0.3">
      <c r="A7458" s="82"/>
      <c r="B7458" s="82"/>
      <c r="C7458" s="82" t="s">
        <v>18</v>
      </c>
      <c r="D7458" s="82" t="s">
        <v>50</v>
      </c>
      <c r="E7458" s="83">
        <v>37068</v>
      </c>
      <c r="F7458" s="83">
        <v>3342365</v>
      </c>
      <c r="G7458" s="84">
        <v>20455</v>
      </c>
      <c r="H7458" s="85">
        <v>42583</v>
      </c>
    </row>
    <row r="7459" spans="1:8" x14ac:dyDescent="0.3">
      <c r="A7459" s="82"/>
      <c r="B7459" s="82"/>
      <c r="C7459" s="82" t="s">
        <v>18</v>
      </c>
      <c r="D7459" s="82" t="s">
        <v>50</v>
      </c>
      <c r="E7459" s="83">
        <v>34701</v>
      </c>
      <c r="F7459" s="83">
        <v>3143664</v>
      </c>
      <c r="G7459" s="84">
        <v>23743</v>
      </c>
      <c r="H7459" s="85">
        <v>42583</v>
      </c>
    </row>
    <row r="7460" spans="1:8" x14ac:dyDescent="0.3">
      <c r="A7460" s="82"/>
      <c r="B7460" s="82"/>
      <c r="C7460" s="82" t="s">
        <v>18</v>
      </c>
      <c r="D7460" s="82" t="s">
        <v>50</v>
      </c>
      <c r="E7460" s="83">
        <v>73249</v>
      </c>
      <c r="F7460" s="83">
        <v>6314892</v>
      </c>
      <c r="G7460" s="84">
        <v>20455</v>
      </c>
      <c r="H7460" s="85">
        <v>42583</v>
      </c>
    </row>
    <row r="7461" spans="1:8" x14ac:dyDescent="0.3">
      <c r="A7461" s="82"/>
      <c r="B7461" s="82"/>
      <c r="C7461" s="82" t="s">
        <v>18</v>
      </c>
      <c r="D7461" s="82" t="s">
        <v>50</v>
      </c>
      <c r="E7461" s="83">
        <v>39790</v>
      </c>
      <c r="F7461" s="83">
        <v>3545282</v>
      </c>
      <c r="G7461" s="84">
        <v>21700</v>
      </c>
      <c r="H7461" s="85">
        <v>42583</v>
      </c>
    </row>
    <row r="7462" spans="1:8" x14ac:dyDescent="0.3">
      <c r="A7462" s="82"/>
      <c r="B7462" s="82"/>
      <c r="C7462" s="82" t="s">
        <v>20</v>
      </c>
      <c r="D7462" s="82" t="s">
        <v>50</v>
      </c>
      <c r="E7462" s="83">
        <v>34061</v>
      </c>
      <c r="F7462" s="83">
        <v>2976943</v>
      </c>
      <c r="G7462" s="84">
        <v>20455</v>
      </c>
      <c r="H7462" s="85">
        <v>42583</v>
      </c>
    </row>
    <row r="7463" spans="1:8" x14ac:dyDescent="0.3">
      <c r="A7463" s="82"/>
      <c r="B7463" s="82"/>
      <c r="C7463" s="82" t="s">
        <v>20</v>
      </c>
      <c r="D7463" s="82" t="s">
        <v>50</v>
      </c>
      <c r="E7463" s="83">
        <v>55598.181818181816</v>
      </c>
      <c r="F7463" s="83">
        <v>4393751</v>
      </c>
      <c r="G7463" s="84">
        <v>20455</v>
      </c>
      <c r="H7463" s="85">
        <v>42583</v>
      </c>
    </row>
    <row r="7464" spans="1:8" x14ac:dyDescent="0.3">
      <c r="A7464" s="82"/>
      <c r="B7464" s="82"/>
      <c r="C7464" s="82" t="s">
        <v>18</v>
      </c>
      <c r="D7464" s="82" t="s">
        <v>50</v>
      </c>
      <c r="E7464" s="83">
        <v>27919</v>
      </c>
      <c r="F7464" s="83">
        <v>2319274</v>
      </c>
      <c r="G7464" s="84">
        <v>18994</v>
      </c>
      <c r="H7464" s="85">
        <v>42583</v>
      </c>
    </row>
    <row r="7465" spans="1:8" x14ac:dyDescent="0.3">
      <c r="A7465" s="82"/>
      <c r="B7465" s="82"/>
      <c r="C7465" s="82" t="s">
        <v>18</v>
      </c>
      <c r="D7465" s="82" t="s">
        <v>50</v>
      </c>
      <c r="E7465" s="83">
        <v>38914</v>
      </c>
      <c r="F7465" s="83">
        <v>3384174</v>
      </c>
      <c r="G7465" s="84">
        <v>20646</v>
      </c>
      <c r="H7465" s="85">
        <v>42583</v>
      </c>
    </row>
    <row r="7466" spans="1:8" x14ac:dyDescent="0.3">
      <c r="A7466" s="82"/>
      <c r="B7466" s="82"/>
      <c r="C7466" s="82" t="s">
        <v>18</v>
      </c>
      <c r="D7466" s="82" t="s">
        <v>50</v>
      </c>
      <c r="E7466" s="83">
        <v>36211</v>
      </c>
      <c r="F7466" s="83">
        <v>2990883</v>
      </c>
      <c r="G7466" s="84">
        <v>20455</v>
      </c>
      <c r="H7466" s="85">
        <v>42583</v>
      </c>
    </row>
    <row r="7467" spans="1:8" x14ac:dyDescent="0.3">
      <c r="A7467" s="82"/>
      <c r="B7467" s="82"/>
      <c r="C7467" s="82" t="s">
        <v>20</v>
      </c>
      <c r="D7467" s="82" t="s">
        <v>50</v>
      </c>
      <c r="E7467" s="83">
        <v>35917</v>
      </c>
      <c r="F7467" s="83">
        <v>3219510</v>
      </c>
      <c r="G7467" s="84">
        <v>20455</v>
      </c>
      <c r="H7467" s="85">
        <v>42583</v>
      </c>
    </row>
    <row r="7468" spans="1:8" x14ac:dyDescent="0.3">
      <c r="A7468" s="82"/>
      <c r="B7468" s="82"/>
      <c r="C7468" s="82" t="s">
        <v>18</v>
      </c>
      <c r="D7468" s="82" t="s">
        <v>50</v>
      </c>
      <c r="E7468" s="83">
        <v>55506</v>
      </c>
      <c r="F7468" s="83">
        <v>4644314</v>
      </c>
      <c r="G7468" s="84">
        <v>20617</v>
      </c>
      <c r="H7468" s="85">
        <v>42583</v>
      </c>
    </row>
    <row r="7469" spans="1:8" x14ac:dyDescent="0.3">
      <c r="A7469" s="82"/>
      <c r="B7469" s="82"/>
      <c r="C7469" s="82" t="s">
        <v>18</v>
      </c>
      <c r="D7469" s="82" t="s">
        <v>50</v>
      </c>
      <c r="E7469" s="83">
        <v>74467</v>
      </c>
      <c r="F7469" s="83">
        <v>6230759</v>
      </c>
      <c r="G7469" s="84">
        <v>20614</v>
      </c>
      <c r="H7469" s="85">
        <v>42583</v>
      </c>
    </row>
    <row r="7470" spans="1:8" x14ac:dyDescent="0.3">
      <c r="A7470" s="82"/>
      <c r="B7470" s="82"/>
      <c r="C7470" s="82" t="s">
        <v>18</v>
      </c>
      <c r="D7470" s="82" t="s">
        <v>50</v>
      </c>
      <c r="E7470" s="83">
        <v>35161</v>
      </c>
      <c r="F7470" s="83">
        <v>3031307</v>
      </c>
      <c r="G7470" s="84">
        <v>20455</v>
      </c>
      <c r="H7470" s="85">
        <v>42583</v>
      </c>
    </row>
    <row r="7471" spans="1:8" x14ac:dyDescent="0.3">
      <c r="A7471" s="82"/>
      <c r="B7471" s="82"/>
      <c r="C7471" s="82" t="s">
        <v>18</v>
      </c>
      <c r="D7471" s="82" t="s">
        <v>50</v>
      </c>
      <c r="E7471" s="83">
        <v>10486</v>
      </c>
      <c r="F7471" s="83">
        <v>1031887</v>
      </c>
      <c r="G7471" s="84">
        <v>20607</v>
      </c>
      <c r="H7471" s="85">
        <v>42583</v>
      </c>
    </row>
    <row r="7472" spans="1:8" x14ac:dyDescent="0.3">
      <c r="A7472" s="82"/>
      <c r="B7472" s="82"/>
      <c r="C7472" s="82" t="s">
        <v>20</v>
      </c>
      <c r="D7472" s="82" t="s">
        <v>50</v>
      </c>
      <c r="E7472" s="83">
        <v>10201</v>
      </c>
      <c r="F7472" s="83">
        <v>1025301</v>
      </c>
      <c r="G7472" s="84">
        <v>20455</v>
      </c>
      <c r="H7472" s="85">
        <v>42583</v>
      </c>
    </row>
    <row r="7473" spans="1:8" x14ac:dyDescent="0.3">
      <c r="A7473" s="82"/>
      <c r="B7473" s="82"/>
      <c r="C7473" s="82" t="s">
        <v>18</v>
      </c>
      <c r="D7473" s="82" t="s">
        <v>50</v>
      </c>
      <c r="E7473" s="83">
        <v>9350</v>
      </c>
      <c r="F7473" s="83">
        <v>870243.29</v>
      </c>
      <c r="G7473" s="84">
        <v>20637</v>
      </c>
      <c r="H7473" s="85">
        <v>42583</v>
      </c>
    </row>
    <row r="7474" spans="1:8" x14ac:dyDescent="0.3">
      <c r="A7474" s="82"/>
      <c r="B7474" s="82"/>
      <c r="C7474" s="82" t="s">
        <v>18</v>
      </c>
      <c r="D7474" s="82" t="s">
        <v>50</v>
      </c>
      <c r="E7474" s="83">
        <v>11094</v>
      </c>
      <c r="F7474" s="83">
        <v>952110.2</v>
      </c>
      <c r="G7474" s="84">
        <v>20637</v>
      </c>
      <c r="H7474" s="85">
        <v>42583</v>
      </c>
    </row>
    <row r="7475" spans="1:8" x14ac:dyDescent="0.3">
      <c r="A7475" s="82"/>
      <c r="B7475" s="82"/>
      <c r="C7475" s="82" t="s">
        <v>18</v>
      </c>
      <c r="D7475" s="82" t="s">
        <v>50</v>
      </c>
      <c r="E7475" s="83">
        <v>9163</v>
      </c>
      <c r="F7475" s="83">
        <v>786385.5</v>
      </c>
      <c r="G7475" s="84">
        <v>20590</v>
      </c>
      <c r="H7475" s="85">
        <v>42583</v>
      </c>
    </row>
    <row r="7476" spans="1:8" x14ac:dyDescent="0.3">
      <c r="A7476" s="82"/>
      <c r="B7476" s="82"/>
      <c r="C7476" s="82" t="s">
        <v>18</v>
      </c>
      <c r="D7476" s="82" t="s">
        <v>50</v>
      </c>
      <c r="E7476" s="83">
        <v>6855</v>
      </c>
      <c r="F7476" s="83">
        <v>645161</v>
      </c>
      <c r="G7476" s="84">
        <v>20636</v>
      </c>
      <c r="H7476" s="85">
        <v>42583</v>
      </c>
    </row>
    <row r="7477" spans="1:8" x14ac:dyDescent="0.3">
      <c r="A7477" s="82"/>
      <c r="B7477" s="82"/>
      <c r="C7477" s="82" t="s">
        <v>20</v>
      </c>
      <c r="D7477" s="82" t="s">
        <v>50</v>
      </c>
      <c r="E7477" s="83">
        <v>94797</v>
      </c>
      <c r="F7477" s="83">
        <v>9545958</v>
      </c>
      <c r="G7477" s="84">
        <v>20669</v>
      </c>
      <c r="H7477" s="85">
        <v>42583</v>
      </c>
    </row>
    <row r="7478" spans="1:8" x14ac:dyDescent="0.3">
      <c r="A7478" s="82"/>
      <c r="B7478" s="82"/>
      <c r="C7478" s="82" t="s">
        <v>18</v>
      </c>
      <c r="D7478" s="82" t="s">
        <v>50</v>
      </c>
      <c r="E7478" s="83">
        <v>25775</v>
      </c>
      <c r="F7478" s="83">
        <v>2516982.1</v>
      </c>
      <c r="G7478" s="84">
        <v>21916</v>
      </c>
      <c r="H7478" s="85">
        <v>42583</v>
      </c>
    </row>
    <row r="7479" spans="1:8" x14ac:dyDescent="0.3">
      <c r="A7479" s="82"/>
      <c r="B7479" s="82"/>
      <c r="C7479" s="82" t="s">
        <v>18</v>
      </c>
      <c r="D7479" s="82" t="s">
        <v>50</v>
      </c>
      <c r="E7479" s="83">
        <v>24885</v>
      </c>
      <c r="F7479" s="83">
        <v>2397508.7999999998</v>
      </c>
      <c r="G7479" s="84">
        <v>20323</v>
      </c>
      <c r="H7479" s="85">
        <v>42583</v>
      </c>
    </row>
    <row r="7480" spans="1:8" x14ac:dyDescent="0.3">
      <c r="A7480" s="82"/>
      <c r="B7480" s="82"/>
      <c r="C7480" s="82" t="s">
        <v>18</v>
      </c>
      <c r="D7480" s="82" t="s">
        <v>50</v>
      </c>
      <c r="E7480" s="83">
        <v>10920</v>
      </c>
      <c r="F7480" s="83">
        <v>1074574</v>
      </c>
      <c r="G7480" s="84">
        <v>20455</v>
      </c>
      <c r="H7480" s="85">
        <v>42583</v>
      </c>
    </row>
    <row r="7481" spans="1:8" x14ac:dyDescent="0.3">
      <c r="A7481" s="82"/>
      <c r="B7481" s="82"/>
      <c r="C7481" s="82" t="s">
        <v>18</v>
      </c>
      <c r="D7481" s="82" t="s">
        <v>50</v>
      </c>
      <c r="E7481" s="83">
        <v>32086</v>
      </c>
      <c r="F7481" s="83">
        <v>3098292</v>
      </c>
      <c r="G7481" s="84">
        <v>20573</v>
      </c>
      <c r="H7481" s="85">
        <v>42583</v>
      </c>
    </row>
    <row r="7482" spans="1:8" x14ac:dyDescent="0.3">
      <c r="A7482" s="82"/>
      <c r="B7482" s="82"/>
      <c r="C7482" s="82" t="s">
        <v>18</v>
      </c>
      <c r="D7482" s="82" t="s">
        <v>50</v>
      </c>
      <c r="E7482" s="83">
        <v>21000</v>
      </c>
      <c r="F7482" s="83">
        <v>2130024</v>
      </c>
      <c r="G7482" s="84">
        <v>23843</v>
      </c>
      <c r="H7482" s="85">
        <v>42583</v>
      </c>
    </row>
    <row r="7483" spans="1:8" x14ac:dyDescent="0.3">
      <c r="A7483" s="82"/>
      <c r="B7483" s="82"/>
      <c r="C7483" s="82" t="s">
        <v>18</v>
      </c>
      <c r="D7483" s="82" t="s">
        <v>50</v>
      </c>
      <c r="E7483" s="83">
        <v>7005</v>
      </c>
      <c r="F7483" s="83">
        <v>659230</v>
      </c>
      <c r="G7483" s="84">
        <v>20626</v>
      </c>
      <c r="H7483" s="85">
        <v>42583</v>
      </c>
    </row>
    <row r="7484" spans="1:8" x14ac:dyDescent="0.3">
      <c r="A7484" s="82"/>
      <c r="B7484" s="82"/>
      <c r="C7484" s="82" t="s">
        <v>20</v>
      </c>
      <c r="D7484" s="82" t="s">
        <v>50</v>
      </c>
      <c r="E7484" s="83">
        <v>34017</v>
      </c>
      <c r="F7484" s="83">
        <v>3344893.45</v>
      </c>
      <c r="G7484" s="84">
        <v>20667</v>
      </c>
      <c r="H7484" s="85">
        <v>42583</v>
      </c>
    </row>
    <row r="7485" spans="1:8" x14ac:dyDescent="0.3">
      <c r="A7485" s="82"/>
      <c r="B7485" s="82"/>
      <c r="C7485" s="82" t="s">
        <v>18</v>
      </c>
      <c r="D7485" s="82" t="s">
        <v>50</v>
      </c>
      <c r="E7485" s="83">
        <v>17786</v>
      </c>
      <c r="F7485" s="83">
        <v>1656964.4</v>
      </c>
      <c r="G7485" s="84">
        <v>20607</v>
      </c>
      <c r="H7485" s="85">
        <v>42583</v>
      </c>
    </row>
    <row r="7486" spans="1:8" x14ac:dyDescent="0.3">
      <c r="A7486" s="82"/>
      <c r="B7486" s="82"/>
      <c r="C7486" s="82" t="s">
        <v>18</v>
      </c>
      <c r="D7486" s="82" t="s">
        <v>50</v>
      </c>
      <c r="E7486" s="83">
        <v>10487</v>
      </c>
      <c r="F7486" s="83">
        <v>986874.15</v>
      </c>
      <c r="G7486" s="84">
        <v>20668</v>
      </c>
      <c r="H7486" s="85">
        <v>42583</v>
      </c>
    </row>
    <row r="7487" spans="1:8" x14ac:dyDescent="0.3">
      <c r="A7487" s="82"/>
      <c r="B7487" s="82"/>
      <c r="C7487" s="82" t="s">
        <v>18</v>
      </c>
      <c r="D7487" s="82" t="s">
        <v>50</v>
      </c>
      <c r="E7487" s="83">
        <v>13752</v>
      </c>
      <c r="F7487" s="83">
        <v>1353260</v>
      </c>
      <c r="G7487" s="84">
        <v>20636</v>
      </c>
      <c r="H7487" s="85">
        <v>42583</v>
      </c>
    </row>
    <row r="7488" spans="1:8" x14ac:dyDescent="0.3">
      <c r="A7488" s="82"/>
      <c r="B7488" s="82"/>
      <c r="C7488" s="82" t="s">
        <v>18</v>
      </c>
      <c r="D7488" s="82" t="s">
        <v>50</v>
      </c>
      <c r="E7488" s="83">
        <v>12815</v>
      </c>
      <c r="F7488" s="83">
        <v>1345784</v>
      </c>
      <c r="G7488" s="84">
        <v>20517</v>
      </c>
      <c r="H7488" s="85">
        <v>42583</v>
      </c>
    </row>
    <row r="7489" spans="1:8" x14ac:dyDescent="0.3">
      <c r="A7489" s="82"/>
      <c r="B7489" s="82"/>
      <c r="C7489" s="82" t="s">
        <v>18</v>
      </c>
      <c r="D7489" s="82" t="s">
        <v>50</v>
      </c>
      <c r="E7489" s="83">
        <v>30138</v>
      </c>
      <c r="F7489" s="83">
        <v>2836285</v>
      </c>
      <c r="G7489" s="84">
        <v>20661</v>
      </c>
      <c r="H7489" s="85">
        <v>42583</v>
      </c>
    </row>
    <row r="7490" spans="1:8" x14ac:dyDescent="0.3">
      <c r="A7490" s="82"/>
      <c r="B7490" s="82"/>
      <c r="C7490" s="82" t="s">
        <v>18</v>
      </c>
      <c r="D7490" s="82" t="s">
        <v>50</v>
      </c>
      <c r="E7490" s="83">
        <v>8757</v>
      </c>
      <c r="F7490" s="83">
        <v>824151</v>
      </c>
      <c r="G7490" s="84">
        <v>20455</v>
      </c>
      <c r="H7490" s="85">
        <v>42583</v>
      </c>
    </row>
    <row r="7491" spans="1:8" x14ac:dyDescent="0.3">
      <c r="A7491" s="82"/>
      <c r="B7491" s="82"/>
      <c r="C7491" s="82" t="s">
        <v>18</v>
      </c>
      <c r="D7491" s="82" t="s">
        <v>50</v>
      </c>
      <c r="E7491" s="83">
        <v>15604</v>
      </c>
      <c r="F7491" s="83">
        <v>1535534.15</v>
      </c>
      <c r="G7491" s="84">
        <v>20637</v>
      </c>
      <c r="H7491" s="85">
        <v>42583</v>
      </c>
    </row>
    <row r="7492" spans="1:8" x14ac:dyDescent="0.3">
      <c r="A7492" s="82"/>
      <c r="B7492" s="82"/>
      <c r="C7492" s="82" t="s">
        <v>18</v>
      </c>
      <c r="D7492" s="82" t="s">
        <v>50</v>
      </c>
      <c r="E7492" s="83">
        <v>8729</v>
      </c>
      <c r="F7492" s="83">
        <v>844495.35</v>
      </c>
      <c r="G7492" s="84">
        <v>20600</v>
      </c>
      <c r="H7492" s="85">
        <v>42583</v>
      </c>
    </row>
    <row r="7493" spans="1:8" x14ac:dyDescent="0.3">
      <c r="A7493" s="82"/>
      <c r="B7493" s="82"/>
      <c r="C7493" s="82" t="s">
        <v>18</v>
      </c>
      <c r="D7493" s="82" t="s">
        <v>50</v>
      </c>
      <c r="E7493" s="83">
        <v>6183</v>
      </c>
      <c r="F7493" s="83">
        <v>608432</v>
      </c>
      <c r="G7493" s="84">
        <v>20769</v>
      </c>
      <c r="H7493" s="85">
        <v>42614</v>
      </c>
    </row>
    <row r="7494" spans="1:8" x14ac:dyDescent="0.3">
      <c r="A7494" s="82"/>
      <c r="B7494" s="82"/>
      <c r="C7494" s="82" t="s">
        <v>20</v>
      </c>
      <c r="D7494" s="82" t="s">
        <v>50</v>
      </c>
      <c r="E7494" s="83">
        <v>37906</v>
      </c>
      <c r="F7494" s="83">
        <v>3397743</v>
      </c>
      <c r="G7494" s="84">
        <v>20455</v>
      </c>
      <c r="H7494" s="85">
        <v>42614</v>
      </c>
    </row>
    <row r="7495" spans="1:8" x14ac:dyDescent="0.3">
      <c r="A7495" s="82"/>
      <c r="B7495" s="82"/>
      <c r="C7495" s="82" t="s">
        <v>18</v>
      </c>
      <c r="D7495" s="82" t="s">
        <v>50</v>
      </c>
      <c r="E7495" s="83">
        <v>43879</v>
      </c>
      <c r="F7495" s="83">
        <v>3782888</v>
      </c>
      <c r="G7495" s="84">
        <v>20455</v>
      </c>
      <c r="H7495" s="85">
        <v>42614</v>
      </c>
    </row>
    <row r="7496" spans="1:8" x14ac:dyDescent="0.3">
      <c r="A7496" s="82"/>
      <c r="B7496" s="82"/>
      <c r="C7496" s="82" t="s">
        <v>18</v>
      </c>
      <c r="D7496" s="82" t="s">
        <v>50</v>
      </c>
      <c r="E7496" s="83">
        <v>70999</v>
      </c>
      <c r="F7496" s="83">
        <v>6669405</v>
      </c>
      <c r="G7496" s="84">
        <v>23480</v>
      </c>
      <c r="H7496" s="85">
        <v>42614</v>
      </c>
    </row>
    <row r="7497" spans="1:8" x14ac:dyDescent="0.3">
      <c r="A7497" s="82"/>
      <c r="B7497" s="82"/>
      <c r="C7497" s="82" t="s">
        <v>18</v>
      </c>
      <c r="D7497" s="82" t="s">
        <v>50</v>
      </c>
      <c r="E7497" s="83">
        <v>40262</v>
      </c>
      <c r="F7497" s="83">
        <v>3409228</v>
      </c>
      <c r="G7497" s="84">
        <v>20455</v>
      </c>
      <c r="H7497" s="85">
        <v>42614</v>
      </c>
    </row>
    <row r="7498" spans="1:8" x14ac:dyDescent="0.3">
      <c r="A7498" s="82"/>
      <c r="B7498" s="82"/>
      <c r="C7498" s="82" t="s">
        <v>18</v>
      </c>
      <c r="D7498" s="82" t="s">
        <v>50</v>
      </c>
      <c r="E7498" s="83">
        <v>84201</v>
      </c>
      <c r="F7498" s="83">
        <v>7920146</v>
      </c>
      <c r="G7498" s="84">
        <v>23377</v>
      </c>
      <c r="H7498" s="85">
        <v>42614</v>
      </c>
    </row>
    <row r="7499" spans="1:8" x14ac:dyDescent="0.3">
      <c r="A7499" s="82"/>
      <c r="B7499" s="82"/>
      <c r="C7499" s="82" t="s">
        <v>20</v>
      </c>
      <c r="D7499" s="82" t="s">
        <v>50</v>
      </c>
      <c r="E7499" s="83">
        <v>88106</v>
      </c>
      <c r="F7499" s="83">
        <v>8654714</v>
      </c>
      <c r="G7499" s="84">
        <v>21520</v>
      </c>
      <c r="H7499" s="85">
        <v>42614</v>
      </c>
    </row>
    <row r="7500" spans="1:8" x14ac:dyDescent="0.3">
      <c r="A7500" s="82"/>
      <c r="B7500" s="82"/>
      <c r="C7500" s="82" t="s">
        <v>20</v>
      </c>
      <c r="D7500" s="82" t="s">
        <v>50</v>
      </c>
      <c r="E7500" s="83">
        <v>12237</v>
      </c>
      <c r="F7500" s="83">
        <v>1286239</v>
      </c>
      <c r="G7500" s="84">
        <v>23460</v>
      </c>
      <c r="H7500" s="85">
        <v>42614</v>
      </c>
    </row>
    <row r="7501" spans="1:8" x14ac:dyDescent="0.3">
      <c r="A7501" s="82"/>
      <c r="B7501" s="82"/>
      <c r="C7501" s="82" t="s">
        <v>20</v>
      </c>
      <c r="D7501" s="82" t="s">
        <v>50</v>
      </c>
      <c r="E7501" s="83">
        <v>30217</v>
      </c>
      <c r="F7501" s="83">
        <v>3097041</v>
      </c>
      <c r="G7501" s="84">
        <v>22969</v>
      </c>
      <c r="H7501" s="85">
        <v>42614</v>
      </c>
    </row>
    <row r="7502" spans="1:8" x14ac:dyDescent="0.3">
      <c r="A7502" s="82"/>
      <c r="B7502" s="82"/>
      <c r="C7502" s="82" t="s">
        <v>18</v>
      </c>
      <c r="D7502" s="82" t="s">
        <v>50</v>
      </c>
      <c r="E7502" s="83">
        <v>5289</v>
      </c>
      <c r="F7502" s="83">
        <v>821151.3</v>
      </c>
      <c r="G7502" s="84">
        <v>18684</v>
      </c>
      <c r="H7502" s="85">
        <v>42614</v>
      </c>
    </row>
    <row r="7503" spans="1:8" x14ac:dyDescent="0.3">
      <c r="A7503" s="82"/>
      <c r="B7503" s="82"/>
      <c r="C7503" s="82" t="s">
        <v>18</v>
      </c>
      <c r="D7503" s="82" t="s">
        <v>50</v>
      </c>
      <c r="E7503" s="83">
        <v>30306</v>
      </c>
      <c r="F7503" s="83">
        <v>3097555</v>
      </c>
      <c r="G7503" s="84">
        <v>20455</v>
      </c>
      <c r="H7503" s="85">
        <v>42614</v>
      </c>
    </row>
    <row r="7504" spans="1:8" x14ac:dyDescent="0.3">
      <c r="A7504" s="82"/>
      <c r="B7504" s="82"/>
      <c r="C7504" s="82" t="s">
        <v>20</v>
      </c>
      <c r="D7504" s="82" t="s">
        <v>50</v>
      </c>
      <c r="E7504" s="83">
        <v>10477</v>
      </c>
      <c r="F7504" s="83">
        <v>1030161.9</v>
      </c>
      <c r="G7504" s="84">
        <v>20718</v>
      </c>
      <c r="H7504" s="85">
        <v>42614</v>
      </c>
    </row>
    <row r="7505" spans="1:8" x14ac:dyDescent="0.3">
      <c r="A7505" s="82"/>
      <c r="B7505" s="82"/>
      <c r="C7505" s="82" t="s">
        <v>20</v>
      </c>
      <c r="D7505" s="82" t="s">
        <v>50</v>
      </c>
      <c r="E7505" s="83">
        <v>12280</v>
      </c>
      <c r="F7505" s="83">
        <v>1292445</v>
      </c>
      <c r="G7505" s="84">
        <v>21671</v>
      </c>
      <c r="H7505" s="85">
        <v>42614</v>
      </c>
    </row>
    <row r="7506" spans="1:8" x14ac:dyDescent="0.3">
      <c r="A7506" s="82"/>
      <c r="B7506" s="82"/>
      <c r="C7506" s="82" t="s">
        <v>18</v>
      </c>
      <c r="D7506" s="82" t="s">
        <v>50</v>
      </c>
      <c r="E7506" s="83">
        <v>12390</v>
      </c>
      <c r="F7506" s="83">
        <v>1280879</v>
      </c>
      <c r="G7506" s="84">
        <v>21916</v>
      </c>
      <c r="H7506" s="85">
        <v>42614</v>
      </c>
    </row>
    <row r="7507" spans="1:8" x14ac:dyDescent="0.3">
      <c r="A7507" s="82"/>
      <c r="B7507" s="82"/>
      <c r="C7507" s="82" t="s">
        <v>18</v>
      </c>
      <c r="D7507" s="82" t="s">
        <v>50</v>
      </c>
      <c r="E7507" s="83">
        <v>8090</v>
      </c>
      <c r="F7507" s="83">
        <v>841540</v>
      </c>
      <c r="G7507" s="84">
        <v>22447</v>
      </c>
      <c r="H7507" s="85">
        <v>42614</v>
      </c>
    </row>
    <row r="7508" spans="1:8" x14ac:dyDescent="0.3">
      <c r="A7508" s="82"/>
      <c r="B7508" s="82"/>
      <c r="C7508" s="82" t="s">
        <v>18</v>
      </c>
      <c r="D7508" s="82" t="s">
        <v>50</v>
      </c>
      <c r="E7508" s="83">
        <v>10754</v>
      </c>
      <c r="F7508" s="83">
        <v>1063911</v>
      </c>
      <c r="G7508" s="84">
        <v>24291</v>
      </c>
      <c r="H7508" s="85">
        <v>42614</v>
      </c>
    </row>
    <row r="7509" spans="1:8" x14ac:dyDescent="0.3">
      <c r="A7509" s="82"/>
      <c r="B7509" s="82"/>
      <c r="C7509" s="82" t="s">
        <v>18</v>
      </c>
      <c r="D7509" s="82" t="s">
        <v>50</v>
      </c>
      <c r="E7509" s="83">
        <v>9619</v>
      </c>
      <c r="F7509" s="83">
        <v>1022585.95</v>
      </c>
      <c r="G7509" s="84">
        <v>20090</v>
      </c>
      <c r="H7509" s="85">
        <v>42614</v>
      </c>
    </row>
    <row r="7510" spans="1:8" x14ac:dyDescent="0.3">
      <c r="A7510" s="82"/>
      <c r="B7510" s="82"/>
      <c r="C7510" s="82" t="s">
        <v>18</v>
      </c>
      <c r="D7510" s="82" t="s">
        <v>50</v>
      </c>
      <c r="E7510" s="83">
        <v>122205</v>
      </c>
      <c r="F7510" s="83">
        <v>11687298</v>
      </c>
      <c r="G7510" s="84">
        <v>22696</v>
      </c>
      <c r="H7510" s="85">
        <v>42614</v>
      </c>
    </row>
    <row r="7511" spans="1:8" x14ac:dyDescent="0.3">
      <c r="A7511" s="82"/>
      <c r="B7511" s="82"/>
      <c r="C7511" s="82" t="s">
        <v>18</v>
      </c>
      <c r="D7511" s="82" t="s">
        <v>50</v>
      </c>
      <c r="E7511" s="83">
        <v>44681</v>
      </c>
      <c r="F7511" s="83">
        <v>4677408</v>
      </c>
      <c r="G7511" s="84">
        <v>23165</v>
      </c>
      <c r="H7511" s="85">
        <v>42614</v>
      </c>
    </row>
    <row r="7512" spans="1:8" x14ac:dyDescent="0.3">
      <c r="A7512" s="82"/>
      <c r="B7512" s="82"/>
      <c r="C7512" s="82" t="s">
        <v>18</v>
      </c>
      <c r="D7512" s="82" t="s">
        <v>50</v>
      </c>
      <c r="E7512" s="83">
        <v>14145</v>
      </c>
      <c r="F7512" s="83">
        <v>1468941</v>
      </c>
      <c r="G7512" s="84">
        <v>24329</v>
      </c>
      <c r="H7512" s="85">
        <v>42614</v>
      </c>
    </row>
    <row r="7513" spans="1:8" x14ac:dyDescent="0.3">
      <c r="A7513" s="82"/>
      <c r="B7513" s="82"/>
      <c r="C7513" s="82" t="s">
        <v>18</v>
      </c>
      <c r="D7513" s="82" t="s">
        <v>50</v>
      </c>
      <c r="E7513" s="83">
        <v>73504</v>
      </c>
      <c r="F7513" s="83">
        <v>7410959.4000000004</v>
      </c>
      <c r="G7513" s="84">
        <v>23090</v>
      </c>
      <c r="H7513" s="85">
        <v>42614</v>
      </c>
    </row>
    <row r="7514" spans="1:8" x14ac:dyDescent="0.3">
      <c r="A7514" s="82"/>
      <c r="B7514" s="82"/>
      <c r="C7514" s="82" t="s">
        <v>18</v>
      </c>
      <c r="D7514" s="82" t="s">
        <v>50</v>
      </c>
      <c r="E7514" s="83">
        <v>75175</v>
      </c>
      <c r="F7514" s="83">
        <v>4708653.4000000004</v>
      </c>
      <c r="G7514" s="84">
        <v>20682</v>
      </c>
      <c r="H7514" s="85">
        <v>42614</v>
      </c>
    </row>
    <row r="7515" spans="1:8" x14ac:dyDescent="0.3">
      <c r="A7515" s="82"/>
      <c r="B7515" s="82"/>
      <c r="C7515" s="82" t="s">
        <v>20</v>
      </c>
      <c r="D7515" s="82" t="s">
        <v>50</v>
      </c>
      <c r="E7515" s="83">
        <v>28687</v>
      </c>
      <c r="F7515" s="83">
        <v>2780931.7</v>
      </c>
      <c r="G7515" s="84">
        <v>20701</v>
      </c>
      <c r="H7515" s="85">
        <v>42614</v>
      </c>
    </row>
    <row r="7516" spans="1:8" x14ac:dyDescent="0.3">
      <c r="A7516" s="82"/>
      <c r="B7516" s="82"/>
      <c r="C7516" s="82" t="s">
        <v>18</v>
      </c>
      <c r="D7516" s="82" t="s">
        <v>50</v>
      </c>
      <c r="E7516" s="83">
        <v>67724</v>
      </c>
      <c r="F7516" s="83">
        <v>6474254.7999999998</v>
      </c>
      <c r="G7516" s="84">
        <v>18821</v>
      </c>
      <c r="H7516" s="85">
        <v>42614</v>
      </c>
    </row>
    <row r="7517" spans="1:8" x14ac:dyDescent="0.3">
      <c r="A7517" s="82"/>
      <c r="B7517" s="82"/>
      <c r="C7517" s="82" t="s">
        <v>20</v>
      </c>
      <c r="D7517" s="82" t="s">
        <v>50</v>
      </c>
      <c r="E7517" s="83">
        <v>30800</v>
      </c>
      <c r="F7517" s="83">
        <v>2920475.9</v>
      </c>
      <c r="G7517" s="84">
        <v>20455</v>
      </c>
      <c r="H7517" s="85">
        <v>42614</v>
      </c>
    </row>
    <row r="7518" spans="1:8" x14ac:dyDescent="0.3">
      <c r="A7518" s="82"/>
      <c r="B7518" s="82"/>
      <c r="C7518" s="82" t="s">
        <v>18</v>
      </c>
      <c r="D7518" s="82" t="s">
        <v>50</v>
      </c>
      <c r="E7518" s="83">
        <v>27096</v>
      </c>
      <c r="F7518" s="83">
        <v>2753360.4</v>
      </c>
      <c r="G7518" s="84">
        <v>24283</v>
      </c>
      <c r="H7518" s="85">
        <v>42614</v>
      </c>
    </row>
    <row r="7519" spans="1:8" x14ac:dyDescent="0.3">
      <c r="A7519" s="82"/>
      <c r="B7519" s="82"/>
      <c r="C7519" s="82" t="s">
        <v>18</v>
      </c>
      <c r="D7519" s="82" t="s">
        <v>50</v>
      </c>
      <c r="E7519" s="83">
        <v>37556</v>
      </c>
      <c r="F7519" s="83">
        <v>3676797</v>
      </c>
      <c r="G7519" s="84">
        <v>20691</v>
      </c>
      <c r="H7519" s="85">
        <v>42614</v>
      </c>
    </row>
    <row r="7520" spans="1:8" x14ac:dyDescent="0.3">
      <c r="A7520" s="82"/>
      <c r="B7520" s="82"/>
      <c r="C7520" s="82" t="s">
        <v>18</v>
      </c>
      <c r="D7520" s="82" t="s">
        <v>50</v>
      </c>
      <c r="E7520" s="83">
        <v>10714.454545454546</v>
      </c>
      <c r="F7520" s="83">
        <v>1001351</v>
      </c>
      <c r="G7520" s="84">
        <v>19725</v>
      </c>
      <c r="H7520" s="85">
        <v>42614</v>
      </c>
    </row>
    <row r="7521" spans="1:8" x14ac:dyDescent="0.3">
      <c r="A7521" s="82"/>
      <c r="B7521" s="82"/>
      <c r="C7521" s="82" t="s">
        <v>18</v>
      </c>
      <c r="D7521" s="82" t="s">
        <v>50</v>
      </c>
      <c r="E7521" s="83">
        <v>14719</v>
      </c>
      <c r="F7521" s="83">
        <v>1385152</v>
      </c>
      <c r="G7521" s="84">
        <v>20687</v>
      </c>
      <c r="H7521" s="85">
        <v>42614</v>
      </c>
    </row>
    <row r="7522" spans="1:8" x14ac:dyDescent="0.3">
      <c r="A7522" s="82"/>
      <c r="B7522" s="82"/>
      <c r="C7522" s="82" t="s">
        <v>18</v>
      </c>
      <c r="D7522" s="82" t="s">
        <v>50</v>
      </c>
      <c r="E7522" s="83">
        <v>12039</v>
      </c>
      <c r="F7522" s="83">
        <v>1194191.3999999999</v>
      </c>
      <c r="G7522" s="84">
        <v>20621</v>
      </c>
      <c r="H7522" s="85">
        <v>42614</v>
      </c>
    </row>
    <row r="7523" spans="1:8" x14ac:dyDescent="0.3">
      <c r="A7523" s="82"/>
      <c r="B7523" s="82"/>
      <c r="C7523" s="82" t="s">
        <v>18</v>
      </c>
      <c r="D7523" s="82" t="s">
        <v>50</v>
      </c>
      <c r="E7523" s="83">
        <v>9533</v>
      </c>
      <c r="F7523" s="83">
        <v>1103878</v>
      </c>
      <c r="G7523" s="84">
        <v>21174</v>
      </c>
      <c r="H7523" s="85">
        <v>42614</v>
      </c>
    </row>
    <row r="7524" spans="1:8" x14ac:dyDescent="0.3">
      <c r="A7524" s="82"/>
      <c r="B7524" s="82"/>
      <c r="C7524" s="82" t="s">
        <v>20</v>
      </c>
      <c r="D7524" s="82" t="s">
        <v>50</v>
      </c>
      <c r="E7524" s="83">
        <v>9717</v>
      </c>
      <c r="F7524" s="83">
        <v>1543718</v>
      </c>
      <c r="G7524" s="84">
        <v>22162</v>
      </c>
      <c r="H7524" s="85">
        <v>42644</v>
      </c>
    </row>
    <row r="7525" spans="1:8" x14ac:dyDescent="0.3">
      <c r="A7525" s="82"/>
      <c r="B7525" s="82"/>
      <c r="C7525" s="82" t="s">
        <v>18</v>
      </c>
      <c r="D7525" s="82" t="s">
        <v>50</v>
      </c>
      <c r="E7525" s="83">
        <v>99091</v>
      </c>
      <c r="F7525" s="83">
        <v>9473850</v>
      </c>
      <c r="G7525" s="84">
        <v>18974</v>
      </c>
      <c r="H7525" s="85">
        <v>42644</v>
      </c>
    </row>
    <row r="7526" spans="1:8" x14ac:dyDescent="0.3">
      <c r="A7526" s="82"/>
      <c r="B7526" s="82"/>
      <c r="C7526" s="82" t="s">
        <v>18</v>
      </c>
      <c r="D7526" s="82" t="s">
        <v>50</v>
      </c>
      <c r="E7526" s="83">
        <v>45771</v>
      </c>
      <c r="F7526" s="83">
        <v>3945980</v>
      </c>
      <c r="G7526" s="84">
        <v>20456</v>
      </c>
      <c r="H7526" s="85">
        <v>42644</v>
      </c>
    </row>
    <row r="7527" spans="1:8" x14ac:dyDescent="0.3">
      <c r="A7527" s="82"/>
      <c r="B7527" s="82"/>
      <c r="C7527" s="82" t="s">
        <v>20</v>
      </c>
      <c r="D7527" s="82" t="s">
        <v>50</v>
      </c>
      <c r="E7527" s="83">
        <v>44881</v>
      </c>
      <c r="F7527" s="83">
        <v>3961368</v>
      </c>
      <c r="G7527" s="84">
        <v>20585</v>
      </c>
      <c r="H7527" s="85">
        <v>42644</v>
      </c>
    </row>
    <row r="7528" spans="1:8" x14ac:dyDescent="0.3">
      <c r="A7528" s="82"/>
      <c r="B7528" s="82"/>
      <c r="C7528" s="82" t="s">
        <v>18</v>
      </c>
      <c r="D7528" s="82" t="s">
        <v>50</v>
      </c>
      <c r="E7528" s="83">
        <v>35235</v>
      </c>
      <c r="F7528" s="83">
        <v>3206800</v>
      </c>
      <c r="G7528" s="84">
        <v>23012</v>
      </c>
      <c r="H7528" s="85">
        <v>42644</v>
      </c>
    </row>
    <row r="7529" spans="1:8" x14ac:dyDescent="0.3">
      <c r="A7529" s="82"/>
      <c r="B7529" s="82"/>
      <c r="C7529" s="82" t="s">
        <v>18</v>
      </c>
      <c r="D7529" s="82" t="s">
        <v>50</v>
      </c>
      <c r="E7529" s="83">
        <v>57208</v>
      </c>
      <c r="F7529" s="83">
        <v>4931997</v>
      </c>
      <c r="G7529" s="84">
        <v>20414</v>
      </c>
      <c r="H7529" s="85">
        <v>42644</v>
      </c>
    </row>
    <row r="7530" spans="1:8" x14ac:dyDescent="0.3">
      <c r="A7530" s="82"/>
      <c r="B7530" s="82"/>
      <c r="C7530" s="82" t="s">
        <v>18</v>
      </c>
      <c r="D7530" s="82" t="s">
        <v>50</v>
      </c>
      <c r="E7530" s="83">
        <v>50792</v>
      </c>
      <c r="F7530" s="83">
        <v>4894239</v>
      </c>
      <c r="G7530" s="84">
        <v>22777</v>
      </c>
      <c r="H7530" s="85">
        <v>42644</v>
      </c>
    </row>
    <row r="7531" spans="1:8" x14ac:dyDescent="0.3">
      <c r="A7531" s="82"/>
      <c r="B7531" s="82"/>
      <c r="C7531" s="82" t="s">
        <v>18</v>
      </c>
      <c r="D7531" s="82" t="s">
        <v>50</v>
      </c>
      <c r="E7531" s="83">
        <v>12883</v>
      </c>
      <c r="F7531" s="83">
        <v>1206463</v>
      </c>
      <c r="G7531" s="84">
        <v>19197</v>
      </c>
      <c r="H7531" s="85">
        <v>42644</v>
      </c>
    </row>
    <row r="7532" spans="1:8" x14ac:dyDescent="0.3">
      <c r="A7532" s="82"/>
      <c r="B7532" s="82"/>
      <c r="C7532" s="82" t="s">
        <v>18</v>
      </c>
      <c r="D7532" s="82" t="s">
        <v>50</v>
      </c>
      <c r="E7532" s="83">
        <v>24416</v>
      </c>
      <c r="F7532" s="83">
        <v>2376325.7200000002</v>
      </c>
      <c r="G7532" s="84">
        <v>23012</v>
      </c>
      <c r="H7532" s="85">
        <v>42644</v>
      </c>
    </row>
    <row r="7533" spans="1:8" x14ac:dyDescent="0.3">
      <c r="A7533" s="82"/>
      <c r="B7533" s="82"/>
      <c r="C7533" s="82" t="s">
        <v>18</v>
      </c>
      <c r="D7533" s="82" t="s">
        <v>50</v>
      </c>
      <c r="E7533" s="83">
        <v>15515</v>
      </c>
      <c r="F7533" s="83">
        <v>1445443</v>
      </c>
      <c r="G7533" s="84">
        <v>20659</v>
      </c>
      <c r="H7533" s="85">
        <v>42644</v>
      </c>
    </row>
    <row r="7534" spans="1:8" x14ac:dyDescent="0.3">
      <c r="A7534" s="82"/>
      <c r="B7534" s="82"/>
      <c r="C7534" s="82" t="s">
        <v>20</v>
      </c>
      <c r="D7534" s="82" t="s">
        <v>50</v>
      </c>
      <c r="E7534" s="83">
        <v>90371</v>
      </c>
      <c r="F7534" s="83">
        <v>9078145</v>
      </c>
      <c r="G7534" s="84">
        <v>24699</v>
      </c>
      <c r="H7534" s="85">
        <v>42644</v>
      </c>
    </row>
    <row r="7535" spans="1:8" x14ac:dyDescent="0.3">
      <c r="A7535" s="82"/>
      <c r="B7535" s="82"/>
      <c r="C7535" s="82" t="s">
        <v>18</v>
      </c>
      <c r="D7535" s="82" t="s">
        <v>50</v>
      </c>
      <c r="E7535" s="83">
        <v>38417</v>
      </c>
      <c r="F7535" s="83">
        <v>3214383</v>
      </c>
      <c r="G7535" s="84">
        <v>20690</v>
      </c>
      <c r="H7535" s="85">
        <v>42644</v>
      </c>
    </row>
    <row r="7536" spans="1:8" x14ac:dyDescent="0.3">
      <c r="A7536" s="82"/>
      <c r="B7536" s="82"/>
      <c r="C7536" s="82" t="s">
        <v>18</v>
      </c>
      <c r="D7536" s="82" t="s">
        <v>50</v>
      </c>
      <c r="E7536" s="83">
        <v>31787</v>
      </c>
      <c r="F7536" s="83">
        <v>2740410</v>
      </c>
      <c r="G7536" s="84">
        <v>20455</v>
      </c>
      <c r="H7536" s="85">
        <v>42644</v>
      </c>
    </row>
    <row r="7537" spans="1:8" x14ac:dyDescent="0.3">
      <c r="A7537" s="82"/>
      <c r="B7537" s="82"/>
      <c r="C7537" s="82" t="s">
        <v>20</v>
      </c>
      <c r="D7537" s="82" t="s">
        <v>50</v>
      </c>
      <c r="E7537" s="83">
        <v>104263</v>
      </c>
      <c r="F7537" s="83">
        <v>9494020</v>
      </c>
      <c r="G7537" s="84">
        <v>21916</v>
      </c>
      <c r="H7537" s="85">
        <v>42644</v>
      </c>
    </row>
    <row r="7538" spans="1:8" x14ac:dyDescent="0.3">
      <c r="A7538" s="82"/>
      <c r="B7538" s="82"/>
      <c r="C7538" s="82" t="s">
        <v>18</v>
      </c>
      <c r="D7538" s="82" t="s">
        <v>50</v>
      </c>
      <c r="E7538" s="83">
        <v>54280</v>
      </c>
      <c r="F7538" s="83">
        <v>4679603</v>
      </c>
      <c r="G7538" s="84">
        <v>20455</v>
      </c>
      <c r="H7538" s="85">
        <v>42644</v>
      </c>
    </row>
    <row r="7539" spans="1:8" x14ac:dyDescent="0.3">
      <c r="A7539" s="82"/>
      <c r="B7539" s="82"/>
      <c r="C7539" s="82" t="s">
        <v>18</v>
      </c>
      <c r="D7539" s="82" t="s">
        <v>50</v>
      </c>
      <c r="E7539" s="83">
        <v>19176</v>
      </c>
      <c r="F7539" s="83">
        <v>1946325</v>
      </c>
      <c r="G7539" s="84">
        <v>19210</v>
      </c>
      <c r="H7539" s="85">
        <v>42644</v>
      </c>
    </row>
    <row r="7540" spans="1:8" x14ac:dyDescent="0.3">
      <c r="A7540" s="82"/>
      <c r="B7540" s="82"/>
      <c r="C7540" s="82" t="s">
        <v>20</v>
      </c>
      <c r="D7540" s="82" t="s">
        <v>50</v>
      </c>
      <c r="E7540" s="83">
        <v>22687</v>
      </c>
      <c r="F7540" s="83">
        <v>2188121.7000000002</v>
      </c>
      <c r="G7540" s="84">
        <v>23133</v>
      </c>
      <c r="H7540" s="85">
        <v>42644</v>
      </c>
    </row>
    <row r="7541" spans="1:8" x14ac:dyDescent="0.3">
      <c r="A7541" s="82"/>
      <c r="B7541" s="82"/>
      <c r="C7541" s="82" t="s">
        <v>20</v>
      </c>
      <c r="D7541" s="82" t="s">
        <v>50</v>
      </c>
      <c r="E7541" s="83">
        <v>45845</v>
      </c>
      <c r="F7541" s="83">
        <v>4840166</v>
      </c>
      <c r="G7541" s="84">
        <v>23052</v>
      </c>
      <c r="H7541" s="85">
        <v>42644</v>
      </c>
    </row>
    <row r="7542" spans="1:8" x14ac:dyDescent="0.3">
      <c r="A7542" s="82"/>
      <c r="B7542" s="82"/>
      <c r="C7542" s="82" t="s">
        <v>18</v>
      </c>
      <c r="D7542" s="82" t="s">
        <v>50</v>
      </c>
      <c r="E7542" s="83">
        <v>10020</v>
      </c>
      <c r="F7542" s="83">
        <v>942981</v>
      </c>
      <c r="G7542" s="84">
        <v>20455</v>
      </c>
      <c r="H7542" s="85">
        <v>42675</v>
      </c>
    </row>
    <row r="7543" spans="1:8" x14ac:dyDescent="0.3">
      <c r="A7543" s="82"/>
      <c r="B7543" s="82"/>
      <c r="C7543" s="82" t="s">
        <v>20</v>
      </c>
      <c r="D7543" s="82" t="s">
        <v>50</v>
      </c>
      <c r="E7543" s="83">
        <v>17934</v>
      </c>
      <c r="F7543" s="83">
        <v>1813008</v>
      </c>
      <c r="G7543" s="84">
        <v>20719</v>
      </c>
      <c r="H7543" s="85">
        <v>42675</v>
      </c>
    </row>
    <row r="7544" spans="1:8" x14ac:dyDescent="0.3">
      <c r="A7544" s="82"/>
      <c r="B7544" s="82"/>
      <c r="C7544" s="82" t="s">
        <v>18</v>
      </c>
      <c r="D7544" s="82" t="s">
        <v>50</v>
      </c>
      <c r="E7544" s="83">
        <v>39935</v>
      </c>
      <c r="F7544" s="83">
        <v>3477588</v>
      </c>
      <c r="G7544" s="84">
        <v>20455</v>
      </c>
      <c r="H7544" s="85">
        <v>42675</v>
      </c>
    </row>
    <row r="7545" spans="1:8" x14ac:dyDescent="0.3">
      <c r="A7545" s="82"/>
      <c r="B7545" s="82"/>
      <c r="C7545" s="82" t="s">
        <v>20</v>
      </c>
      <c r="D7545" s="82" t="s">
        <v>50</v>
      </c>
      <c r="E7545" s="83">
        <v>30384</v>
      </c>
      <c r="F7545" s="83">
        <v>2655592</v>
      </c>
      <c r="G7545" s="84">
        <v>20455</v>
      </c>
      <c r="H7545" s="85">
        <v>42675</v>
      </c>
    </row>
    <row r="7546" spans="1:8" x14ac:dyDescent="0.3">
      <c r="A7546" s="82"/>
      <c r="B7546" s="82"/>
      <c r="C7546" s="82" t="s">
        <v>20</v>
      </c>
      <c r="D7546" s="82" t="s">
        <v>50</v>
      </c>
      <c r="E7546" s="83">
        <v>133702</v>
      </c>
      <c r="F7546" s="83">
        <v>13219540</v>
      </c>
      <c r="G7546" s="84">
        <v>20741</v>
      </c>
      <c r="H7546" s="85">
        <v>42675</v>
      </c>
    </row>
    <row r="7547" spans="1:8" x14ac:dyDescent="0.3">
      <c r="A7547" s="82"/>
      <c r="B7547" s="82"/>
      <c r="C7547" s="82" t="s">
        <v>20</v>
      </c>
      <c r="D7547" s="82" t="s">
        <v>50</v>
      </c>
      <c r="E7547" s="83">
        <v>44512</v>
      </c>
      <c r="F7547" s="83">
        <v>3989885</v>
      </c>
      <c r="G7547" s="84">
        <v>20455</v>
      </c>
      <c r="H7547" s="85">
        <v>42675</v>
      </c>
    </row>
    <row r="7548" spans="1:8" x14ac:dyDescent="0.3">
      <c r="A7548" s="82"/>
      <c r="B7548" s="82"/>
      <c r="C7548" s="82" t="s">
        <v>18</v>
      </c>
      <c r="D7548" s="82" t="s">
        <v>50</v>
      </c>
      <c r="E7548" s="83">
        <v>20771</v>
      </c>
      <c r="F7548" s="83">
        <v>2250562</v>
      </c>
      <c r="G7548" s="84">
        <v>22515</v>
      </c>
      <c r="H7548" s="85">
        <v>42675</v>
      </c>
    </row>
    <row r="7549" spans="1:8" x14ac:dyDescent="0.3">
      <c r="A7549" s="82"/>
      <c r="B7549" s="82"/>
      <c r="C7549" s="82" t="s">
        <v>18</v>
      </c>
      <c r="D7549" s="82" t="s">
        <v>50</v>
      </c>
      <c r="E7549" s="83">
        <v>72122</v>
      </c>
      <c r="F7549" s="83">
        <v>7207639.8499999996</v>
      </c>
      <c r="G7549" s="84">
        <v>18892</v>
      </c>
      <c r="H7549" s="85">
        <v>42675</v>
      </c>
    </row>
    <row r="7550" spans="1:8" x14ac:dyDescent="0.3">
      <c r="A7550" s="82"/>
      <c r="B7550" s="82"/>
      <c r="C7550" s="82" t="s">
        <v>18</v>
      </c>
      <c r="D7550" s="82" t="s">
        <v>50</v>
      </c>
      <c r="E7550" s="83">
        <v>71763</v>
      </c>
      <c r="F7550" s="83">
        <v>6981687.4500000002</v>
      </c>
      <c r="G7550" s="84">
        <v>23998</v>
      </c>
      <c r="H7550" s="85">
        <v>42675</v>
      </c>
    </row>
    <row r="7551" spans="1:8" x14ac:dyDescent="0.3">
      <c r="A7551" s="82"/>
      <c r="B7551" s="82"/>
      <c r="C7551" s="82" t="s">
        <v>18</v>
      </c>
      <c r="D7551" s="82" t="s">
        <v>50</v>
      </c>
      <c r="E7551" s="83">
        <v>13848</v>
      </c>
      <c r="F7551" s="83">
        <v>1500374.67</v>
      </c>
      <c r="G7551" s="84">
        <v>22515</v>
      </c>
      <c r="H7551" s="85">
        <v>42675</v>
      </c>
    </row>
    <row r="7552" spans="1:8" x14ac:dyDescent="0.3">
      <c r="A7552" s="82"/>
      <c r="B7552" s="82"/>
      <c r="C7552" s="82" t="s">
        <v>18</v>
      </c>
      <c r="D7552" s="82" t="s">
        <v>50</v>
      </c>
      <c r="E7552" s="83">
        <v>95970</v>
      </c>
      <c r="F7552" s="83">
        <v>7926833</v>
      </c>
      <c r="G7552" s="84">
        <v>20455</v>
      </c>
      <c r="H7552" s="85">
        <v>42675</v>
      </c>
    </row>
    <row r="7553" spans="1:8" x14ac:dyDescent="0.3">
      <c r="A7553" s="82"/>
      <c r="B7553" s="82"/>
      <c r="C7553" s="82" t="s">
        <v>18</v>
      </c>
      <c r="D7553" s="82" t="s">
        <v>50</v>
      </c>
      <c r="E7553" s="83">
        <v>12518</v>
      </c>
      <c r="F7553" s="83">
        <v>1200000</v>
      </c>
      <c r="G7553" s="84">
        <v>24155</v>
      </c>
      <c r="H7553" s="85">
        <v>42675</v>
      </c>
    </row>
    <row r="7554" spans="1:8" x14ac:dyDescent="0.3">
      <c r="A7554" s="82"/>
      <c r="B7554" s="82"/>
      <c r="C7554" s="82" t="s">
        <v>18</v>
      </c>
      <c r="D7554" s="82" t="s">
        <v>50</v>
      </c>
      <c r="E7554" s="83">
        <v>74390</v>
      </c>
      <c r="F7554" s="83">
        <v>6119501.75</v>
      </c>
      <c r="G7554" s="84">
        <v>18337</v>
      </c>
      <c r="H7554" s="85">
        <v>42675</v>
      </c>
    </row>
    <row r="7555" spans="1:8" x14ac:dyDescent="0.3">
      <c r="A7555" s="82"/>
      <c r="B7555" s="82"/>
      <c r="C7555" s="82" t="s">
        <v>18</v>
      </c>
      <c r="D7555" s="82" t="s">
        <v>50</v>
      </c>
      <c r="E7555" s="83">
        <v>10191.09090909091</v>
      </c>
      <c r="F7555" s="83">
        <v>920004</v>
      </c>
      <c r="G7555" s="84">
        <v>22493</v>
      </c>
      <c r="H7555" s="85">
        <v>42675</v>
      </c>
    </row>
    <row r="7556" spans="1:8" x14ac:dyDescent="0.3">
      <c r="A7556" s="82"/>
      <c r="B7556" s="82"/>
      <c r="C7556" s="82" t="s">
        <v>20</v>
      </c>
      <c r="D7556" s="82" t="s">
        <v>50</v>
      </c>
      <c r="E7556" s="83">
        <v>54044</v>
      </c>
      <c r="F7556" s="83">
        <v>5515104.0499999998</v>
      </c>
      <c r="G7556" s="84">
        <v>20578</v>
      </c>
      <c r="H7556" s="85">
        <v>42705</v>
      </c>
    </row>
    <row r="7557" spans="1:8" x14ac:dyDescent="0.3">
      <c r="A7557" s="82"/>
      <c r="B7557" s="82"/>
      <c r="C7557" s="82" t="s">
        <v>18</v>
      </c>
      <c r="D7557" s="82" t="s">
        <v>50</v>
      </c>
      <c r="E7557" s="83">
        <v>32972</v>
      </c>
      <c r="F7557" s="83">
        <v>3290132</v>
      </c>
      <c r="G7557" s="84">
        <v>20454</v>
      </c>
      <c r="H7557" s="85">
        <v>42705</v>
      </c>
    </row>
    <row r="7558" spans="1:8" x14ac:dyDescent="0.3">
      <c r="A7558" s="82"/>
      <c r="B7558" s="82"/>
      <c r="C7558" s="82" t="s">
        <v>18</v>
      </c>
      <c r="D7558" s="82" t="s">
        <v>50</v>
      </c>
      <c r="E7558" s="83">
        <v>73837</v>
      </c>
      <c r="F7558" s="83">
        <v>6948711</v>
      </c>
      <c r="G7558" s="84">
        <v>20763</v>
      </c>
      <c r="H7558" s="85">
        <v>42705</v>
      </c>
    </row>
    <row r="7559" spans="1:8" x14ac:dyDescent="0.3">
      <c r="A7559" s="82"/>
      <c r="B7559" s="82"/>
      <c r="C7559" s="82" t="s">
        <v>20</v>
      </c>
      <c r="D7559" s="82" t="s">
        <v>50</v>
      </c>
      <c r="E7559" s="83">
        <v>36512</v>
      </c>
      <c r="F7559" s="83">
        <v>3793074</v>
      </c>
      <c r="G7559" s="84">
        <v>20754</v>
      </c>
      <c r="H7559" s="85">
        <v>42705</v>
      </c>
    </row>
    <row r="7560" spans="1:8" x14ac:dyDescent="0.3">
      <c r="A7560" s="82"/>
      <c r="B7560" s="82"/>
      <c r="C7560" s="82" t="s">
        <v>18</v>
      </c>
      <c r="D7560" s="82" t="s">
        <v>50</v>
      </c>
      <c r="E7560" s="83">
        <v>11001</v>
      </c>
      <c r="F7560" s="83">
        <v>1178826</v>
      </c>
      <c r="G7560" s="84">
        <v>21551</v>
      </c>
      <c r="H7560" s="85">
        <v>42705</v>
      </c>
    </row>
    <row r="7561" spans="1:8" x14ac:dyDescent="0.3">
      <c r="A7561" s="82"/>
      <c r="B7561" s="82"/>
      <c r="C7561" s="82" t="s">
        <v>18</v>
      </c>
      <c r="D7561" s="82" t="s">
        <v>50</v>
      </c>
      <c r="E7561" s="83">
        <v>25092</v>
      </c>
      <c r="F7561" s="83">
        <v>2072541</v>
      </c>
      <c r="G7561" s="84">
        <v>20455</v>
      </c>
      <c r="H7561" s="85">
        <v>42705</v>
      </c>
    </row>
    <row r="7562" spans="1:8" x14ac:dyDescent="0.3">
      <c r="A7562" s="82"/>
      <c r="B7562" s="82"/>
      <c r="C7562" s="82" t="s">
        <v>20</v>
      </c>
      <c r="D7562" s="82" t="s">
        <v>50</v>
      </c>
      <c r="E7562" s="83">
        <v>88344</v>
      </c>
      <c r="F7562" s="83">
        <v>7797621</v>
      </c>
      <c r="G7562" s="84">
        <v>20769</v>
      </c>
      <c r="H7562" s="85">
        <v>42705</v>
      </c>
    </row>
    <row r="7563" spans="1:8" x14ac:dyDescent="0.3">
      <c r="A7563" s="82"/>
      <c r="B7563" s="82"/>
      <c r="C7563" s="82" t="s">
        <v>20</v>
      </c>
      <c r="D7563" s="82" t="s">
        <v>50</v>
      </c>
      <c r="E7563" s="83">
        <v>90144.272727272721</v>
      </c>
      <c r="F7563" s="83">
        <v>7293479</v>
      </c>
      <c r="G7563" s="84">
        <v>20780</v>
      </c>
      <c r="H7563" s="85">
        <v>42705</v>
      </c>
    </row>
    <row r="7564" spans="1:8" x14ac:dyDescent="0.3">
      <c r="A7564" s="82"/>
      <c r="B7564" s="82"/>
      <c r="C7564" s="82" t="s">
        <v>18</v>
      </c>
      <c r="D7564" s="82" t="s">
        <v>50</v>
      </c>
      <c r="E7564" s="83">
        <v>73730</v>
      </c>
      <c r="F7564" s="83">
        <v>6169077</v>
      </c>
      <c r="G7564" s="84">
        <v>20781</v>
      </c>
      <c r="H7564" s="85">
        <v>42705</v>
      </c>
    </row>
    <row r="7565" spans="1:8" x14ac:dyDescent="0.3">
      <c r="A7565" s="82"/>
      <c r="B7565" s="82"/>
      <c r="C7565" s="82" t="s">
        <v>20</v>
      </c>
      <c r="D7565" s="82" t="s">
        <v>50</v>
      </c>
      <c r="E7565" s="83">
        <v>39076</v>
      </c>
      <c r="F7565" s="83">
        <v>3842409</v>
      </c>
      <c r="G7565" s="84">
        <v>20722</v>
      </c>
      <c r="H7565" s="85">
        <v>42705</v>
      </c>
    </row>
    <row r="7566" spans="1:8" x14ac:dyDescent="0.3">
      <c r="A7566" s="82"/>
      <c r="B7566" s="82"/>
      <c r="C7566" s="82" t="s">
        <v>18</v>
      </c>
      <c r="D7566" s="82" t="s">
        <v>50</v>
      </c>
      <c r="E7566" s="83">
        <v>43889.454545454551</v>
      </c>
      <c r="F7566" s="83">
        <v>3859786</v>
      </c>
      <c r="G7566" s="84">
        <v>21551</v>
      </c>
      <c r="H7566" s="85">
        <v>42705</v>
      </c>
    </row>
    <row r="7567" spans="1:8" x14ac:dyDescent="0.3">
      <c r="A7567" s="82"/>
      <c r="B7567" s="82"/>
      <c r="C7567" s="82" t="s">
        <v>18</v>
      </c>
      <c r="D7567" s="82" t="s">
        <v>50</v>
      </c>
      <c r="E7567" s="83">
        <v>88278</v>
      </c>
      <c r="F7567" s="83">
        <v>8086788</v>
      </c>
      <c r="G7567" s="84">
        <v>20797</v>
      </c>
      <c r="H7567" s="85">
        <v>42705</v>
      </c>
    </row>
    <row r="7568" spans="1:8" x14ac:dyDescent="0.3">
      <c r="A7568" s="82"/>
      <c r="B7568" s="82"/>
      <c r="C7568" s="82" t="s">
        <v>18</v>
      </c>
      <c r="D7568" s="82" t="s">
        <v>50</v>
      </c>
      <c r="E7568" s="83">
        <v>1187.6666666666667</v>
      </c>
      <c r="F7568" s="83">
        <v>1413780.3</v>
      </c>
      <c r="G7568" s="84">
        <v>20694</v>
      </c>
      <c r="H7568" s="85">
        <v>42705</v>
      </c>
    </row>
    <row r="7569" spans="1:8" x14ac:dyDescent="0.3">
      <c r="A7569" s="82"/>
      <c r="B7569" s="82"/>
      <c r="C7569" s="82" t="s">
        <v>18</v>
      </c>
      <c r="D7569" s="82" t="s">
        <v>50</v>
      </c>
      <c r="E7569" s="83">
        <v>1202.3333333333333</v>
      </c>
      <c r="F7569" s="83">
        <v>1435977</v>
      </c>
      <c r="G7569" s="84">
        <v>20731</v>
      </c>
      <c r="H7569" s="85">
        <v>42705</v>
      </c>
    </row>
    <row r="7570" spans="1:8" x14ac:dyDescent="0.3">
      <c r="A7570" s="82"/>
      <c r="B7570" s="82"/>
      <c r="C7570" s="82" t="s">
        <v>20</v>
      </c>
      <c r="D7570" s="82" t="s">
        <v>50</v>
      </c>
      <c r="E7570" s="83">
        <v>2916.6666666666665</v>
      </c>
      <c r="F7570" s="83">
        <v>3503141</v>
      </c>
      <c r="G7570" s="84">
        <v>23125</v>
      </c>
      <c r="H7570" s="85">
        <v>42705</v>
      </c>
    </row>
    <row r="7571" spans="1:8" x14ac:dyDescent="0.3">
      <c r="A7571" s="82"/>
      <c r="B7571" s="82"/>
      <c r="C7571" s="82" t="s">
        <v>18</v>
      </c>
      <c r="D7571" s="82" t="s">
        <v>50</v>
      </c>
      <c r="E7571" s="83">
        <v>2652.5</v>
      </c>
      <c r="F7571" s="83">
        <v>3067098</v>
      </c>
      <c r="G7571" s="84">
        <v>22982</v>
      </c>
      <c r="H7571" s="85">
        <v>42705</v>
      </c>
    </row>
    <row r="7572" spans="1:8" x14ac:dyDescent="0.3">
      <c r="A7572" s="82"/>
      <c r="B7572" s="82"/>
      <c r="C7572" s="82" t="s">
        <v>18</v>
      </c>
      <c r="D7572" s="82" t="s">
        <v>50</v>
      </c>
      <c r="E7572" s="83">
        <v>1472.1666666666667</v>
      </c>
      <c r="F7572" s="83">
        <v>1662511</v>
      </c>
      <c r="G7572" s="84">
        <v>20821</v>
      </c>
      <c r="H7572" s="85">
        <v>42705</v>
      </c>
    </row>
    <row r="7573" spans="1:8" x14ac:dyDescent="0.3">
      <c r="A7573" s="82"/>
      <c r="B7573" s="82"/>
      <c r="C7573" s="82" t="s">
        <v>18</v>
      </c>
      <c r="D7573" s="82" t="s">
        <v>50</v>
      </c>
      <c r="E7573" s="83">
        <v>5595.25</v>
      </c>
      <c r="F7573" s="83">
        <v>6318719</v>
      </c>
      <c r="G7573" s="84">
        <v>20785</v>
      </c>
      <c r="H7573" s="85">
        <v>42705</v>
      </c>
    </row>
    <row r="7574" spans="1:8" x14ac:dyDescent="0.3">
      <c r="A7574" s="82"/>
      <c r="B7574" s="82"/>
      <c r="C7574" s="82" t="s">
        <v>20</v>
      </c>
      <c r="D7574" s="82" t="s">
        <v>50</v>
      </c>
      <c r="E7574" s="83">
        <v>1140.25</v>
      </c>
      <c r="F7574" s="83">
        <v>1488913.64</v>
      </c>
      <c r="G7574" s="84">
        <v>27030</v>
      </c>
      <c r="H7574" s="85">
        <v>42705</v>
      </c>
    </row>
    <row r="7575" spans="1:8" x14ac:dyDescent="0.3">
      <c r="A7575" s="82"/>
      <c r="B7575" s="82"/>
      <c r="C7575" s="82" t="s">
        <v>20</v>
      </c>
      <c r="D7575" s="82" t="s">
        <v>50</v>
      </c>
      <c r="E7575" s="83">
        <v>664.41666666666663</v>
      </c>
      <c r="F7575" s="83">
        <v>1023372.9</v>
      </c>
      <c r="G7575" s="84">
        <v>22535</v>
      </c>
      <c r="H7575" s="85">
        <v>42705</v>
      </c>
    </row>
    <row r="7576" spans="1:8" x14ac:dyDescent="0.3">
      <c r="A7576" s="82"/>
      <c r="B7576" s="82"/>
      <c r="C7576" s="82" t="s">
        <v>18</v>
      </c>
      <c r="D7576" s="82" t="s">
        <v>50</v>
      </c>
      <c r="E7576" s="83">
        <v>3534</v>
      </c>
      <c r="F7576" s="83">
        <v>4250600</v>
      </c>
      <c r="G7576" s="84">
        <v>20804</v>
      </c>
      <c r="H7576" s="85">
        <v>42705</v>
      </c>
    </row>
    <row r="7578" spans="1:8" x14ac:dyDescent="0.3">
      <c r="A7578" s="1" t="s">
        <v>0</v>
      </c>
      <c r="B7578" s="1"/>
    </row>
    <row r="7579" spans="1:8" x14ac:dyDescent="0.3">
      <c r="A7579" s="1" t="s">
        <v>1</v>
      </c>
      <c r="B7579" s="1"/>
    </row>
    <row r="7580" spans="1:8" x14ac:dyDescent="0.3">
      <c r="A7580" s="1"/>
      <c r="B7580" s="1"/>
    </row>
    <row r="7581" spans="1:8" x14ac:dyDescent="0.3">
      <c r="A7581" s="1" t="s">
        <v>2</v>
      </c>
      <c r="B7581" s="1"/>
    </row>
    <row r="7582" spans="1:8" x14ac:dyDescent="0.3">
      <c r="A7582" s="1"/>
      <c r="B7582" s="1"/>
    </row>
    <row r="7583" spans="1:8" x14ac:dyDescent="0.3">
      <c r="A7583" s="1" t="s">
        <v>3</v>
      </c>
      <c r="B7583" s="1"/>
    </row>
    <row r="7584" spans="1:8" x14ac:dyDescent="0.3">
      <c r="A7584" s="1" t="s">
        <v>4</v>
      </c>
      <c r="B7584" s="1"/>
      <c r="C7584" s="2" t="s">
        <v>33</v>
      </c>
    </row>
    <row r="7585" spans="1:8" x14ac:dyDescent="0.3">
      <c r="A7585" s="1"/>
    </row>
    <row r="7586" spans="1:8" ht="15" thickBot="1" x14ac:dyDescent="0.35"/>
    <row r="7587" spans="1:8" x14ac:dyDescent="0.3">
      <c r="A7587" s="3" t="s">
        <v>6</v>
      </c>
      <c r="B7587" s="4" t="s">
        <v>7</v>
      </c>
      <c r="C7587" s="4" t="s">
        <v>8</v>
      </c>
      <c r="D7587" s="5" t="s">
        <v>9</v>
      </c>
      <c r="E7587" s="4" t="s">
        <v>27</v>
      </c>
      <c r="F7587" s="5" t="s">
        <v>10</v>
      </c>
      <c r="G7587" s="4" t="s">
        <v>11</v>
      </c>
      <c r="H7587" s="4" t="s">
        <v>12</v>
      </c>
    </row>
    <row r="7588" spans="1:8" x14ac:dyDescent="0.3">
      <c r="A7588" s="6"/>
      <c r="B7588" s="7" t="s">
        <v>14</v>
      </c>
      <c r="C7588" s="7"/>
      <c r="D7588" s="1"/>
      <c r="E7588" s="7" t="s">
        <v>17</v>
      </c>
      <c r="F7588" s="1"/>
      <c r="G7588" s="7" t="s">
        <v>15</v>
      </c>
      <c r="H7588" s="7" t="s">
        <v>16</v>
      </c>
    </row>
    <row r="7589" spans="1:8" ht="15" thickBot="1" x14ac:dyDescent="0.35">
      <c r="A7589" s="6"/>
      <c r="B7589" s="7"/>
      <c r="C7589" s="7"/>
      <c r="D7589" s="1"/>
      <c r="E7589" s="7"/>
      <c r="F7589" s="1"/>
      <c r="G7589" s="7"/>
      <c r="H7589" s="8"/>
    </row>
    <row r="7590" spans="1:8" x14ac:dyDescent="0.3">
      <c r="A7590" s="35"/>
      <c r="B7590" s="10"/>
      <c r="C7590" s="10"/>
      <c r="D7590" s="19"/>
      <c r="E7590" s="19"/>
      <c r="F7590" s="19"/>
      <c r="G7590" s="19"/>
      <c r="H7590" s="35"/>
    </row>
    <row r="7591" spans="1:8" x14ac:dyDescent="0.3">
      <c r="A7591" s="86"/>
      <c r="B7591" s="19">
        <v>1</v>
      </c>
      <c r="C7591" s="19" t="s">
        <v>46</v>
      </c>
      <c r="D7591" s="19" t="s">
        <v>51</v>
      </c>
      <c r="E7591" s="87">
        <v>4514</v>
      </c>
      <c r="F7591" s="62">
        <v>398000</v>
      </c>
      <c r="G7591" s="88">
        <v>13516</v>
      </c>
      <c r="H7591" s="88">
        <v>34708</v>
      </c>
    </row>
    <row r="7592" spans="1:8" x14ac:dyDescent="0.3">
      <c r="A7592" s="86"/>
      <c r="B7592" s="19">
        <v>3</v>
      </c>
      <c r="C7592" s="19" t="s">
        <v>46</v>
      </c>
      <c r="D7592" s="19" t="s">
        <v>51</v>
      </c>
      <c r="E7592" s="87">
        <v>6822</v>
      </c>
      <c r="F7592" s="62">
        <v>1075108</v>
      </c>
      <c r="G7592" s="88" t="s">
        <v>52</v>
      </c>
      <c r="H7592" s="88">
        <v>36901</v>
      </c>
    </row>
    <row r="7594" spans="1:8" x14ac:dyDescent="0.3">
      <c r="A7594" s="1" t="s">
        <v>0</v>
      </c>
    </row>
    <row r="7595" spans="1:8" x14ac:dyDescent="0.3">
      <c r="A7595" s="1" t="s">
        <v>1</v>
      </c>
    </row>
    <row r="7596" spans="1:8" x14ac:dyDescent="0.3">
      <c r="A7596" s="1"/>
    </row>
    <row r="7597" spans="1:8" x14ac:dyDescent="0.3">
      <c r="A7597" s="1" t="s">
        <v>53</v>
      </c>
    </row>
    <row r="7598" spans="1:8" x14ac:dyDescent="0.3">
      <c r="A7598" s="1"/>
    </row>
    <row r="7599" spans="1:8" x14ac:dyDescent="0.3">
      <c r="A7599" s="1" t="s">
        <v>3</v>
      </c>
    </row>
    <row r="7600" spans="1:8" x14ac:dyDescent="0.3">
      <c r="A7600" s="1" t="s">
        <v>4</v>
      </c>
      <c r="B7600" s="2" t="s">
        <v>5</v>
      </c>
    </row>
    <row r="7602" spans="1:10" ht="15" thickBot="1" x14ac:dyDescent="0.35"/>
    <row r="7603" spans="1:10" x14ac:dyDescent="0.3">
      <c r="A7603" s="3" t="s">
        <v>6</v>
      </c>
      <c r="B7603" s="4" t="s">
        <v>7</v>
      </c>
      <c r="C7603" s="4" t="s">
        <v>8</v>
      </c>
      <c r="D7603" s="5" t="s">
        <v>9</v>
      </c>
      <c r="E7603" s="4" t="s">
        <v>27</v>
      </c>
      <c r="F7603" s="5" t="s">
        <v>54</v>
      </c>
      <c r="G7603" s="4" t="s">
        <v>11</v>
      </c>
      <c r="H7603" s="4" t="s">
        <v>12</v>
      </c>
      <c r="I7603" s="4" t="s">
        <v>55</v>
      </c>
    </row>
    <row r="7604" spans="1:10" x14ac:dyDescent="0.3">
      <c r="A7604" s="6"/>
      <c r="B7604" s="7" t="s">
        <v>14</v>
      </c>
      <c r="C7604" s="7"/>
      <c r="D7604" s="1"/>
      <c r="E7604" s="7" t="s">
        <v>17</v>
      </c>
      <c r="F7604" s="1"/>
      <c r="G7604" s="7" t="s">
        <v>15</v>
      </c>
      <c r="H7604" s="7" t="s">
        <v>16</v>
      </c>
      <c r="I7604" s="7"/>
    </row>
    <row r="7605" spans="1:10" ht="15" thickBot="1" x14ac:dyDescent="0.35">
      <c r="A7605" s="6"/>
      <c r="B7605" s="7" t="s">
        <v>56</v>
      </c>
      <c r="C7605" s="7"/>
      <c r="D7605" s="1"/>
      <c r="E7605" s="7" t="s">
        <v>57</v>
      </c>
      <c r="F7605" s="1"/>
      <c r="G7605" s="7"/>
      <c r="H7605" s="8"/>
      <c r="I7605" s="8"/>
    </row>
    <row r="7606" spans="1:10" x14ac:dyDescent="0.3">
      <c r="A7606" s="10"/>
      <c r="B7606" s="10"/>
      <c r="C7606" s="10"/>
      <c r="D7606" s="10"/>
      <c r="E7606" s="10"/>
      <c r="F7606" s="10"/>
      <c r="G7606" s="10"/>
      <c r="H7606" s="10"/>
      <c r="I7606" s="10"/>
    </row>
    <row r="7607" spans="1:10" x14ac:dyDescent="0.3">
      <c r="A7607" s="19"/>
      <c r="B7607" s="19"/>
      <c r="C7607" s="19" t="s">
        <v>20</v>
      </c>
      <c r="D7607" s="19" t="s">
        <v>58</v>
      </c>
      <c r="E7607" s="62">
        <v>15762</v>
      </c>
      <c r="F7607" s="62">
        <v>1513083.6791643056</v>
      </c>
      <c r="G7607" s="21">
        <v>23320</v>
      </c>
      <c r="H7607" s="22">
        <v>42186</v>
      </c>
      <c r="I7607" s="22"/>
      <c r="J7607" t="e">
        <f>INDEX('[1]Standard in-force(Dec 2016)'!#REF!,MATCH('[1]Standard in-force(Dec 2015)'!#REF!,'[1]Standard in-force(Dec 2016)'!#REF!,0))</f>
        <v>#REF!</v>
      </c>
    </row>
    <row r="7608" spans="1:10" x14ac:dyDescent="0.3">
      <c r="A7608" s="19"/>
      <c r="B7608" s="19"/>
      <c r="C7608" s="19" t="s">
        <v>20</v>
      </c>
      <c r="D7608" s="19" t="s">
        <v>58</v>
      </c>
      <c r="E7608" s="62">
        <v>87601</v>
      </c>
      <c r="F7608" s="62">
        <v>8282598.9820772419</v>
      </c>
      <c r="G7608" s="21">
        <v>23320</v>
      </c>
      <c r="H7608" s="22">
        <v>42186</v>
      </c>
      <c r="I7608" s="22"/>
      <c r="J7608" t="e">
        <f>INDEX('[1]Standard in-force(Dec 2016)'!#REF!,MATCH('[1]Standard in-force(Dec 2015)'!#REF!,'[1]Standard in-force(Dec 2016)'!#REF!,0))</f>
        <v>#REF!</v>
      </c>
    </row>
    <row r="7609" spans="1:10" x14ac:dyDescent="0.3">
      <c r="A7609" s="19"/>
      <c r="B7609" s="19"/>
      <c r="C7609" s="19" t="s">
        <v>20</v>
      </c>
      <c r="D7609" s="19" t="s">
        <v>58</v>
      </c>
      <c r="E7609" s="62">
        <v>63313</v>
      </c>
      <c r="F7609" s="62">
        <v>5993898.0302673457</v>
      </c>
      <c r="G7609" s="21">
        <v>23320</v>
      </c>
      <c r="H7609" s="22">
        <v>42186</v>
      </c>
      <c r="I7609" s="22"/>
      <c r="J7609" t="e">
        <f>INDEX('[1]Standard in-force(Dec 2016)'!#REF!,MATCH('[1]Standard in-force(Dec 2015)'!#REF!,'[1]Standard in-force(Dec 2016)'!#REF!,0))</f>
        <v>#REF!</v>
      </c>
    </row>
    <row r="7610" spans="1:10" x14ac:dyDescent="0.3">
      <c r="A7610" s="19"/>
      <c r="B7610" s="19"/>
      <c r="C7610" s="19" t="s">
        <v>20</v>
      </c>
      <c r="D7610" s="19" t="s">
        <v>58</v>
      </c>
      <c r="E7610" s="62">
        <v>17522.463000000003</v>
      </c>
      <c r="F7610" s="62">
        <v>1578009.3608096414</v>
      </c>
      <c r="G7610" s="21">
        <v>23320</v>
      </c>
      <c r="H7610" s="22">
        <v>42186</v>
      </c>
      <c r="I7610" s="22"/>
      <c r="J7610" t="e">
        <f>INDEX('[1]Standard in-force(Dec 2016)'!#REF!,MATCH('[1]Standard in-force(Dec 2015)'!#REF!,'[1]Standard in-force(Dec 2016)'!#REF!,0))</f>
        <v>#REF!</v>
      </c>
    </row>
    <row r="7611" spans="1:10" x14ac:dyDescent="0.3">
      <c r="A7611" s="19"/>
      <c r="B7611" s="19"/>
      <c r="C7611" s="19" t="s">
        <v>18</v>
      </c>
      <c r="D7611" s="19" t="s">
        <v>59</v>
      </c>
      <c r="E7611" s="62">
        <v>3269</v>
      </c>
      <c r="F7611" s="62">
        <v>378145.59246842883</v>
      </c>
      <c r="G7611" s="89">
        <v>15498</v>
      </c>
      <c r="H7611" s="22">
        <v>40483</v>
      </c>
      <c r="I7611" s="22"/>
      <c r="J7611" t="e">
        <f>VLOOKUP(#REF!,'[1]Standard in-force(Dec 2016)'!#REF!,1,)</f>
        <v>#REF!</v>
      </c>
    </row>
    <row r="7612" spans="1:10" x14ac:dyDescent="0.3">
      <c r="A7612" s="19"/>
      <c r="B7612" s="19"/>
      <c r="C7612" s="19" t="s">
        <v>18</v>
      </c>
      <c r="D7612" s="19" t="s">
        <v>59</v>
      </c>
      <c r="E7612" s="62">
        <v>2153</v>
      </c>
      <c r="F7612" s="62">
        <v>254876.33895564356</v>
      </c>
      <c r="G7612" s="89">
        <v>15342</v>
      </c>
      <c r="H7612" s="22">
        <v>40483</v>
      </c>
      <c r="I7612" s="22"/>
      <c r="J7612" t="e">
        <f>VLOOKUP(#REF!,'[1]Standard in-force(Dec 2016)'!#REF!,1,)</f>
        <v>#REF!</v>
      </c>
    </row>
    <row r="7613" spans="1:10" x14ac:dyDescent="0.3">
      <c r="A7613" s="19"/>
      <c r="B7613" s="19"/>
      <c r="C7613" s="19" t="s">
        <v>18</v>
      </c>
      <c r="D7613" s="19" t="s">
        <v>59</v>
      </c>
      <c r="E7613" s="62">
        <v>3569</v>
      </c>
      <c r="F7613" s="62">
        <v>448789.54376246448</v>
      </c>
      <c r="G7613" s="89">
        <v>17838</v>
      </c>
      <c r="H7613" s="22">
        <v>40483</v>
      </c>
      <c r="I7613" s="22"/>
      <c r="J7613" t="e">
        <f>VLOOKUP(#REF!,'[1]Standard in-force(Dec 2016)'!#REF!,1,)</f>
        <v>#REF!</v>
      </c>
    </row>
    <row r="7614" spans="1:10" x14ac:dyDescent="0.3">
      <c r="A7614" s="19"/>
      <c r="B7614" s="19"/>
      <c r="C7614" s="19" t="s">
        <v>20</v>
      </c>
      <c r="D7614" s="19" t="s">
        <v>58</v>
      </c>
      <c r="E7614" s="62">
        <v>6431</v>
      </c>
      <c r="F7614" s="62">
        <v>825879.34626956284</v>
      </c>
      <c r="G7614" s="89">
        <v>20760</v>
      </c>
      <c r="H7614" s="22">
        <v>40483</v>
      </c>
      <c r="I7614" s="22"/>
      <c r="J7614" t="e">
        <f>VLOOKUP(#REF!,'[1]Standard in-force(Dec 2016)'!#REF!,1,)</f>
        <v>#REF!</v>
      </c>
    </row>
    <row r="7615" spans="1:10" x14ac:dyDescent="0.3">
      <c r="A7615" s="19"/>
      <c r="B7615" s="19"/>
      <c r="C7615" s="19" t="s">
        <v>18</v>
      </c>
      <c r="D7615" s="19" t="s">
        <v>59</v>
      </c>
      <c r="E7615" s="62">
        <v>13807</v>
      </c>
      <c r="F7615" s="62">
        <v>1647942.2021405601</v>
      </c>
      <c r="G7615" s="89">
        <v>17179</v>
      </c>
      <c r="H7615" s="22">
        <v>40483</v>
      </c>
      <c r="I7615" s="22"/>
      <c r="J7615" t="e">
        <f>VLOOKUP(#REF!,'[1]Standard in-force(Dec 2016)'!#REF!,1,)</f>
        <v>#REF!</v>
      </c>
    </row>
    <row r="7616" spans="1:10" x14ac:dyDescent="0.3">
      <c r="A7616" s="19"/>
      <c r="B7616" s="19"/>
      <c r="C7616" s="19" t="s">
        <v>18</v>
      </c>
      <c r="D7616" s="19" t="s">
        <v>59</v>
      </c>
      <c r="E7616" s="62">
        <v>27562</v>
      </c>
      <c r="F7616" s="62">
        <v>3447719.8977080397</v>
      </c>
      <c r="G7616" s="89">
        <v>19231</v>
      </c>
      <c r="H7616" s="22">
        <v>40483</v>
      </c>
      <c r="I7616" s="22"/>
      <c r="J7616" t="e">
        <f>VLOOKUP(#REF!,'[1]Standard in-force(Dec 2016)'!#REF!,1,)</f>
        <v>#REF!</v>
      </c>
    </row>
    <row r="7617" spans="1:10" x14ac:dyDescent="0.3">
      <c r="A7617" s="19"/>
      <c r="B7617" s="19"/>
      <c r="C7617" s="19" t="s">
        <v>18</v>
      </c>
      <c r="D7617" s="19" t="s">
        <v>59</v>
      </c>
      <c r="E7617" s="62">
        <v>19134</v>
      </c>
      <c r="F7617" s="62">
        <v>2416961.6214373382</v>
      </c>
      <c r="G7617" s="89">
        <v>19725</v>
      </c>
      <c r="H7617" s="22">
        <v>40483</v>
      </c>
      <c r="I7617" s="22"/>
      <c r="J7617" t="e">
        <f>VLOOKUP(#REF!,'[1]Standard in-force(Dec 2016)'!#REF!,1,)</f>
        <v>#REF!</v>
      </c>
    </row>
    <row r="7618" spans="1:10" x14ac:dyDescent="0.3">
      <c r="A7618" s="19"/>
      <c r="B7618" s="19"/>
      <c r="C7618" s="19" t="s">
        <v>18</v>
      </c>
      <c r="D7618" s="19" t="s">
        <v>59</v>
      </c>
      <c r="E7618" s="62">
        <v>7899</v>
      </c>
      <c r="F7618" s="62">
        <v>1002737.9849439426</v>
      </c>
      <c r="G7618" s="89">
        <v>19299</v>
      </c>
      <c r="H7618" s="22">
        <v>40483</v>
      </c>
      <c r="I7618" s="22"/>
      <c r="J7618" t="e">
        <f>VLOOKUP(#REF!,'[1]Standard in-force(Dec 2016)'!#REF!,1,)</f>
        <v>#REF!</v>
      </c>
    </row>
    <row r="7619" spans="1:10" x14ac:dyDescent="0.3">
      <c r="A7619" s="19"/>
      <c r="B7619" s="19"/>
      <c r="C7619" s="19" t="s">
        <v>18</v>
      </c>
      <c r="D7619" s="19" t="s">
        <v>59</v>
      </c>
      <c r="E7619" s="62">
        <v>3370</v>
      </c>
      <c r="F7619" s="62">
        <v>411439.40486707521</v>
      </c>
      <c r="G7619" s="89">
        <v>16639</v>
      </c>
      <c r="H7619" s="22">
        <v>40483</v>
      </c>
      <c r="I7619" s="22"/>
      <c r="J7619" t="e">
        <f>VLOOKUP(#REF!,'[1]Standard in-force(Dec 2016)'!#REF!,1,)</f>
        <v>#REF!</v>
      </c>
    </row>
    <row r="7620" spans="1:10" x14ac:dyDescent="0.3">
      <c r="A7620" s="19"/>
      <c r="B7620" s="19"/>
      <c r="C7620" s="19" t="s">
        <v>20</v>
      </c>
      <c r="D7620" s="19" t="s">
        <v>58</v>
      </c>
      <c r="E7620" s="62">
        <v>39184</v>
      </c>
      <c r="F7620" s="62">
        <v>1160409.9912464295</v>
      </c>
      <c r="G7620" s="89">
        <v>20760</v>
      </c>
      <c r="H7620" s="22">
        <v>40483</v>
      </c>
      <c r="I7620" s="22"/>
      <c r="J7620" t="e">
        <f>VLOOKUP(#REF!,'[1]Standard in-force(Dec 2016)'!#REF!,1,)</f>
        <v>#REF!</v>
      </c>
    </row>
    <row r="7621" spans="1:10" x14ac:dyDescent="0.3">
      <c r="A7621" s="19"/>
      <c r="B7621" s="19"/>
      <c r="C7621" s="19" t="s">
        <v>18</v>
      </c>
      <c r="D7621" s="19" t="s">
        <v>58</v>
      </c>
      <c r="E7621" s="62">
        <v>9168.2591059741935</v>
      </c>
      <c r="F7621" s="62">
        <v>873229.86</v>
      </c>
      <c r="G7621" s="89">
        <v>19746</v>
      </c>
      <c r="H7621" s="22">
        <v>41855</v>
      </c>
      <c r="I7621" s="22"/>
      <c r="J7621" t="e">
        <f>VLOOKUP(#REF!,'[1]Standard in-force(Dec 2016)'!#REF!,1,)</f>
        <v>#REF!</v>
      </c>
    </row>
    <row r="7622" spans="1:10" x14ac:dyDescent="0.3">
      <c r="A7622" s="19"/>
      <c r="B7622" s="19"/>
      <c r="C7622" s="19" t="s">
        <v>18</v>
      </c>
      <c r="D7622" s="19" t="s">
        <v>59</v>
      </c>
      <c r="E7622" s="62">
        <v>7734</v>
      </c>
      <c r="F7622" s="62">
        <v>981694.65882199956</v>
      </c>
      <c r="G7622" s="89">
        <v>19421</v>
      </c>
      <c r="H7622" s="22">
        <v>40483</v>
      </c>
      <c r="I7622" s="22"/>
      <c r="J7622" t="e">
        <f>VLOOKUP(#REF!,'[1]Standard in-force(Dec 2016)'!#REF!,1,)</f>
        <v>#REF!</v>
      </c>
    </row>
    <row r="7623" spans="1:10" x14ac:dyDescent="0.3">
      <c r="A7623" s="19"/>
      <c r="B7623" s="19"/>
      <c r="C7623" s="19" t="s">
        <v>20</v>
      </c>
      <c r="D7623" s="19" t="s">
        <v>58</v>
      </c>
      <c r="E7623" s="62">
        <v>5220.2128604013524</v>
      </c>
      <c r="F7623" s="62">
        <v>564014.05000000005</v>
      </c>
      <c r="G7623" s="89">
        <v>21434</v>
      </c>
      <c r="H7623" s="22">
        <v>41855</v>
      </c>
      <c r="I7623" s="22"/>
      <c r="J7623" t="e">
        <f>VLOOKUP(#REF!,'[1]Standard in-force(Dec 2016)'!#REF!,1,)</f>
        <v>#REF!</v>
      </c>
    </row>
    <row r="7624" spans="1:10" x14ac:dyDescent="0.3">
      <c r="A7624" s="19"/>
      <c r="B7624" s="19"/>
      <c r="C7624" s="19" t="s">
        <v>18</v>
      </c>
      <c r="D7624" s="19" t="s">
        <v>59</v>
      </c>
      <c r="E7624" s="62">
        <v>7013.1218859999999</v>
      </c>
      <c r="F7624" s="62">
        <v>840557.18521236035</v>
      </c>
      <c r="G7624" s="89">
        <v>15667</v>
      </c>
      <c r="H7624" s="22">
        <v>40909</v>
      </c>
      <c r="I7624" s="22"/>
      <c r="J7624" t="e">
        <f>VLOOKUP(#REF!,'[1]Standard in-force(Dec 2016)'!#REF!,1,)</f>
        <v>#REF!</v>
      </c>
    </row>
    <row r="7625" spans="1:10" x14ac:dyDescent="0.3">
      <c r="A7625" s="19"/>
      <c r="B7625" s="19"/>
      <c r="C7625" s="19" t="s">
        <v>18</v>
      </c>
      <c r="D7625" s="19" t="s">
        <v>59</v>
      </c>
      <c r="E7625" s="62">
        <v>7897.1380289999997</v>
      </c>
      <c r="F7625" s="62">
        <v>1085608.1331898528</v>
      </c>
      <c r="G7625" s="89">
        <v>18629</v>
      </c>
      <c r="H7625" s="22">
        <v>40909</v>
      </c>
      <c r="I7625" s="22"/>
      <c r="J7625" t="e">
        <f>VLOOKUP(#REF!,'[1]Standard in-force(Dec 2016)'!#REF!,1,)</f>
        <v>#REF!</v>
      </c>
    </row>
    <row r="7626" spans="1:10" x14ac:dyDescent="0.3">
      <c r="A7626" s="19"/>
      <c r="B7626" s="19"/>
      <c r="C7626" s="19" t="s">
        <v>18</v>
      </c>
      <c r="D7626" s="19" t="s">
        <v>59</v>
      </c>
      <c r="E7626" s="62">
        <v>17244.324787000001</v>
      </c>
      <c r="F7626" s="62">
        <v>2227751.893033613</v>
      </c>
      <c r="G7626" s="89">
        <v>17167</v>
      </c>
      <c r="H7626" s="22">
        <v>40909</v>
      </c>
      <c r="I7626" s="22"/>
      <c r="J7626" t="e">
        <f>VLOOKUP(#REF!,'[1]Standard in-force(Dec 2016)'!#REF!,1,)</f>
        <v>#REF!</v>
      </c>
    </row>
    <row r="7627" spans="1:10" x14ac:dyDescent="0.3">
      <c r="A7627" s="19"/>
      <c r="B7627" s="19"/>
      <c r="C7627" s="19" t="s">
        <v>20</v>
      </c>
      <c r="D7627" s="19" t="s">
        <v>58</v>
      </c>
      <c r="E7627" s="62">
        <v>1232.5960560000001</v>
      </c>
      <c r="F7627" s="62">
        <v>167297.97184212148</v>
      </c>
      <c r="G7627" s="89">
        <v>17533</v>
      </c>
      <c r="H7627" s="22">
        <v>40909</v>
      </c>
      <c r="I7627" s="22"/>
      <c r="J7627" t="e">
        <f>VLOOKUP(#REF!,'[1]Standard in-force(Dec 2016)'!#REF!,1,)</f>
        <v>#REF!</v>
      </c>
    </row>
    <row r="7628" spans="1:10" x14ac:dyDescent="0.3">
      <c r="A7628" s="19"/>
      <c r="B7628" s="19"/>
      <c r="C7628" s="19" t="s">
        <v>20</v>
      </c>
      <c r="D7628" s="19" t="s">
        <v>58</v>
      </c>
      <c r="E7628" s="62">
        <v>2645.4920670000001</v>
      </c>
      <c r="F7628" s="62">
        <v>385709.33875719522</v>
      </c>
      <c r="G7628" s="89">
        <v>21551</v>
      </c>
      <c r="H7628" s="22">
        <v>40909</v>
      </c>
      <c r="I7628" s="22"/>
      <c r="J7628" t="e">
        <f>VLOOKUP(#REF!,'[1]Standard in-force(Dec 2016)'!#REF!,1,)</f>
        <v>#REF!</v>
      </c>
    </row>
    <row r="7629" spans="1:10" x14ac:dyDescent="0.3">
      <c r="A7629" s="19"/>
      <c r="B7629" s="19"/>
      <c r="C7629" s="19" t="s">
        <v>20</v>
      </c>
      <c r="D7629" s="19" t="s">
        <v>58</v>
      </c>
      <c r="E7629" s="62">
        <v>2076.1813000000002</v>
      </c>
      <c r="F7629" s="62">
        <v>292472.9800015284</v>
      </c>
      <c r="G7629" s="89">
        <v>21732</v>
      </c>
      <c r="H7629" s="22">
        <v>40909</v>
      </c>
      <c r="I7629" s="22"/>
      <c r="J7629" t="e">
        <f>VLOOKUP(#REF!,'[1]Standard in-force(Dec 2016)'!#REF!,1,)</f>
        <v>#REF!</v>
      </c>
    </row>
    <row r="7630" spans="1:10" x14ac:dyDescent="0.3">
      <c r="A7630" s="19"/>
      <c r="B7630" s="19"/>
      <c r="C7630" s="19" t="s">
        <v>18</v>
      </c>
      <c r="D7630" s="19" t="s">
        <v>58</v>
      </c>
      <c r="E7630" s="62">
        <v>5463.6350000000002</v>
      </c>
      <c r="F7630" s="62">
        <v>583960.25835598761</v>
      </c>
      <c r="G7630" s="89">
        <v>23559</v>
      </c>
      <c r="H7630" s="22">
        <v>40909</v>
      </c>
      <c r="I7630" s="22"/>
      <c r="J7630" t="e">
        <f>VLOOKUP(#REF!,'[1]Standard in-force(Dec 2016)'!#REF!,1,)</f>
        <v>#REF!</v>
      </c>
    </row>
    <row r="7631" spans="1:10" x14ac:dyDescent="0.3">
      <c r="A7631" s="19"/>
      <c r="B7631" s="19"/>
      <c r="C7631" s="19" t="s">
        <v>20</v>
      </c>
      <c r="D7631" s="19" t="s">
        <v>58</v>
      </c>
      <c r="E7631" s="62">
        <v>4705.2824620000001</v>
      </c>
      <c r="F7631" s="62">
        <v>686002.30745027331</v>
      </c>
      <c r="G7631" s="89">
        <v>22968</v>
      </c>
      <c r="H7631" s="22">
        <v>40909</v>
      </c>
      <c r="I7631" s="22"/>
      <c r="J7631" t="e">
        <f>VLOOKUP(#REF!,'[1]Standard in-force(Dec 2016)'!#REF!,1,)</f>
        <v>#REF!</v>
      </c>
    </row>
    <row r="7632" spans="1:10" x14ac:dyDescent="0.3">
      <c r="A7632" s="19"/>
      <c r="B7632" s="19"/>
      <c r="C7632" s="19" t="s">
        <v>20</v>
      </c>
      <c r="D7632" s="19" t="s">
        <v>58</v>
      </c>
      <c r="E7632" s="62">
        <v>3431.1627800000001</v>
      </c>
      <c r="F7632" s="62">
        <v>518371.05139730719</v>
      </c>
      <c r="G7632" s="89">
        <v>26115</v>
      </c>
      <c r="H7632" s="22">
        <v>40909</v>
      </c>
      <c r="I7632" s="22"/>
      <c r="J7632" t="e">
        <f>VLOOKUP(#REF!,'[1]Standard in-force(Dec 2016)'!#REF!,1,)</f>
        <v>#REF!</v>
      </c>
    </row>
    <row r="7633" spans="1:10" x14ac:dyDescent="0.3">
      <c r="A7633" s="19"/>
      <c r="B7633" s="19"/>
      <c r="C7633" s="19" t="s">
        <v>20</v>
      </c>
      <c r="D7633" s="19" t="s">
        <v>58</v>
      </c>
      <c r="E7633" s="62">
        <v>18873.580743999999</v>
      </c>
      <c r="F7633" s="62">
        <v>2690255.9645342766</v>
      </c>
      <c r="G7633" s="89">
        <v>22764</v>
      </c>
      <c r="H7633" s="22">
        <v>40909</v>
      </c>
      <c r="I7633" s="22"/>
      <c r="J7633" t="e">
        <f>VLOOKUP(#REF!,'[1]Standard in-force(Dec 2016)'!#REF!,1,)</f>
        <v>#REF!</v>
      </c>
    </row>
    <row r="7634" spans="1:10" x14ac:dyDescent="0.3">
      <c r="A7634" s="19"/>
      <c r="B7634" s="19"/>
      <c r="C7634" s="19" t="s">
        <v>20</v>
      </c>
      <c r="D7634" s="19" t="s">
        <v>58</v>
      </c>
      <c r="E7634" s="62">
        <v>7972.5361919999996</v>
      </c>
      <c r="F7634" s="62">
        <v>1213186.1587945365</v>
      </c>
      <c r="G7634" s="89">
        <v>26665</v>
      </c>
      <c r="H7634" s="22">
        <v>40909</v>
      </c>
      <c r="I7634" s="22"/>
      <c r="J7634" t="e">
        <f>VLOOKUP(#REF!,'[1]Standard in-force(Dec 2016)'!#REF!,1,)</f>
        <v>#REF!</v>
      </c>
    </row>
    <row r="7635" spans="1:10" x14ac:dyDescent="0.3">
      <c r="A7635" s="19"/>
      <c r="B7635" s="19"/>
      <c r="C7635" s="19" t="s">
        <v>18</v>
      </c>
      <c r="D7635" s="19" t="s">
        <v>58</v>
      </c>
      <c r="E7635" s="62">
        <v>562.75440500000002</v>
      </c>
      <c r="F7635" s="62">
        <v>90836.555307756164</v>
      </c>
      <c r="G7635" s="89">
        <v>21459</v>
      </c>
      <c r="H7635" s="22">
        <v>41183</v>
      </c>
      <c r="I7635" s="22"/>
      <c r="J7635" t="e">
        <f>VLOOKUP(#REF!,'[1]Standard in-force(Dec 2016)'!#REF!,1,)</f>
        <v>#REF!</v>
      </c>
    </row>
    <row r="7636" spans="1:10" x14ac:dyDescent="0.3">
      <c r="A7636" s="19"/>
      <c r="B7636" s="19"/>
      <c r="C7636" s="19" t="s">
        <v>20</v>
      </c>
      <c r="D7636" s="19" t="s">
        <v>58</v>
      </c>
      <c r="E7636" s="62">
        <v>1115.6742670000001</v>
      </c>
      <c r="F7636" s="62">
        <v>172219.07151436887</v>
      </c>
      <c r="G7636" s="89">
        <v>21459</v>
      </c>
      <c r="H7636" s="22">
        <v>41183</v>
      </c>
      <c r="I7636" s="22"/>
      <c r="J7636" t="e">
        <f>VLOOKUP(#REF!,'[1]Standard in-force(Dec 2016)'!#REF!,1,)</f>
        <v>#REF!</v>
      </c>
    </row>
    <row r="7637" spans="1:10" x14ac:dyDescent="0.3">
      <c r="A7637" s="19"/>
      <c r="B7637" s="19"/>
      <c r="C7637" s="19" t="s">
        <v>18</v>
      </c>
      <c r="D7637" s="19" t="s">
        <v>58</v>
      </c>
      <c r="E7637" s="62">
        <v>472.058064</v>
      </c>
      <c r="F7637" s="62">
        <v>79117.554986185918</v>
      </c>
      <c r="G7637" s="89">
        <v>21459</v>
      </c>
      <c r="H7637" s="22">
        <v>41183</v>
      </c>
      <c r="I7637" s="22"/>
      <c r="J7637" t="e">
        <f>VLOOKUP(#REF!,'[1]Standard in-force(Dec 2016)'!#REF!,1,)</f>
        <v>#REF!</v>
      </c>
    </row>
    <row r="7638" spans="1:10" x14ac:dyDescent="0.3">
      <c r="A7638" s="19"/>
      <c r="B7638" s="19"/>
      <c r="C7638" s="19" t="s">
        <v>18</v>
      </c>
      <c r="D7638" s="19" t="s">
        <v>58</v>
      </c>
      <c r="E7638" s="62">
        <v>1246.8015069999999</v>
      </c>
      <c r="F7638" s="62">
        <v>179223.23232149921</v>
      </c>
      <c r="G7638" s="89">
        <v>21459</v>
      </c>
      <c r="H7638" s="22">
        <v>41183</v>
      </c>
      <c r="I7638" s="22"/>
      <c r="J7638" t="e">
        <f>VLOOKUP(#REF!,'[1]Standard in-force(Dec 2016)'!#REF!,1,)</f>
        <v>#REF!</v>
      </c>
    </row>
    <row r="7639" spans="1:10" x14ac:dyDescent="0.3">
      <c r="A7639" s="19"/>
      <c r="B7639" s="19"/>
      <c r="C7639" s="19" t="s">
        <v>20</v>
      </c>
      <c r="D7639" s="19" t="s">
        <v>58</v>
      </c>
      <c r="E7639" s="62">
        <v>522.32350599999995</v>
      </c>
      <c r="F7639" s="62">
        <v>90832.657793351711</v>
      </c>
      <c r="G7639" s="89">
        <v>21459</v>
      </c>
      <c r="H7639" s="22">
        <v>41183</v>
      </c>
      <c r="I7639" s="22"/>
      <c r="J7639" t="e">
        <f>VLOOKUP(#REF!,'[1]Standard in-force(Dec 2016)'!#REF!,1,)</f>
        <v>#REF!</v>
      </c>
    </row>
    <row r="7640" spans="1:10" x14ac:dyDescent="0.3">
      <c r="A7640" s="19"/>
      <c r="B7640" s="19"/>
      <c r="C7640" s="19" t="s">
        <v>20</v>
      </c>
      <c r="D7640" s="19" t="s">
        <v>58</v>
      </c>
      <c r="E7640" s="62">
        <v>287.387201</v>
      </c>
      <c r="F7640" s="62">
        <v>58607.834621880793</v>
      </c>
      <c r="G7640" s="89">
        <v>21459</v>
      </c>
      <c r="H7640" s="22">
        <v>41183</v>
      </c>
      <c r="I7640" s="22"/>
      <c r="J7640" t="e">
        <f>VLOOKUP(#REF!,'[1]Standard in-force(Dec 2016)'!#REF!,1,)</f>
        <v>#REF!</v>
      </c>
    </row>
    <row r="7641" spans="1:10" x14ac:dyDescent="0.3">
      <c r="A7641" s="19"/>
      <c r="B7641" s="19"/>
      <c r="C7641" s="19" t="s">
        <v>20</v>
      </c>
      <c r="D7641" s="19" t="s">
        <v>58</v>
      </c>
      <c r="E7641" s="62">
        <v>83.047252</v>
      </c>
      <c r="F7641" s="62">
        <v>29181.505020831424</v>
      </c>
      <c r="G7641" s="89">
        <v>20821</v>
      </c>
      <c r="H7641" s="22">
        <v>41183</v>
      </c>
      <c r="I7641" s="22"/>
      <c r="J7641" t="e">
        <f>VLOOKUP(#REF!,'[1]Standard in-force(Dec 2016)'!#REF!,1,)</f>
        <v>#REF!</v>
      </c>
    </row>
    <row r="7642" spans="1:10" x14ac:dyDescent="0.3">
      <c r="A7642" s="19"/>
      <c r="B7642" s="19"/>
      <c r="C7642" s="19" t="s">
        <v>20</v>
      </c>
      <c r="D7642" s="19" t="s">
        <v>58</v>
      </c>
      <c r="E7642" s="62">
        <v>83.047252</v>
      </c>
      <c r="F7642" s="62">
        <v>27528.197984067421</v>
      </c>
      <c r="G7642" s="89">
        <v>19360</v>
      </c>
      <c r="H7642" s="22">
        <v>41183</v>
      </c>
      <c r="I7642" s="22"/>
      <c r="J7642" t="e">
        <f>VLOOKUP(#REF!,'[1]Standard in-force(Dec 2016)'!#REF!,1,)</f>
        <v>#REF!</v>
      </c>
    </row>
    <row r="7643" spans="1:10" x14ac:dyDescent="0.3">
      <c r="A7643" s="19"/>
      <c r="B7643" s="19"/>
      <c r="C7643" s="19" t="s">
        <v>20</v>
      </c>
      <c r="D7643" s="19" t="s">
        <v>58</v>
      </c>
      <c r="E7643" s="62">
        <v>83.047252</v>
      </c>
      <c r="F7643" s="62">
        <v>30579.732246479445</v>
      </c>
      <c r="G7643" s="89">
        <v>21459</v>
      </c>
      <c r="H7643" s="22">
        <v>41183</v>
      </c>
      <c r="I7643" s="22"/>
      <c r="J7643" t="e">
        <f>VLOOKUP(#REF!,'[1]Standard in-force(Dec 2016)'!#REF!,1,)</f>
        <v>#REF!</v>
      </c>
    </row>
    <row r="7644" spans="1:10" x14ac:dyDescent="0.3">
      <c r="A7644" s="19"/>
      <c r="B7644" s="19"/>
      <c r="C7644" s="19" t="s">
        <v>20</v>
      </c>
      <c r="D7644" s="19" t="s">
        <v>58</v>
      </c>
      <c r="E7644" s="62">
        <v>83.047252</v>
      </c>
      <c r="F7644" s="62">
        <v>30579.732246479445</v>
      </c>
      <c r="G7644" s="89">
        <v>21459</v>
      </c>
      <c r="H7644" s="22">
        <v>41183</v>
      </c>
      <c r="I7644" s="22"/>
      <c r="J7644" t="e">
        <f>VLOOKUP(#REF!,'[1]Standard in-force(Dec 2016)'!#REF!,1,)</f>
        <v>#REF!</v>
      </c>
    </row>
    <row r="7645" spans="1:10" x14ac:dyDescent="0.3">
      <c r="A7645" s="19"/>
      <c r="B7645" s="19"/>
      <c r="C7645" s="19" t="s">
        <v>20</v>
      </c>
      <c r="D7645" s="19" t="s">
        <v>58</v>
      </c>
      <c r="E7645" s="62">
        <v>340.93082400000003</v>
      </c>
      <c r="F7645" s="62">
        <v>65952.09665241334</v>
      </c>
      <c r="G7645" s="89">
        <v>21459</v>
      </c>
      <c r="H7645" s="22">
        <v>41183</v>
      </c>
      <c r="I7645" s="22"/>
      <c r="J7645" t="e">
        <f>VLOOKUP(#REF!,'[1]Standard in-force(Dec 2016)'!#REF!,1,)</f>
        <v>#REF!</v>
      </c>
    </row>
    <row r="7646" spans="1:10" x14ac:dyDescent="0.3">
      <c r="A7646" s="19"/>
      <c r="B7646" s="19"/>
      <c r="C7646" s="19" t="s">
        <v>20</v>
      </c>
      <c r="D7646" s="19" t="s">
        <v>58</v>
      </c>
      <c r="E7646" s="62">
        <v>705.90164200000004</v>
      </c>
      <c r="F7646" s="62">
        <v>116012.98470547027</v>
      </c>
      <c r="G7646" s="89">
        <v>21459</v>
      </c>
      <c r="H7646" s="22">
        <v>41183</v>
      </c>
      <c r="I7646" s="22"/>
      <c r="J7646" t="e">
        <f>VLOOKUP(#REF!,'[1]Standard in-force(Dec 2016)'!#REF!,1,)</f>
        <v>#REF!</v>
      </c>
    </row>
    <row r="7647" spans="1:10" x14ac:dyDescent="0.3">
      <c r="A7647" s="19"/>
      <c r="B7647" s="19"/>
      <c r="C7647" s="19" t="s">
        <v>20</v>
      </c>
      <c r="D7647" s="19" t="s">
        <v>58</v>
      </c>
      <c r="E7647" s="62">
        <v>369.34172599999999</v>
      </c>
      <c r="F7647" s="62">
        <v>77233.008551146733</v>
      </c>
      <c r="G7647" s="89">
        <v>27395</v>
      </c>
      <c r="H7647" s="22">
        <v>41183</v>
      </c>
      <c r="I7647" s="22"/>
      <c r="J7647" t="e">
        <f>VLOOKUP(#REF!,'[1]Standard in-force(Dec 2016)'!#REF!,1,)</f>
        <v>#REF!</v>
      </c>
    </row>
    <row r="7648" spans="1:10" x14ac:dyDescent="0.3">
      <c r="A7648" s="19"/>
      <c r="B7648" s="19"/>
      <c r="C7648" s="19" t="s">
        <v>20</v>
      </c>
      <c r="D7648" s="19" t="s">
        <v>58</v>
      </c>
      <c r="E7648" s="62">
        <v>369.34172599999999</v>
      </c>
      <c r="F7648" s="62">
        <v>69849.052014083543</v>
      </c>
      <c r="G7648" s="89">
        <v>21459</v>
      </c>
      <c r="H7648" s="22">
        <v>41183</v>
      </c>
      <c r="I7648" s="22"/>
      <c r="J7648" t="e">
        <f>VLOOKUP(#REF!,'[1]Standard in-force(Dec 2016)'!#REF!,1,)</f>
        <v>#REF!</v>
      </c>
    </row>
    <row r="7649" spans="1:10" x14ac:dyDescent="0.3">
      <c r="A7649" s="19"/>
      <c r="B7649" s="19"/>
      <c r="C7649" s="19" t="s">
        <v>20</v>
      </c>
      <c r="D7649" s="19" t="s">
        <v>58</v>
      </c>
      <c r="E7649" s="62">
        <v>775.83617000000004</v>
      </c>
      <c r="F7649" s="62">
        <v>125605.49019128093</v>
      </c>
      <c r="G7649" s="89">
        <v>21459</v>
      </c>
      <c r="H7649" s="22">
        <v>41183</v>
      </c>
      <c r="I7649" s="22"/>
      <c r="J7649" t="e">
        <f>VLOOKUP(#REF!,'[1]Standard in-force(Dec 2016)'!#REF!,1,)</f>
        <v>#REF!</v>
      </c>
    </row>
    <row r="7650" spans="1:10" x14ac:dyDescent="0.3">
      <c r="A7650" s="19"/>
      <c r="B7650" s="19"/>
      <c r="C7650" s="19" t="s">
        <v>20</v>
      </c>
      <c r="D7650" s="19" t="s">
        <v>58</v>
      </c>
      <c r="E7650" s="62">
        <v>775.83617000000004</v>
      </c>
      <c r="F7650" s="62">
        <v>125605.49019128093</v>
      </c>
      <c r="G7650" s="89">
        <v>21459</v>
      </c>
      <c r="H7650" s="22">
        <v>41183</v>
      </c>
      <c r="I7650" s="22"/>
      <c r="J7650" t="e">
        <f>VLOOKUP(#REF!,'[1]Standard in-force(Dec 2016)'!#REF!,1,)</f>
        <v>#REF!</v>
      </c>
    </row>
    <row r="7651" spans="1:10" x14ac:dyDescent="0.3">
      <c r="A7651" s="19"/>
      <c r="B7651" s="19"/>
      <c r="C7651" s="19" t="s">
        <v>20</v>
      </c>
      <c r="D7651" s="19" t="s">
        <v>58</v>
      </c>
      <c r="E7651" s="62">
        <v>937.55976599999997</v>
      </c>
      <c r="F7651" s="62">
        <v>147788.15912051691</v>
      </c>
      <c r="G7651" s="89">
        <v>21459</v>
      </c>
      <c r="H7651" s="22">
        <v>41183</v>
      </c>
      <c r="I7651" s="22"/>
      <c r="J7651" t="e">
        <f>VLOOKUP(#REF!,'[1]Standard in-force(Dec 2016)'!#REF!,1,)</f>
        <v>#REF!</v>
      </c>
    </row>
    <row r="7652" spans="1:10" x14ac:dyDescent="0.3">
      <c r="A7652" s="19"/>
      <c r="B7652" s="19"/>
      <c r="C7652" s="19" t="s">
        <v>20</v>
      </c>
      <c r="D7652" s="19" t="s">
        <v>58</v>
      </c>
      <c r="E7652" s="62">
        <v>1440.2141859999999</v>
      </c>
      <c r="F7652" s="62">
        <v>216734.29224288405</v>
      </c>
      <c r="G7652" s="89">
        <v>21459</v>
      </c>
      <c r="H7652" s="22">
        <v>41183</v>
      </c>
      <c r="I7652" s="22"/>
      <c r="J7652" t="e">
        <f>VLOOKUP(#REF!,'[1]Standard in-force(Dec 2016)'!#REF!,1,)</f>
        <v>#REF!</v>
      </c>
    </row>
    <row r="7653" spans="1:10" x14ac:dyDescent="0.3">
      <c r="A7653" s="19"/>
      <c r="B7653" s="19"/>
      <c r="C7653" s="19" t="s">
        <v>20</v>
      </c>
      <c r="D7653" s="19" t="s">
        <v>58</v>
      </c>
      <c r="E7653" s="62">
        <v>935.37431200000003</v>
      </c>
      <c r="F7653" s="62">
        <v>147488.39332422771</v>
      </c>
      <c r="G7653" s="89">
        <v>21459</v>
      </c>
      <c r="H7653" s="22">
        <v>41183</v>
      </c>
      <c r="I7653" s="22"/>
      <c r="J7653" t="e">
        <f>VLOOKUP(#REF!,'[1]Standard in-force(Dec 2016)'!#REF!,1,)</f>
        <v>#REF!</v>
      </c>
    </row>
    <row r="7654" spans="1:10" x14ac:dyDescent="0.3">
      <c r="A7654" s="19"/>
      <c r="B7654" s="19"/>
      <c r="C7654" s="19" t="s">
        <v>20</v>
      </c>
      <c r="D7654" s="19" t="s">
        <v>58</v>
      </c>
      <c r="E7654" s="62">
        <v>935.37431200000003</v>
      </c>
      <c r="F7654" s="62">
        <v>147488.39332422771</v>
      </c>
      <c r="G7654" s="89">
        <v>21459</v>
      </c>
      <c r="H7654" s="22">
        <v>41183</v>
      </c>
      <c r="I7654" s="22"/>
      <c r="J7654" t="e">
        <f>VLOOKUP(#REF!,'[1]Standard in-force(Dec 2016)'!#REF!,1,)</f>
        <v>#REF!</v>
      </c>
    </row>
    <row r="7655" spans="1:10" x14ac:dyDescent="0.3">
      <c r="A7655" s="19"/>
      <c r="B7655" s="19"/>
      <c r="C7655" s="19" t="s">
        <v>20</v>
      </c>
      <c r="D7655" s="19" t="s">
        <v>58</v>
      </c>
      <c r="E7655" s="62">
        <v>737.59072500000002</v>
      </c>
      <c r="F7655" s="62">
        <v>120359.58875398192</v>
      </c>
      <c r="G7655" s="89">
        <v>21459</v>
      </c>
      <c r="H7655" s="22">
        <v>41183</v>
      </c>
      <c r="I7655" s="22"/>
      <c r="J7655" t="e">
        <f>VLOOKUP(#REF!,'[1]Standard in-force(Dec 2016)'!#REF!,1,)</f>
        <v>#REF!</v>
      </c>
    </row>
    <row r="7656" spans="1:10" x14ac:dyDescent="0.3">
      <c r="A7656" s="19"/>
      <c r="B7656" s="19"/>
      <c r="C7656" s="19" t="s">
        <v>20</v>
      </c>
      <c r="D7656" s="19" t="s">
        <v>58</v>
      </c>
      <c r="E7656" s="62">
        <v>18137</v>
      </c>
      <c r="F7656" s="62">
        <v>753160</v>
      </c>
      <c r="G7656" s="89">
        <v>19828</v>
      </c>
      <c r="H7656" s="22">
        <v>42088</v>
      </c>
      <c r="I7656" s="22"/>
      <c r="J7656" t="e">
        <f>INDEX('[1]Standard in-force(Dec 2016)'!#REF!,MATCH('[1]Standard in-force(Dec 2015)'!#REF!,'[1]Standard in-force(Dec 2016)'!#REF!,0))</f>
        <v>#REF!</v>
      </c>
    </row>
    <row r="7657" spans="1:10" x14ac:dyDescent="0.3">
      <c r="A7657" s="19"/>
      <c r="B7657" s="19"/>
      <c r="C7657" s="19" t="s">
        <v>18</v>
      </c>
      <c r="D7657" s="19" t="s">
        <v>58</v>
      </c>
      <c r="E7657" s="62">
        <v>14270.907500000001</v>
      </c>
      <c r="F7657" s="62">
        <v>2014993</v>
      </c>
      <c r="G7657" s="89">
        <v>21557</v>
      </c>
      <c r="H7657" s="22">
        <v>41907</v>
      </c>
      <c r="I7657" s="22"/>
      <c r="J7657" t="e">
        <f>INDEX('[1]Standard in-force(Dec 2016)'!#REF!,MATCH('[1]Standard in-force(Dec 2015)'!#REF!,'[1]Standard in-force(Dec 2016)'!#REF!,0))</f>
        <v>#REF!</v>
      </c>
    </row>
    <row r="7658" spans="1:10" x14ac:dyDescent="0.3">
      <c r="A7658" s="19"/>
      <c r="B7658" s="19"/>
      <c r="C7658" s="19" t="s">
        <v>18</v>
      </c>
      <c r="D7658" s="19" t="s">
        <v>58</v>
      </c>
      <c r="E7658" s="62">
        <v>1791.81002552</v>
      </c>
      <c r="F7658" s="62">
        <v>113862</v>
      </c>
      <c r="G7658" s="89">
        <v>14983</v>
      </c>
      <c r="H7658" s="22">
        <v>40817</v>
      </c>
      <c r="I7658" s="22"/>
      <c r="J7658" t="e">
        <f>INDEX('[1]Standard in-force(Dec 2016)'!#REF!,MATCH('[1]Standard in-force(Dec 2015)'!#REF!,'[1]Standard in-force(Dec 2016)'!#REF!,0))</f>
        <v>#REF!</v>
      </c>
    </row>
    <row r="7659" spans="1:10" x14ac:dyDescent="0.3">
      <c r="A7659" s="19"/>
      <c r="B7659" s="19"/>
      <c r="C7659" s="19" t="s">
        <v>18</v>
      </c>
      <c r="D7659" s="19" t="s">
        <v>58</v>
      </c>
      <c r="E7659" s="62">
        <v>9949.1201999999994</v>
      </c>
      <c r="F7659" s="62">
        <v>341898.39438117988</v>
      </c>
      <c r="G7659" s="89">
        <v>14611</v>
      </c>
      <c r="H7659" s="22">
        <v>41609</v>
      </c>
      <c r="I7659" s="22"/>
      <c r="J7659" t="e">
        <f>VLOOKUP(#REF!,'[1]Standard in-force(Dec 2016)'!#REF!,1,)</f>
        <v>#REF!</v>
      </c>
    </row>
    <row r="7660" spans="1:10" x14ac:dyDescent="0.3">
      <c r="A7660" s="19"/>
      <c r="B7660" s="19"/>
      <c r="C7660" s="19" t="s">
        <v>20</v>
      </c>
      <c r="D7660" s="19" t="s">
        <v>58</v>
      </c>
      <c r="E7660" s="62">
        <v>12477.2449</v>
      </c>
      <c r="F7660" s="62">
        <v>403100.64712690865</v>
      </c>
      <c r="G7660" s="89">
        <v>14611</v>
      </c>
      <c r="H7660" s="22">
        <v>41609</v>
      </c>
      <c r="I7660" s="22"/>
      <c r="J7660" t="e">
        <f>VLOOKUP(#REF!,'[1]Standard in-force(Dec 2016)'!#REF!,1,)</f>
        <v>#REF!</v>
      </c>
    </row>
    <row r="7661" spans="1:10" x14ac:dyDescent="0.3">
      <c r="A7661" s="19"/>
      <c r="B7661" s="19"/>
      <c r="C7661" s="19" t="s">
        <v>20</v>
      </c>
      <c r="D7661" s="19" t="s">
        <v>58</v>
      </c>
      <c r="E7661" s="62">
        <v>6525.5958999999993</v>
      </c>
      <c r="F7661" s="62">
        <v>217875.56838479408</v>
      </c>
      <c r="G7661" s="89">
        <v>14611</v>
      </c>
      <c r="H7661" s="22">
        <v>41609</v>
      </c>
      <c r="I7661" s="22"/>
      <c r="J7661" t="e">
        <f>VLOOKUP(#REF!,'[1]Standard in-force(Dec 2016)'!#REF!,1,)</f>
        <v>#REF!</v>
      </c>
    </row>
    <row r="7662" spans="1:10" x14ac:dyDescent="0.3">
      <c r="A7662" s="19"/>
      <c r="B7662" s="19"/>
      <c r="C7662" s="19" t="s">
        <v>18</v>
      </c>
      <c r="D7662" s="19" t="s">
        <v>58</v>
      </c>
      <c r="E7662" s="62">
        <v>202</v>
      </c>
      <c r="F7662" s="62">
        <v>30431</v>
      </c>
      <c r="G7662" s="89">
        <v>16803</v>
      </c>
      <c r="H7662" s="22">
        <v>40057</v>
      </c>
      <c r="I7662" s="22"/>
      <c r="J7662" t="e">
        <f>VLOOKUP(#REF!,'[1]Standard in-force(Dec 2016)'!#REF!,1,)</f>
        <v>#REF!</v>
      </c>
    </row>
    <row r="7663" spans="1:10" x14ac:dyDescent="0.3">
      <c r="A7663" s="19"/>
      <c r="B7663" s="19"/>
      <c r="C7663" s="19" t="s">
        <v>20</v>
      </c>
      <c r="D7663" s="19" t="s">
        <v>59</v>
      </c>
      <c r="E7663" s="62">
        <v>12000</v>
      </c>
      <c r="F7663" s="62">
        <v>1322412.9917981136</v>
      </c>
      <c r="G7663" s="89">
        <v>21407</v>
      </c>
      <c r="H7663" s="22">
        <v>40940</v>
      </c>
      <c r="I7663" s="22"/>
      <c r="J7663" t="e">
        <f>VLOOKUP(#REF!,'[1]Standard in-force(Dec 2016)'!#REF!,1,)</f>
        <v>#REF!</v>
      </c>
    </row>
    <row r="7664" spans="1:10" x14ac:dyDescent="0.3">
      <c r="A7664" s="19"/>
      <c r="B7664" s="19"/>
      <c r="C7664" s="19" t="s">
        <v>18</v>
      </c>
      <c r="D7664" s="19" t="s">
        <v>59</v>
      </c>
      <c r="E7664" s="62">
        <v>15427.22457276</v>
      </c>
      <c r="F7664" s="62">
        <v>1654802.4278955963</v>
      </c>
      <c r="G7664" s="89">
        <v>21250</v>
      </c>
      <c r="H7664" s="22">
        <v>40940</v>
      </c>
      <c r="I7664" s="22"/>
      <c r="J7664" t="e">
        <f>VLOOKUP(#REF!,'[1]Standard in-force(Dec 2016)'!#REF!,1,)</f>
        <v>#REF!</v>
      </c>
    </row>
    <row r="7665" spans="1:10" x14ac:dyDescent="0.3">
      <c r="A7665" s="19"/>
      <c r="B7665" s="19"/>
      <c r="C7665" s="19" t="s">
        <v>20</v>
      </c>
      <c r="D7665" s="19" t="s">
        <v>59</v>
      </c>
      <c r="E7665" s="62">
        <v>29547.970452000005</v>
      </c>
      <c r="F7665" s="62">
        <v>3443079.0578419263</v>
      </c>
      <c r="G7665" s="89">
        <v>25376</v>
      </c>
      <c r="H7665" s="22">
        <v>40940</v>
      </c>
      <c r="I7665" s="22"/>
      <c r="J7665" t="e">
        <f>VLOOKUP(#REF!,'[1]Standard in-force(Dec 2016)'!#REF!,1,)</f>
        <v>#REF!</v>
      </c>
    </row>
    <row r="7666" spans="1:10" x14ac:dyDescent="0.3">
      <c r="A7666" s="19"/>
      <c r="B7666" s="19"/>
      <c r="C7666" s="19" t="s">
        <v>18</v>
      </c>
      <c r="D7666" s="19" t="s">
        <v>59</v>
      </c>
      <c r="E7666" s="62">
        <v>11677.326299999999</v>
      </c>
      <c r="F7666" s="62">
        <v>398575.43399056618</v>
      </c>
      <c r="G7666" s="89">
        <v>14611</v>
      </c>
      <c r="H7666" s="22">
        <v>41609</v>
      </c>
      <c r="I7666" s="22"/>
      <c r="J7666" t="e">
        <f>VLOOKUP(#REF!,'[1]Standard in-force(Dec 2016)'!#REF!,1,)</f>
        <v>#REF!</v>
      </c>
    </row>
    <row r="7667" spans="1:10" x14ac:dyDescent="0.3">
      <c r="A7667" s="19"/>
      <c r="B7667" s="19"/>
      <c r="C7667" s="19" t="s">
        <v>18</v>
      </c>
      <c r="D7667" s="19" t="s">
        <v>58</v>
      </c>
      <c r="E7667" s="62">
        <v>23000</v>
      </c>
      <c r="F7667" s="62">
        <v>2411025</v>
      </c>
      <c r="G7667" s="89">
        <v>18894</v>
      </c>
      <c r="H7667" s="22">
        <v>39264</v>
      </c>
      <c r="I7667" s="22"/>
      <c r="J7667" t="e">
        <f>VLOOKUP(#REF!,'[1]Standard in-force(Dec 2016)'!#REF!,1,)</f>
        <v>#REF!</v>
      </c>
    </row>
    <row r="7668" spans="1:10" x14ac:dyDescent="0.3">
      <c r="A7668" s="19"/>
      <c r="B7668" s="19"/>
      <c r="C7668" s="19" t="s">
        <v>20</v>
      </c>
      <c r="D7668" s="19" t="s">
        <v>59</v>
      </c>
      <c r="E7668" s="62">
        <v>13432</v>
      </c>
      <c r="F7668" s="62">
        <v>1338556.0823892835</v>
      </c>
      <c r="G7668" s="89">
        <v>18212</v>
      </c>
      <c r="H7668" s="22">
        <v>40940</v>
      </c>
      <c r="I7668" s="22"/>
      <c r="J7668" t="e">
        <f>VLOOKUP(#REF!,'[1]Standard in-force(Dec 2016)'!#REF!,1,)</f>
        <v>#REF!</v>
      </c>
    </row>
    <row r="7669" spans="1:10" x14ac:dyDescent="0.3">
      <c r="A7669" s="19"/>
      <c r="B7669" s="19"/>
      <c r="C7669" s="19" t="s">
        <v>18</v>
      </c>
      <c r="D7669" s="19" t="s">
        <v>59</v>
      </c>
      <c r="E7669" s="62">
        <v>15251.190739</v>
      </c>
      <c r="F7669" s="62">
        <v>1972390.567937745</v>
      </c>
      <c r="G7669" s="89">
        <v>17349</v>
      </c>
      <c r="H7669" s="22">
        <v>40909</v>
      </c>
      <c r="I7669" s="22"/>
      <c r="J7669" t="e">
        <f>VLOOKUP(#REF!,'[1]Standard in-force(Dec 2016)'!#REF!,1,)</f>
        <v>#REF!</v>
      </c>
    </row>
    <row r="7670" spans="1:10" x14ac:dyDescent="0.3">
      <c r="A7670" s="19"/>
      <c r="B7670" s="19"/>
      <c r="C7670" s="19" t="s">
        <v>18</v>
      </c>
      <c r="D7670" s="19" t="s">
        <v>59</v>
      </c>
      <c r="E7670" s="62">
        <v>28815.21099</v>
      </c>
      <c r="F7670" s="62">
        <v>3953554.339331842</v>
      </c>
      <c r="G7670" s="89">
        <v>19058</v>
      </c>
      <c r="H7670" s="22">
        <v>40909</v>
      </c>
      <c r="I7670" s="22"/>
      <c r="J7670" t="e">
        <f>VLOOKUP(#REF!,'[1]Standard in-force(Dec 2016)'!#REF!,1,)</f>
        <v>#REF!</v>
      </c>
    </row>
    <row r="7671" spans="1:10" x14ac:dyDescent="0.3">
      <c r="A7671" s="19"/>
      <c r="B7671" s="19"/>
      <c r="C7671" s="19" t="s">
        <v>18</v>
      </c>
      <c r="D7671" s="19" t="s">
        <v>59</v>
      </c>
      <c r="E7671" s="62">
        <v>1435.8432780000001</v>
      </c>
      <c r="F7671" s="62">
        <v>228942.38967500936</v>
      </c>
      <c r="G7671" s="89">
        <v>21732</v>
      </c>
      <c r="H7671" s="22">
        <v>40909</v>
      </c>
      <c r="I7671" s="22"/>
      <c r="J7671" t="e">
        <f>VLOOKUP(#REF!,'[1]Standard in-force(Dec 2016)'!#REF!,1,)</f>
        <v>#REF!</v>
      </c>
    </row>
    <row r="7672" spans="1:10" x14ac:dyDescent="0.3">
      <c r="A7672" s="19"/>
      <c r="B7672" s="19"/>
      <c r="C7672" s="19" t="s">
        <v>18</v>
      </c>
      <c r="D7672" s="19" t="s">
        <v>59</v>
      </c>
      <c r="E7672" s="62">
        <v>9233.5431499999995</v>
      </c>
      <c r="F7672" s="62">
        <v>1183126.0919929051</v>
      </c>
      <c r="G7672" s="89">
        <v>16861</v>
      </c>
      <c r="H7672" s="22">
        <v>40909</v>
      </c>
      <c r="I7672" s="22"/>
      <c r="J7672" t="e">
        <f>VLOOKUP(#REF!,'[1]Standard in-force(Dec 2016)'!#REF!,1,)</f>
        <v>#REF!</v>
      </c>
    </row>
    <row r="7673" spans="1:10" x14ac:dyDescent="0.3">
      <c r="A7673" s="19"/>
      <c r="B7673" s="19"/>
      <c r="C7673" s="19" t="s">
        <v>18</v>
      </c>
      <c r="D7673" s="19" t="s">
        <v>59</v>
      </c>
      <c r="E7673" s="62">
        <v>16411.666813</v>
      </c>
      <c r="F7673" s="62">
        <v>1862946.0430738293</v>
      </c>
      <c r="G7673" s="89">
        <v>14771</v>
      </c>
      <c r="H7673" s="22">
        <v>40909</v>
      </c>
      <c r="I7673" s="22"/>
      <c r="J7673" t="e">
        <f>VLOOKUP(#REF!,'[1]Standard in-force(Dec 2016)'!#REF!,1,)</f>
        <v>#REF!</v>
      </c>
    </row>
    <row r="7674" spans="1:10" x14ac:dyDescent="0.3">
      <c r="A7674" s="19"/>
      <c r="B7674" s="19"/>
      <c r="C7674" s="19" t="s">
        <v>18</v>
      </c>
      <c r="D7674" s="19" t="s">
        <v>59</v>
      </c>
      <c r="E7674" s="62">
        <v>7072.3367621299994</v>
      </c>
      <c r="F7674" s="62">
        <v>1052771.3819392025</v>
      </c>
      <c r="G7674" s="89">
        <v>22152</v>
      </c>
      <c r="H7674" s="22">
        <v>40909</v>
      </c>
      <c r="I7674" s="22"/>
      <c r="J7674" t="e">
        <f>VLOOKUP(#REF!,'[1]Standard in-force(Dec 2016)'!#REF!,1,)</f>
        <v>#REF!</v>
      </c>
    </row>
    <row r="7675" spans="1:10" x14ac:dyDescent="0.3">
      <c r="A7675" s="19"/>
      <c r="B7675" s="19"/>
      <c r="C7675" s="19" t="s">
        <v>20</v>
      </c>
      <c r="D7675" s="19" t="s">
        <v>59</v>
      </c>
      <c r="E7675" s="62">
        <v>21589.007339</v>
      </c>
      <c r="F7675" s="62">
        <v>2824831.6692281435</v>
      </c>
      <c r="G7675" s="89">
        <v>19489</v>
      </c>
      <c r="H7675" s="22">
        <v>40909</v>
      </c>
      <c r="I7675" s="22"/>
      <c r="J7675" t="e">
        <f>VLOOKUP(#REF!,'[1]Standard in-force(Dec 2016)'!#REF!,1,)</f>
        <v>#REF!</v>
      </c>
    </row>
    <row r="7676" spans="1:10" x14ac:dyDescent="0.3">
      <c r="A7676" s="19"/>
      <c r="B7676" s="19"/>
      <c r="C7676" s="19" t="s">
        <v>18</v>
      </c>
      <c r="D7676" s="19" t="s">
        <v>59</v>
      </c>
      <c r="E7676" s="62">
        <v>4354.5170950000002</v>
      </c>
      <c r="F7676" s="62">
        <v>584653.29662384721</v>
      </c>
      <c r="G7676" s="89">
        <v>17715</v>
      </c>
      <c r="H7676" s="22">
        <v>40909</v>
      </c>
      <c r="I7676" s="22"/>
      <c r="J7676" t="e">
        <f>VLOOKUP(#REF!,'[1]Standard in-force(Dec 2016)'!#REF!,1,)</f>
        <v>#REF!</v>
      </c>
    </row>
    <row r="7677" spans="1:10" x14ac:dyDescent="0.3">
      <c r="A7677" s="19"/>
      <c r="B7677" s="19"/>
      <c r="C7677" s="19" t="s">
        <v>18</v>
      </c>
      <c r="D7677" s="19" t="s">
        <v>59</v>
      </c>
      <c r="E7677" s="62">
        <v>43716.729089</v>
      </c>
      <c r="F7677" s="62">
        <v>5987976.8211964238</v>
      </c>
      <c r="G7677" s="89">
        <v>18994</v>
      </c>
      <c r="H7677" s="22">
        <v>40909</v>
      </c>
      <c r="I7677" s="22"/>
      <c r="J7677" t="e">
        <f>VLOOKUP(#REF!,'[1]Standard in-force(Dec 2016)'!#REF!,1,)</f>
        <v>#REF!</v>
      </c>
    </row>
    <row r="7678" spans="1:10" x14ac:dyDescent="0.3">
      <c r="A7678" s="19"/>
      <c r="B7678" s="19"/>
      <c r="C7678" s="19" t="s">
        <v>20</v>
      </c>
      <c r="D7678" s="19" t="s">
        <v>59</v>
      </c>
      <c r="E7678" s="62">
        <v>14126</v>
      </c>
      <c r="F7678" s="62">
        <v>1407466.5701172822</v>
      </c>
      <c r="G7678" s="89">
        <v>17951</v>
      </c>
      <c r="H7678" s="22">
        <v>40940</v>
      </c>
      <c r="I7678" s="22"/>
      <c r="J7678" t="e">
        <f>VLOOKUP(#REF!,'[1]Standard in-force(Dec 2016)'!#REF!,1,)</f>
        <v>#REF!</v>
      </c>
    </row>
    <row r="7679" spans="1:10" x14ac:dyDescent="0.3">
      <c r="A7679" s="19"/>
      <c r="B7679" s="19"/>
      <c r="C7679" s="19" t="s">
        <v>20</v>
      </c>
      <c r="D7679" s="19" t="s">
        <v>59</v>
      </c>
      <c r="E7679" s="62">
        <v>2450.9866609999999</v>
      </c>
      <c r="F7679" s="62">
        <v>322089.24416586268</v>
      </c>
      <c r="G7679" s="89">
        <v>18445</v>
      </c>
      <c r="H7679" s="22">
        <v>40909</v>
      </c>
      <c r="I7679" s="22"/>
      <c r="J7679" t="e">
        <f>VLOOKUP(#REF!,'[1]Standard in-force(Dec 2016)'!#REF!,1,)</f>
        <v>#REF!</v>
      </c>
    </row>
    <row r="7680" spans="1:10" x14ac:dyDescent="0.3">
      <c r="A7680" s="19"/>
      <c r="B7680" s="19"/>
      <c r="C7680" s="19" t="s">
        <v>20</v>
      </c>
      <c r="D7680" s="19" t="s">
        <v>59</v>
      </c>
      <c r="E7680" s="62">
        <v>22285.074438</v>
      </c>
      <c r="F7680" s="62">
        <v>2829831.9256592095</v>
      </c>
      <c r="G7680" s="89">
        <v>18720</v>
      </c>
      <c r="H7680" s="22">
        <v>40909</v>
      </c>
      <c r="I7680" s="22"/>
      <c r="J7680" t="e">
        <f>VLOOKUP(#REF!,'[1]Standard in-force(Dec 2016)'!#REF!,1,)</f>
        <v>#REF!</v>
      </c>
    </row>
    <row r="7681" spans="1:10" x14ac:dyDescent="0.3">
      <c r="A7681" s="19"/>
      <c r="B7681" s="19"/>
      <c r="C7681" s="19" t="s">
        <v>18</v>
      </c>
      <c r="D7681" s="19" t="s">
        <v>59</v>
      </c>
      <c r="E7681" s="62">
        <v>15195.461662</v>
      </c>
      <c r="F7681" s="62">
        <v>2094124.7524244958</v>
      </c>
      <c r="G7681" s="89">
        <v>19146</v>
      </c>
      <c r="H7681" s="22">
        <v>40909</v>
      </c>
      <c r="I7681" s="22"/>
      <c r="J7681" t="e">
        <f>VLOOKUP(#REF!,'[1]Standard in-force(Dec 2016)'!#REF!,1,)</f>
        <v>#REF!</v>
      </c>
    </row>
    <row r="7682" spans="1:10" x14ac:dyDescent="0.3">
      <c r="A7682" s="19"/>
      <c r="B7682" s="19"/>
      <c r="C7682" s="19" t="s">
        <v>18</v>
      </c>
      <c r="D7682" s="19" t="s">
        <v>59</v>
      </c>
      <c r="E7682" s="62">
        <v>23843.30314</v>
      </c>
      <c r="F7682" s="62">
        <v>3274770.9707976957</v>
      </c>
      <c r="G7682" s="89">
        <v>19183</v>
      </c>
      <c r="H7682" s="22">
        <v>40909</v>
      </c>
      <c r="I7682" s="22"/>
      <c r="J7682" t="e">
        <f>VLOOKUP(#REF!,'[1]Standard in-force(Dec 2016)'!#REF!,1,)</f>
        <v>#REF!</v>
      </c>
    </row>
    <row r="7683" spans="1:10" x14ac:dyDescent="0.3">
      <c r="A7683" s="19"/>
      <c r="B7683" s="19"/>
      <c r="C7683" s="19" t="s">
        <v>20</v>
      </c>
      <c r="D7683" s="19" t="s">
        <v>59</v>
      </c>
      <c r="E7683" s="62">
        <v>2758.0429479999998</v>
      </c>
      <c r="F7683" s="62">
        <v>340858.44427175005</v>
      </c>
      <c r="G7683" s="89">
        <v>17168</v>
      </c>
      <c r="H7683" s="22">
        <v>40909</v>
      </c>
      <c r="I7683" s="22"/>
      <c r="J7683" t="e">
        <f>VLOOKUP(#REF!,'[1]Standard in-force(Dec 2016)'!#REF!,1,)</f>
        <v>#REF!</v>
      </c>
    </row>
    <row r="7684" spans="1:10" x14ac:dyDescent="0.3">
      <c r="A7684" s="19"/>
      <c r="B7684" s="19"/>
      <c r="C7684" s="19" t="s">
        <v>20</v>
      </c>
      <c r="D7684" s="19" t="s">
        <v>59</v>
      </c>
      <c r="E7684" s="62">
        <v>17050.912108</v>
      </c>
      <c r="F7684" s="62">
        <v>2202985.5078598484</v>
      </c>
      <c r="G7684" s="89">
        <v>19287</v>
      </c>
      <c r="H7684" s="22">
        <v>40909</v>
      </c>
      <c r="I7684" s="22"/>
      <c r="J7684" t="e">
        <f>VLOOKUP(#REF!,'[1]Standard in-force(Dec 2016)'!#REF!,1,)</f>
        <v>#REF!</v>
      </c>
    </row>
    <row r="7685" spans="1:10" x14ac:dyDescent="0.3">
      <c r="A7685" s="19"/>
      <c r="B7685" s="19"/>
      <c r="C7685" s="19" t="s">
        <v>20</v>
      </c>
      <c r="D7685" s="19" t="s">
        <v>59</v>
      </c>
      <c r="E7685" s="62">
        <v>12840.318086169998</v>
      </c>
      <c r="F7685" s="62">
        <v>1753423.6246553455</v>
      </c>
      <c r="G7685" s="89">
        <v>20637</v>
      </c>
      <c r="H7685" s="22">
        <v>40909</v>
      </c>
      <c r="I7685" s="22"/>
      <c r="J7685" t="e">
        <f>VLOOKUP(#REF!,'[1]Standard in-force(Dec 2016)'!#REF!,1,)</f>
        <v>#REF!</v>
      </c>
    </row>
    <row r="7686" spans="1:10" x14ac:dyDescent="0.3">
      <c r="A7686" s="19"/>
      <c r="B7686" s="19"/>
      <c r="C7686" s="19" t="s">
        <v>20</v>
      </c>
      <c r="D7686" s="19" t="s">
        <v>59</v>
      </c>
      <c r="E7686" s="62">
        <v>14333</v>
      </c>
      <c r="F7686" s="62">
        <v>1404500.3217065434</v>
      </c>
      <c r="G7686" s="89">
        <v>17816</v>
      </c>
      <c r="H7686" s="22">
        <v>40940</v>
      </c>
      <c r="I7686" s="22"/>
      <c r="J7686" t="e">
        <f>VLOOKUP(#REF!,'[1]Standard in-force(Dec 2016)'!#REF!,1,)</f>
        <v>#REF!</v>
      </c>
    </row>
    <row r="7687" spans="1:10" x14ac:dyDescent="0.3">
      <c r="A7687" s="19"/>
      <c r="B7687" s="19"/>
      <c r="C7687" s="19" t="s">
        <v>20</v>
      </c>
      <c r="D7687" s="19" t="s">
        <v>59</v>
      </c>
      <c r="E7687" s="62">
        <v>17520.784717999999</v>
      </c>
      <c r="F7687" s="62">
        <v>2385428.6241386458</v>
      </c>
      <c r="G7687" s="89">
        <v>20455</v>
      </c>
      <c r="H7687" s="22">
        <v>40909</v>
      </c>
      <c r="I7687" s="22"/>
      <c r="J7687" t="e">
        <f>VLOOKUP(#REF!,'[1]Standard in-force(Dec 2016)'!#REF!,1,)</f>
        <v>#REF!</v>
      </c>
    </row>
    <row r="7688" spans="1:10" x14ac:dyDescent="0.3">
      <c r="A7688" s="19"/>
      <c r="B7688" s="19"/>
      <c r="C7688" s="19" t="s">
        <v>18</v>
      </c>
      <c r="D7688" s="19" t="s">
        <v>59</v>
      </c>
      <c r="E7688" s="62">
        <v>15352.814350000001</v>
      </c>
      <c r="F7688" s="62">
        <v>2230751.9243666851</v>
      </c>
      <c r="G7688" s="89">
        <v>21367</v>
      </c>
      <c r="H7688" s="22">
        <v>40909</v>
      </c>
      <c r="I7688" s="22"/>
      <c r="J7688" t="e">
        <f>VLOOKUP(#REF!,'[1]Standard in-force(Dec 2016)'!#REF!,1,)</f>
        <v>#REF!</v>
      </c>
    </row>
    <row r="7689" spans="1:10" x14ac:dyDescent="0.3">
      <c r="A7689" s="19"/>
      <c r="B7689" s="19"/>
      <c r="C7689" s="19" t="s">
        <v>18</v>
      </c>
      <c r="D7689" s="19" t="s">
        <v>59</v>
      </c>
      <c r="E7689" s="62">
        <v>2856.3883780000001</v>
      </c>
      <c r="F7689" s="62">
        <v>451291.75223986345</v>
      </c>
      <c r="G7689" s="89">
        <v>24108</v>
      </c>
      <c r="H7689" s="22">
        <v>40909</v>
      </c>
      <c r="I7689" s="22"/>
      <c r="J7689" t="e">
        <f>VLOOKUP(#REF!,'[1]Standard in-force(Dec 2016)'!#REF!,1,)</f>
        <v>#REF!</v>
      </c>
    </row>
    <row r="7690" spans="1:10" x14ac:dyDescent="0.3">
      <c r="A7690" s="19"/>
      <c r="B7690" s="19"/>
      <c r="C7690" s="19" t="s">
        <v>18</v>
      </c>
      <c r="D7690" s="19" t="s">
        <v>59</v>
      </c>
      <c r="E7690" s="62">
        <v>26158.791653</v>
      </c>
      <c r="F7690" s="62">
        <v>3590898.7330243187</v>
      </c>
      <c r="G7690" s="89">
        <v>19268</v>
      </c>
      <c r="H7690" s="22">
        <v>40909</v>
      </c>
      <c r="I7690" s="22"/>
      <c r="J7690" t="e">
        <f>VLOOKUP(#REF!,'[1]Standard in-force(Dec 2016)'!#REF!,1,)</f>
        <v>#REF!</v>
      </c>
    </row>
    <row r="7691" spans="1:10" x14ac:dyDescent="0.3">
      <c r="A7691" s="19"/>
      <c r="B7691" s="19"/>
      <c r="C7691" s="19" t="s">
        <v>18</v>
      </c>
      <c r="D7691" s="19" t="s">
        <v>59</v>
      </c>
      <c r="E7691" s="62">
        <v>23783.203154999999</v>
      </c>
      <c r="F7691" s="62">
        <v>2918868.0983101316</v>
      </c>
      <c r="G7691" s="89">
        <v>16072</v>
      </c>
      <c r="H7691" s="22">
        <v>40909</v>
      </c>
      <c r="I7691" s="22"/>
      <c r="J7691" t="e">
        <f>VLOOKUP(#REF!,'[1]Standard in-force(Dec 2016)'!#REF!,1,)</f>
        <v>#REF!</v>
      </c>
    </row>
    <row r="7692" spans="1:10" x14ac:dyDescent="0.3">
      <c r="A7692" s="19"/>
      <c r="B7692" s="19"/>
      <c r="C7692" s="19" t="s">
        <v>18</v>
      </c>
      <c r="D7692" s="19" t="s">
        <v>59</v>
      </c>
      <c r="E7692" s="62">
        <v>13998.925596999999</v>
      </c>
      <c r="F7692" s="62">
        <v>1988026.4358011461</v>
      </c>
      <c r="G7692" s="89">
        <v>20100</v>
      </c>
      <c r="H7692" s="22">
        <v>40909</v>
      </c>
      <c r="I7692" s="22"/>
      <c r="J7692" t="e">
        <f>VLOOKUP(#REF!,'[1]Standard in-force(Dec 2016)'!#REF!,1,)</f>
        <v>#REF!</v>
      </c>
    </row>
    <row r="7693" spans="1:10" x14ac:dyDescent="0.3">
      <c r="A7693" s="19"/>
      <c r="B7693" s="19"/>
      <c r="C7693" s="19" t="s">
        <v>20</v>
      </c>
      <c r="D7693" s="19" t="s">
        <v>59</v>
      </c>
      <c r="E7693" s="62">
        <v>26975.058722000002</v>
      </c>
      <c r="F7693" s="62">
        <v>3572920.4739305112</v>
      </c>
      <c r="G7693" s="89">
        <v>19753</v>
      </c>
      <c r="H7693" s="22">
        <v>40909</v>
      </c>
      <c r="I7693" s="22"/>
      <c r="J7693" t="e">
        <f>VLOOKUP(#REF!,'[1]Standard in-force(Dec 2016)'!#REF!,1,)</f>
        <v>#REF!</v>
      </c>
    </row>
    <row r="7694" spans="1:10" x14ac:dyDescent="0.3">
      <c r="A7694" s="19"/>
      <c r="B7694" s="19"/>
      <c r="C7694" s="19" t="s">
        <v>18</v>
      </c>
      <c r="D7694" s="19" t="s">
        <v>59</v>
      </c>
      <c r="E7694" s="62">
        <v>23426.29666226</v>
      </c>
      <c r="F7694" s="62">
        <v>3393147.7102753473</v>
      </c>
      <c r="G7694" s="89">
        <v>21417</v>
      </c>
      <c r="H7694" s="22">
        <v>40909</v>
      </c>
      <c r="I7694" s="22"/>
      <c r="J7694" t="e">
        <f>VLOOKUP(#REF!,'[1]Standard in-force(Dec 2016)'!#REF!,1,)</f>
        <v>#REF!</v>
      </c>
    </row>
    <row r="7695" spans="1:10" x14ac:dyDescent="0.3">
      <c r="A7695" s="19"/>
      <c r="B7695" s="19"/>
      <c r="C7695" s="19" t="s">
        <v>18</v>
      </c>
      <c r="D7695" s="19" t="s">
        <v>59</v>
      </c>
      <c r="E7695" s="62">
        <v>15045.758062999999</v>
      </c>
      <c r="F7695" s="62">
        <v>2026620.1092320625</v>
      </c>
      <c r="G7695" s="89">
        <v>18445</v>
      </c>
      <c r="H7695" s="22">
        <v>40909</v>
      </c>
      <c r="I7695" s="22"/>
      <c r="J7695" t="e">
        <f>VLOOKUP(#REF!,'[1]Standard in-force(Dec 2016)'!#REF!,1,)</f>
        <v>#REF!</v>
      </c>
    </row>
    <row r="7696" spans="1:10" x14ac:dyDescent="0.3">
      <c r="A7696" s="19"/>
      <c r="B7696" s="19"/>
      <c r="C7696" s="19" t="s">
        <v>18</v>
      </c>
      <c r="D7696" s="19" t="s">
        <v>59</v>
      </c>
      <c r="E7696" s="62">
        <v>15071</v>
      </c>
      <c r="F7696" s="62">
        <v>1383092.3332114292</v>
      </c>
      <c r="G7696" s="89">
        <v>17956</v>
      </c>
      <c r="H7696" s="22">
        <v>40940</v>
      </c>
      <c r="I7696" s="22"/>
      <c r="J7696" t="e">
        <f>VLOOKUP(#REF!,'[1]Standard in-force(Dec 2016)'!#REF!,1,)</f>
        <v>#REF!</v>
      </c>
    </row>
    <row r="7697" spans="1:10" x14ac:dyDescent="0.3">
      <c r="A7697" s="19"/>
      <c r="B7697" s="19"/>
      <c r="C7697" s="19" t="s">
        <v>18</v>
      </c>
      <c r="D7697" s="19" t="s">
        <v>59</v>
      </c>
      <c r="E7697" s="62">
        <v>7643.6253649999999</v>
      </c>
      <c r="F7697" s="62">
        <v>1038988.4397308929</v>
      </c>
      <c r="G7697" s="89">
        <v>18264</v>
      </c>
      <c r="H7697" s="22">
        <v>40909</v>
      </c>
      <c r="I7697" s="22"/>
      <c r="J7697" t="e">
        <f>VLOOKUP(#REF!,'[1]Standard in-force(Dec 2016)'!#REF!,1,)</f>
        <v>#REF!</v>
      </c>
    </row>
    <row r="7698" spans="1:10" x14ac:dyDescent="0.3">
      <c r="A7698" s="19"/>
      <c r="B7698" s="19"/>
      <c r="C7698" s="19" t="s">
        <v>18</v>
      </c>
      <c r="D7698" s="19" t="s">
        <v>59</v>
      </c>
      <c r="E7698" s="62">
        <v>4603.6588510000001</v>
      </c>
      <c r="F7698" s="62">
        <v>608223.48913571972</v>
      </c>
      <c r="G7698" s="89">
        <v>17169</v>
      </c>
      <c r="H7698" s="22">
        <v>40909</v>
      </c>
      <c r="I7698" s="22"/>
      <c r="J7698" t="e">
        <f>VLOOKUP(#REF!,'[1]Standard in-force(Dec 2016)'!#REF!,1,)</f>
        <v>#REF!</v>
      </c>
    </row>
    <row r="7699" spans="1:10" x14ac:dyDescent="0.3">
      <c r="A7699" s="19"/>
      <c r="B7699" s="19"/>
      <c r="C7699" s="19" t="s">
        <v>18</v>
      </c>
      <c r="D7699" s="19" t="s">
        <v>59</v>
      </c>
      <c r="E7699" s="62">
        <v>3285.830089</v>
      </c>
      <c r="F7699" s="62">
        <v>445746.05167842912</v>
      </c>
      <c r="G7699" s="89">
        <v>17691</v>
      </c>
      <c r="H7699" s="22">
        <v>40909</v>
      </c>
      <c r="I7699" s="22"/>
      <c r="J7699" t="e">
        <f>VLOOKUP(#REF!,'[1]Standard in-force(Dec 2016)'!#REF!,1,)</f>
        <v>#REF!</v>
      </c>
    </row>
    <row r="7700" spans="1:10" x14ac:dyDescent="0.3">
      <c r="A7700" s="19"/>
      <c r="B7700" s="19"/>
      <c r="C7700" s="19" t="s">
        <v>18</v>
      </c>
      <c r="D7700" s="19" t="s">
        <v>59</v>
      </c>
      <c r="E7700" s="62">
        <v>9506.7248999999993</v>
      </c>
      <c r="F7700" s="62">
        <v>1302929.7930338834</v>
      </c>
      <c r="G7700" s="89">
        <v>18598</v>
      </c>
      <c r="H7700" s="22">
        <v>40909</v>
      </c>
      <c r="I7700" s="22"/>
      <c r="J7700" t="e">
        <f>VLOOKUP(#REF!,'[1]Standard in-force(Dec 2016)'!#REF!,1,)</f>
        <v>#REF!</v>
      </c>
    </row>
    <row r="7701" spans="1:10" x14ac:dyDescent="0.3">
      <c r="A7701" s="19"/>
      <c r="B7701" s="19"/>
      <c r="C7701" s="19" t="s">
        <v>18</v>
      </c>
      <c r="D7701" s="19" t="s">
        <v>59</v>
      </c>
      <c r="E7701" s="62">
        <v>15539.670667</v>
      </c>
      <c r="F7701" s="62">
        <v>2066204.1211952195</v>
      </c>
      <c r="G7701" s="89">
        <v>17899</v>
      </c>
      <c r="H7701" s="22">
        <v>40909</v>
      </c>
      <c r="I7701" s="22"/>
      <c r="J7701" t="e">
        <f>VLOOKUP(#REF!,'[1]Standard in-force(Dec 2016)'!#REF!,1,)</f>
        <v>#REF!</v>
      </c>
    </row>
    <row r="7702" spans="1:10" x14ac:dyDescent="0.3">
      <c r="A7702" s="19"/>
      <c r="B7702" s="19"/>
      <c r="C7702" s="19" t="s">
        <v>18</v>
      </c>
      <c r="D7702" s="19" t="s">
        <v>59</v>
      </c>
      <c r="E7702" s="62">
        <v>27896.227583</v>
      </c>
      <c r="F7702" s="62">
        <v>3828088.5581319006</v>
      </c>
      <c r="G7702" s="89">
        <v>19168</v>
      </c>
      <c r="H7702" s="22">
        <v>40909</v>
      </c>
      <c r="I7702" s="22"/>
      <c r="J7702" t="e">
        <f>VLOOKUP(#REF!,'[1]Standard in-force(Dec 2016)'!#REF!,1,)</f>
        <v>#REF!</v>
      </c>
    </row>
    <row r="7703" spans="1:10" x14ac:dyDescent="0.3">
      <c r="A7703" s="19"/>
      <c r="B7703" s="19"/>
      <c r="C7703" s="19" t="s">
        <v>18</v>
      </c>
      <c r="D7703" s="19" t="s">
        <v>59</v>
      </c>
      <c r="E7703" s="62">
        <v>27832.849417000001</v>
      </c>
      <c r="F7703" s="62">
        <v>3819449.1792987515</v>
      </c>
      <c r="G7703" s="89">
        <v>19252</v>
      </c>
      <c r="H7703" s="22">
        <v>40909</v>
      </c>
      <c r="I7703" s="22"/>
      <c r="J7703" t="e">
        <f>VLOOKUP(#REF!,'[1]Standard in-force(Dec 2016)'!#REF!,1,)</f>
        <v>#REF!</v>
      </c>
    </row>
    <row r="7704" spans="1:10" x14ac:dyDescent="0.3">
      <c r="A7704" s="19"/>
      <c r="B7704" s="19"/>
      <c r="C7704" s="19" t="s">
        <v>18</v>
      </c>
      <c r="D7704" s="19" t="s">
        <v>59</v>
      </c>
      <c r="E7704" s="62">
        <v>19922.598664000001</v>
      </c>
      <c r="F7704" s="62">
        <v>2608182.4568831897</v>
      </c>
      <c r="G7704" s="89">
        <v>17533</v>
      </c>
      <c r="H7704" s="22">
        <v>40909</v>
      </c>
      <c r="I7704" s="22"/>
      <c r="J7704" t="e">
        <f>VLOOKUP(#REF!,'[1]Standard in-force(Dec 2016)'!#REF!,1,)</f>
        <v>#REF!</v>
      </c>
    </row>
    <row r="7705" spans="1:10" x14ac:dyDescent="0.3">
      <c r="A7705" s="19"/>
      <c r="B7705" s="19"/>
      <c r="C7705" s="19" t="s">
        <v>18</v>
      </c>
      <c r="D7705" s="19" t="s">
        <v>59</v>
      </c>
      <c r="E7705" s="62">
        <v>13247.129421</v>
      </c>
      <c r="F7705" s="62">
        <v>1715629.2355770867</v>
      </c>
      <c r="G7705" s="89">
        <v>17168</v>
      </c>
      <c r="H7705" s="22">
        <v>40909</v>
      </c>
      <c r="I7705" s="22"/>
      <c r="J7705" t="e">
        <f>VLOOKUP(#REF!,'[1]Standard in-force(Dec 2016)'!#REF!,1,)</f>
        <v>#REF!</v>
      </c>
    </row>
    <row r="7706" spans="1:10" x14ac:dyDescent="0.3">
      <c r="A7706" s="19"/>
      <c r="B7706" s="19"/>
      <c r="C7706" s="19" t="s">
        <v>18</v>
      </c>
      <c r="D7706" s="19" t="s">
        <v>59</v>
      </c>
      <c r="E7706" s="62">
        <v>9684.8394009999993</v>
      </c>
      <c r="F7706" s="62">
        <v>1259226.8672587546</v>
      </c>
      <c r="G7706" s="89">
        <v>17183</v>
      </c>
      <c r="H7706" s="22">
        <v>40909</v>
      </c>
      <c r="I7706" s="22"/>
      <c r="J7706" t="e">
        <f>INDEX('[1]Standard in-force(Dec 2016)'!#REF!,MATCH('[1]Standard in-force(Dec 2015)'!#REF!,'[1]Standard in-force(Dec 2016)'!#REF!,0))</f>
        <v>#REF!</v>
      </c>
    </row>
    <row r="7707" spans="1:10" x14ac:dyDescent="0.3">
      <c r="A7707" s="19"/>
      <c r="B7707" s="19"/>
      <c r="C7707" s="19" t="s">
        <v>18</v>
      </c>
      <c r="D7707" s="19" t="s">
        <v>59</v>
      </c>
      <c r="E7707" s="62">
        <v>16185.4</v>
      </c>
      <c r="F7707" s="62">
        <v>1699853.8042706661</v>
      </c>
      <c r="G7707" s="89">
        <v>20214</v>
      </c>
      <c r="H7707" s="22">
        <v>40940</v>
      </c>
      <c r="I7707" s="22"/>
      <c r="J7707" t="e">
        <f>VLOOKUP(#REF!,'[1]Standard in-force(Dec 2016)'!#REF!,1,)</f>
        <v>#REF!</v>
      </c>
    </row>
    <row r="7708" spans="1:10" x14ac:dyDescent="0.3">
      <c r="A7708" s="19"/>
      <c r="B7708" s="19"/>
      <c r="C7708" s="19" t="s">
        <v>18</v>
      </c>
      <c r="D7708" s="19" t="s">
        <v>59</v>
      </c>
      <c r="E7708" s="62">
        <v>5662.5113140000003</v>
      </c>
      <c r="F7708" s="62">
        <v>792645.33350330661</v>
      </c>
      <c r="G7708" s="89">
        <v>19068</v>
      </c>
      <c r="H7708" s="22">
        <v>40909</v>
      </c>
      <c r="I7708" s="22"/>
      <c r="J7708" t="e">
        <f>VLOOKUP(#REF!,'[1]Standard in-force(Dec 2016)'!#REF!,1,)</f>
        <v>#REF!</v>
      </c>
    </row>
    <row r="7709" spans="1:10" x14ac:dyDescent="0.3">
      <c r="A7709" s="19"/>
      <c r="B7709" s="19"/>
      <c r="C7709" s="19" t="s">
        <v>20</v>
      </c>
      <c r="D7709" s="19" t="s">
        <v>59</v>
      </c>
      <c r="E7709" s="62">
        <v>11736.980707000001</v>
      </c>
      <c r="F7709" s="62">
        <v>1474723.845762915</v>
      </c>
      <c r="G7709" s="89">
        <v>18262</v>
      </c>
      <c r="H7709" s="22">
        <v>40909</v>
      </c>
      <c r="I7709" s="22"/>
      <c r="J7709" t="e">
        <f>VLOOKUP(#REF!,'[1]Standard in-force(Dec 2016)'!#REF!,1,)</f>
        <v>#REF!</v>
      </c>
    </row>
    <row r="7710" spans="1:10" x14ac:dyDescent="0.3">
      <c r="A7710" s="19"/>
      <c r="B7710" s="19"/>
      <c r="C7710" s="19" t="s">
        <v>20</v>
      </c>
      <c r="D7710" s="19" t="s">
        <v>59</v>
      </c>
      <c r="E7710" s="62">
        <v>7579.1544720000002</v>
      </c>
      <c r="F7710" s="62">
        <v>924941.26949733158</v>
      </c>
      <c r="G7710" s="89">
        <v>17533</v>
      </c>
      <c r="H7710" s="22">
        <v>40909</v>
      </c>
      <c r="I7710" s="22"/>
      <c r="J7710" t="e">
        <f>VLOOKUP(#REF!,'[1]Standard in-force(Dec 2016)'!#REF!,1,)</f>
        <v>#REF!</v>
      </c>
    </row>
    <row r="7711" spans="1:10" x14ac:dyDescent="0.3">
      <c r="A7711" s="19"/>
      <c r="B7711" s="19"/>
      <c r="C7711" s="19" t="s">
        <v>18</v>
      </c>
      <c r="D7711" s="19" t="s">
        <v>59</v>
      </c>
      <c r="E7711" s="62">
        <v>40419.971729999997</v>
      </c>
      <c r="F7711" s="62">
        <v>5272417.733652221</v>
      </c>
      <c r="G7711" s="89">
        <v>17858</v>
      </c>
      <c r="H7711" s="22">
        <v>40909</v>
      </c>
      <c r="I7711" s="22"/>
      <c r="J7711" t="e">
        <f>VLOOKUP(#REF!,'[1]Standard in-force(Dec 2016)'!#REF!,1,)</f>
        <v>#REF!</v>
      </c>
    </row>
    <row r="7712" spans="1:10" x14ac:dyDescent="0.3">
      <c r="A7712" s="19"/>
      <c r="B7712" s="19"/>
      <c r="C7712" s="19" t="s">
        <v>18</v>
      </c>
      <c r="D7712" s="19" t="s">
        <v>59</v>
      </c>
      <c r="E7712" s="62">
        <v>61787.155487999997</v>
      </c>
      <c r="F7712" s="62">
        <v>8455030.0964488164</v>
      </c>
      <c r="G7712" s="89">
        <v>19049</v>
      </c>
      <c r="H7712" s="22">
        <v>40909</v>
      </c>
      <c r="I7712" s="22"/>
      <c r="J7712" t="e">
        <f>VLOOKUP(#REF!,'[1]Standard in-force(Dec 2016)'!#REF!,1,)</f>
        <v>#REF!</v>
      </c>
    </row>
    <row r="7713" spans="1:10" x14ac:dyDescent="0.3">
      <c r="A7713" s="19"/>
      <c r="B7713" s="19"/>
      <c r="C7713" s="19" t="s">
        <v>20</v>
      </c>
      <c r="D7713" s="19" t="s">
        <v>59</v>
      </c>
      <c r="E7713" s="62">
        <v>42161.778568000002</v>
      </c>
      <c r="F7713" s="62">
        <v>5337666.5602759114</v>
      </c>
      <c r="G7713" s="89">
        <v>18697</v>
      </c>
      <c r="H7713" s="22">
        <v>40909</v>
      </c>
      <c r="I7713" s="22"/>
      <c r="J7713" t="e">
        <f>VLOOKUP(#REF!,'[1]Standard in-force(Dec 2016)'!#REF!,1,)</f>
        <v>#REF!</v>
      </c>
    </row>
    <row r="7714" spans="1:10" x14ac:dyDescent="0.3">
      <c r="A7714" s="19"/>
      <c r="B7714" s="19"/>
      <c r="C7714" s="19" t="s">
        <v>20</v>
      </c>
      <c r="D7714" s="19" t="s">
        <v>59</v>
      </c>
      <c r="E7714" s="62">
        <v>30762.450504</v>
      </c>
      <c r="F7714" s="62">
        <v>4017169.7713363231</v>
      </c>
      <c r="G7714" s="89">
        <v>19351</v>
      </c>
      <c r="H7714" s="22">
        <v>40909</v>
      </c>
      <c r="I7714" s="22"/>
      <c r="J7714" t="e">
        <f>VLOOKUP(#REF!,'[1]Standard in-force(Dec 2016)'!#REF!,1,)</f>
        <v>#REF!</v>
      </c>
    </row>
    <row r="7715" spans="1:10" x14ac:dyDescent="0.3">
      <c r="A7715" s="19"/>
      <c r="B7715" s="19"/>
      <c r="C7715" s="19" t="s">
        <v>18</v>
      </c>
      <c r="D7715" s="19" t="s">
        <v>59</v>
      </c>
      <c r="E7715" s="62">
        <v>19767.431430000001</v>
      </c>
      <c r="F7715" s="62">
        <v>2551013.5704713012</v>
      </c>
      <c r="G7715" s="89">
        <v>17168</v>
      </c>
      <c r="H7715" s="22">
        <v>40909</v>
      </c>
      <c r="I7715" s="22"/>
      <c r="J7715" t="e">
        <f>VLOOKUP(#REF!,'[1]Standard in-force(Dec 2016)'!#REF!,1,)</f>
        <v>#REF!</v>
      </c>
    </row>
    <row r="7716" spans="1:10" x14ac:dyDescent="0.3">
      <c r="A7716" s="19"/>
      <c r="B7716" s="19"/>
      <c r="C7716" s="19" t="s">
        <v>18</v>
      </c>
      <c r="D7716" s="19" t="s">
        <v>59</v>
      </c>
      <c r="E7716" s="62">
        <v>18027.810045999999</v>
      </c>
      <c r="F7716" s="62">
        <v>2361899.0594038279</v>
      </c>
      <c r="G7716" s="89">
        <v>17715</v>
      </c>
      <c r="H7716" s="22">
        <v>40909</v>
      </c>
      <c r="I7716" s="22"/>
      <c r="J7716" t="e">
        <f>VLOOKUP(#REF!,'[1]Standard in-force(Dec 2016)'!#REF!,1,)</f>
        <v>#REF!</v>
      </c>
    </row>
    <row r="7717" spans="1:10" x14ac:dyDescent="0.3">
      <c r="A7717" s="19"/>
      <c r="B7717" s="19"/>
      <c r="C7717" s="19" t="s">
        <v>18</v>
      </c>
      <c r="D7717" s="19" t="s">
        <v>59</v>
      </c>
      <c r="E7717" s="62">
        <v>17107</v>
      </c>
      <c r="F7717" s="62">
        <v>1426732.247026314</v>
      </c>
      <c r="G7717" s="89">
        <v>16803</v>
      </c>
      <c r="H7717" s="22">
        <v>40940</v>
      </c>
      <c r="I7717" s="22"/>
      <c r="J7717" t="e">
        <f>VLOOKUP(#REF!,'[1]Standard in-force(Dec 2016)'!#REF!,1,)</f>
        <v>#REF!</v>
      </c>
    </row>
    <row r="7718" spans="1:10" x14ac:dyDescent="0.3">
      <c r="A7718" s="19"/>
      <c r="B7718" s="19"/>
      <c r="C7718" s="19" t="s">
        <v>18</v>
      </c>
      <c r="D7718" s="19" t="s">
        <v>59</v>
      </c>
      <c r="E7718" s="62">
        <v>16921.970322000001</v>
      </c>
      <c r="F7718" s="62">
        <v>2248317.7903269096</v>
      </c>
      <c r="G7718" s="89">
        <v>17899</v>
      </c>
      <c r="H7718" s="22">
        <v>40909</v>
      </c>
      <c r="I7718" s="22"/>
      <c r="J7718" t="e">
        <f>VLOOKUP(#REF!,'[1]Standard in-force(Dec 2016)'!#REF!,1,)</f>
        <v>#REF!</v>
      </c>
    </row>
    <row r="7719" spans="1:10" x14ac:dyDescent="0.3">
      <c r="A7719" s="19"/>
      <c r="B7719" s="19"/>
      <c r="C7719" s="19" t="s">
        <v>18</v>
      </c>
      <c r="D7719" s="19" t="s">
        <v>59</v>
      </c>
      <c r="E7719" s="62">
        <v>22751.668867</v>
      </c>
      <c r="F7719" s="62">
        <v>2975903.1697286614</v>
      </c>
      <c r="G7719" s="89">
        <v>17715</v>
      </c>
      <c r="H7719" s="22">
        <v>40909</v>
      </c>
      <c r="I7719" s="22"/>
      <c r="J7719" t="e">
        <f>VLOOKUP(#REF!,'[1]Standard in-force(Dec 2016)'!#REF!,1,)</f>
        <v>#REF!</v>
      </c>
    </row>
    <row r="7720" spans="1:10" x14ac:dyDescent="0.3">
      <c r="A7720" s="19"/>
      <c r="B7720" s="19"/>
      <c r="C7720" s="19" t="s">
        <v>20</v>
      </c>
      <c r="D7720" s="19" t="s">
        <v>59</v>
      </c>
      <c r="E7720" s="62">
        <v>19812.309727889999</v>
      </c>
      <c r="F7720" s="62">
        <v>2663342.2481654687</v>
      </c>
      <c r="G7720" s="89">
        <v>20410</v>
      </c>
      <c r="H7720" s="22">
        <v>40909</v>
      </c>
      <c r="I7720" s="22"/>
      <c r="J7720" t="e">
        <f>VLOOKUP(#REF!,'[1]Standard in-force(Dec 2016)'!#REF!,1,)</f>
        <v>#REF!</v>
      </c>
    </row>
    <row r="7721" spans="1:10" x14ac:dyDescent="0.3">
      <c r="A7721" s="19"/>
      <c r="B7721" s="19"/>
      <c r="C7721" s="19" t="s">
        <v>20</v>
      </c>
      <c r="D7721" s="19" t="s">
        <v>59</v>
      </c>
      <c r="E7721" s="62">
        <v>5327.0441250000003</v>
      </c>
      <c r="F7721" s="62">
        <v>587014.32351629902</v>
      </c>
      <c r="G7721" s="89">
        <v>15772</v>
      </c>
      <c r="H7721" s="22">
        <v>40909</v>
      </c>
      <c r="I7721" s="22"/>
      <c r="J7721" t="e">
        <f>VLOOKUP(#REF!,'[1]Standard in-force(Dec 2016)'!#REF!,1,)</f>
        <v>#REF!</v>
      </c>
    </row>
    <row r="7722" spans="1:10" x14ac:dyDescent="0.3">
      <c r="A7722" s="19"/>
      <c r="B7722" s="19"/>
      <c r="C7722" s="19" t="s">
        <v>20</v>
      </c>
      <c r="D7722" s="19" t="s">
        <v>59</v>
      </c>
      <c r="E7722" s="62">
        <v>20929.000231000002</v>
      </c>
      <c r="F7722" s="62">
        <v>2615693.748668985</v>
      </c>
      <c r="G7722" s="89">
        <v>18323</v>
      </c>
      <c r="H7722" s="22">
        <v>40909</v>
      </c>
      <c r="I7722" s="22"/>
      <c r="J7722" t="e">
        <f>VLOOKUP(#REF!,'[1]Standard in-force(Dec 2016)'!#REF!,1,)</f>
        <v>#REF!</v>
      </c>
    </row>
    <row r="7723" spans="1:10" x14ac:dyDescent="0.3">
      <c r="A7723" s="19"/>
      <c r="B7723" s="19"/>
      <c r="C7723" s="19" t="s">
        <v>18</v>
      </c>
      <c r="D7723" s="19" t="s">
        <v>59</v>
      </c>
      <c r="E7723" s="62">
        <v>27882.022132000002</v>
      </c>
      <c r="F7723" s="62">
        <v>3826155.3494079378</v>
      </c>
      <c r="G7723" s="89">
        <v>19168</v>
      </c>
      <c r="H7723" s="22">
        <v>40909</v>
      </c>
      <c r="I7723" s="22"/>
      <c r="J7723" t="e">
        <f>VLOOKUP(#REF!,'[1]Standard in-force(Dec 2016)'!#REF!,1,)</f>
        <v>#REF!</v>
      </c>
    </row>
    <row r="7724" spans="1:10" x14ac:dyDescent="0.3">
      <c r="A7724" s="19"/>
      <c r="B7724" s="19"/>
      <c r="C7724" s="19" t="s">
        <v>18</v>
      </c>
      <c r="D7724" s="19" t="s">
        <v>59</v>
      </c>
      <c r="E7724" s="62">
        <v>15055.592606</v>
      </c>
      <c r="F7724" s="62">
        <v>1917691.5219964869</v>
      </c>
      <c r="G7724" s="89">
        <v>16803</v>
      </c>
      <c r="H7724" s="22">
        <v>40909</v>
      </c>
      <c r="I7724" s="22"/>
      <c r="J7724" t="e">
        <f>VLOOKUP(#REF!,'[1]Standard in-force(Dec 2016)'!#REF!,1,)</f>
        <v>#REF!</v>
      </c>
    </row>
    <row r="7725" spans="1:10" x14ac:dyDescent="0.3">
      <c r="A7725" s="19"/>
      <c r="B7725" s="19"/>
      <c r="C7725" s="19" t="s">
        <v>18</v>
      </c>
      <c r="D7725" s="19" t="s">
        <v>59</v>
      </c>
      <c r="E7725" s="62">
        <v>14052.469220000001</v>
      </c>
      <c r="F7725" s="62">
        <v>1791127.9049223624</v>
      </c>
      <c r="G7725" s="89">
        <v>16803</v>
      </c>
      <c r="H7725" s="22">
        <v>40909</v>
      </c>
      <c r="I7725" s="22"/>
      <c r="J7725" t="e">
        <f>VLOOKUP(#REF!,'[1]Standard in-force(Dec 2016)'!#REF!,1,)</f>
        <v>#REF!</v>
      </c>
    </row>
    <row r="7726" spans="1:10" x14ac:dyDescent="0.3">
      <c r="A7726" s="19"/>
      <c r="B7726" s="19"/>
      <c r="C7726" s="19" t="s">
        <v>18</v>
      </c>
      <c r="D7726" s="19" t="s">
        <v>59</v>
      </c>
      <c r="E7726" s="62">
        <v>18675</v>
      </c>
      <c r="F7726" s="62">
        <v>1711605.0173007124</v>
      </c>
      <c r="G7726" s="89">
        <v>18000</v>
      </c>
      <c r="H7726" s="22">
        <v>40940</v>
      </c>
      <c r="I7726" s="22"/>
      <c r="J7726" t="e">
        <f>VLOOKUP(#REF!,'[1]Standard in-force(Dec 2016)'!#REF!,1,)</f>
        <v>#REF!</v>
      </c>
    </row>
    <row r="7727" spans="1:10" x14ac:dyDescent="0.3">
      <c r="A7727" s="19"/>
      <c r="B7727" s="19"/>
      <c r="C7727" s="19" t="s">
        <v>18</v>
      </c>
      <c r="D7727" s="19" t="s">
        <v>59</v>
      </c>
      <c r="E7727" s="62">
        <v>10660.644612</v>
      </c>
      <c r="F7727" s="62">
        <v>1363182.951329658</v>
      </c>
      <c r="G7727" s="89">
        <v>16803</v>
      </c>
      <c r="H7727" s="22">
        <v>40909</v>
      </c>
      <c r="I7727" s="22"/>
      <c r="J7727" t="e">
        <f>VLOOKUP(#REF!,'[1]Standard in-force(Dec 2016)'!#REF!,1,)</f>
        <v>#REF!</v>
      </c>
    </row>
    <row r="7728" spans="1:10" x14ac:dyDescent="0.3">
      <c r="A7728" s="19"/>
      <c r="B7728" s="19"/>
      <c r="C7728" s="19" t="s">
        <v>18</v>
      </c>
      <c r="D7728" s="19" t="s">
        <v>59</v>
      </c>
      <c r="E7728" s="62">
        <v>29050.147294999999</v>
      </c>
      <c r="F7728" s="62">
        <v>3985633.1364031555</v>
      </c>
      <c r="G7728" s="89">
        <v>19186</v>
      </c>
      <c r="H7728" s="22">
        <v>40909</v>
      </c>
      <c r="I7728" s="22"/>
      <c r="J7728" t="e">
        <f>VLOOKUP(#REF!,'[1]Standard in-force(Dec 2016)'!#REF!,1,)</f>
        <v>#REF!</v>
      </c>
    </row>
    <row r="7729" spans="1:10" x14ac:dyDescent="0.3">
      <c r="A7729" s="19"/>
      <c r="B7729" s="19"/>
      <c r="C7729" s="19" t="s">
        <v>18</v>
      </c>
      <c r="D7729" s="19" t="s">
        <v>59</v>
      </c>
      <c r="E7729" s="62">
        <v>18099.930027999999</v>
      </c>
      <c r="F7729" s="62">
        <v>2516667.6663318668</v>
      </c>
      <c r="G7729" s="89">
        <v>19541</v>
      </c>
      <c r="H7729" s="22">
        <v>40909</v>
      </c>
      <c r="I7729" s="22"/>
      <c r="J7729" t="e">
        <f>VLOOKUP(#REF!,'[1]Standard in-force(Dec 2016)'!#REF!,1,)</f>
        <v>#REF!</v>
      </c>
    </row>
    <row r="7730" spans="1:10" x14ac:dyDescent="0.3">
      <c r="A7730" s="19"/>
      <c r="B7730" s="19"/>
      <c r="C7730" s="19" t="s">
        <v>18</v>
      </c>
      <c r="D7730" s="19" t="s">
        <v>59</v>
      </c>
      <c r="E7730" s="62">
        <v>21356.256487999999</v>
      </c>
      <c r="F7730" s="62">
        <v>2935227.063594887</v>
      </c>
      <c r="G7730" s="89">
        <v>18994</v>
      </c>
      <c r="H7730" s="22">
        <v>40909</v>
      </c>
      <c r="I7730" s="22"/>
      <c r="J7730" t="e">
        <f>VLOOKUP(#REF!,'[1]Standard in-force(Dec 2016)'!#REF!,1,)</f>
        <v>#REF!</v>
      </c>
    </row>
    <row r="7731" spans="1:10" x14ac:dyDescent="0.3">
      <c r="A7731" s="19"/>
      <c r="B7731" s="19"/>
      <c r="C7731" s="19" t="s">
        <v>18</v>
      </c>
      <c r="D7731" s="19" t="s">
        <v>59</v>
      </c>
      <c r="E7731" s="62">
        <v>12333.609649</v>
      </c>
      <c r="F7731" s="62">
        <v>1808578.5718675156</v>
      </c>
      <c r="G7731" s="89">
        <v>21551</v>
      </c>
      <c r="H7731" s="22">
        <v>40909</v>
      </c>
      <c r="I7731" s="22"/>
      <c r="J7731" t="e">
        <f>VLOOKUP(#REF!,'[1]Standard in-force(Dec 2016)'!#REF!,1,)</f>
        <v>#REF!</v>
      </c>
    </row>
    <row r="7732" spans="1:10" x14ac:dyDescent="0.3">
      <c r="A7732" s="19"/>
      <c r="B7732" s="19"/>
      <c r="C7732" s="19" t="s">
        <v>18</v>
      </c>
      <c r="D7732" s="19" t="s">
        <v>59</v>
      </c>
      <c r="E7732" s="62">
        <v>7292.8599979999999</v>
      </c>
      <c r="F7732" s="62">
        <v>938271.02026386245</v>
      </c>
      <c r="G7732" s="89">
        <v>16803</v>
      </c>
      <c r="H7732" s="22">
        <v>40909</v>
      </c>
      <c r="I7732" s="22"/>
      <c r="J7732" t="e">
        <f>VLOOKUP(#REF!,'[1]Standard in-force(Dec 2016)'!#REF!,1,)</f>
        <v>#REF!</v>
      </c>
    </row>
    <row r="7733" spans="1:10" x14ac:dyDescent="0.3">
      <c r="A7733" s="19"/>
      <c r="B7733" s="19"/>
      <c r="C7733" s="19" t="s">
        <v>20</v>
      </c>
      <c r="D7733" s="19" t="s">
        <v>59</v>
      </c>
      <c r="E7733" s="62">
        <v>5549.9604330000002</v>
      </c>
      <c r="F7733" s="62">
        <v>729465.16355938418</v>
      </c>
      <c r="G7733" s="89">
        <v>18994</v>
      </c>
      <c r="H7733" s="22">
        <v>40909</v>
      </c>
      <c r="I7733" s="22"/>
      <c r="J7733" t="e">
        <f>VLOOKUP(#REF!,'[1]Standard in-force(Dec 2016)'!#REF!,1,)</f>
        <v>#REF!</v>
      </c>
    </row>
    <row r="7734" spans="1:10" x14ac:dyDescent="0.3">
      <c r="A7734" s="19"/>
      <c r="B7734" s="19"/>
      <c r="C7734" s="19" t="s">
        <v>18</v>
      </c>
      <c r="D7734" s="19" t="s">
        <v>59</v>
      </c>
      <c r="E7734" s="62">
        <v>11653.933455</v>
      </c>
      <c r="F7734" s="62">
        <v>1385554.7580133479</v>
      </c>
      <c r="G7734" s="89">
        <v>15394</v>
      </c>
      <c r="H7734" s="22">
        <v>40909</v>
      </c>
      <c r="I7734" s="22"/>
      <c r="J7734" t="e">
        <f>VLOOKUP(#REF!,'[1]Standard in-force(Dec 2016)'!#REF!,1,)</f>
        <v>#REF!</v>
      </c>
    </row>
    <row r="7735" spans="1:10" x14ac:dyDescent="0.3">
      <c r="A7735" s="19"/>
      <c r="B7735" s="19"/>
      <c r="C7735" s="19" t="s">
        <v>18</v>
      </c>
      <c r="D7735" s="19" t="s">
        <v>59</v>
      </c>
      <c r="E7735" s="62">
        <v>19515.53</v>
      </c>
      <c r="F7735" s="62">
        <v>2127425.1085710381</v>
      </c>
      <c r="G7735" s="89">
        <v>22053</v>
      </c>
      <c r="H7735" s="22">
        <v>40940</v>
      </c>
      <c r="I7735" s="22"/>
      <c r="J7735" t="e">
        <f>VLOOKUP(#REF!,'[1]Standard in-force(Dec 2016)'!#REF!,1,)</f>
        <v>#REF!</v>
      </c>
    </row>
    <row r="7736" spans="1:10" x14ac:dyDescent="0.3">
      <c r="A7736" s="19"/>
      <c r="B7736" s="19"/>
      <c r="C7736" s="19" t="s">
        <v>18</v>
      </c>
      <c r="D7736" s="19" t="s">
        <v>59</v>
      </c>
      <c r="E7736" s="62">
        <v>44258.721681000003</v>
      </c>
      <c r="F7736" s="62">
        <v>6125278.2800493464</v>
      </c>
      <c r="G7736" s="89">
        <v>19360</v>
      </c>
      <c r="H7736" s="22">
        <v>40909</v>
      </c>
      <c r="I7736" s="22"/>
      <c r="J7736" t="e">
        <f>VLOOKUP(#REF!,'[1]Standard in-force(Dec 2016)'!#REF!,1,)</f>
        <v>#REF!</v>
      </c>
    </row>
    <row r="7737" spans="1:10" x14ac:dyDescent="0.3">
      <c r="A7737" s="19"/>
      <c r="B7737" s="19"/>
      <c r="C7737" s="19" t="s">
        <v>20</v>
      </c>
      <c r="D7737" s="19" t="s">
        <v>59</v>
      </c>
      <c r="E7737" s="62">
        <v>45314.295962999997</v>
      </c>
      <c r="F7737" s="62">
        <v>5824091.1374566844</v>
      </c>
      <c r="G7737" s="89">
        <v>18985</v>
      </c>
      <c r="H7737" s="22">
        <v>40909</v>
      </c>
      <c r="I7737" s="22"/>
      <c r="J7737" t="e">
        <f>VLOOKUP(#REF!,'[1]Standard in-force(Dec 2016)'!#REF!,1,)</f>
        <v>#REF!</v>
      </c>
    </row>
    <row r="7738" spans="1:10" x14ac:dyDescent="0.3">
      <c r="A7738" s="19"/>
      <c r="B7738" s="19"/>
      <c r="C7738" s="19" t="s">
        <v>18</v>
      </c>
      <c r="D7738" s="19" t="s">
        <v>59</v>
      </c>
      <c r="E7738" s="62">
        <v>20904.960236999999</v>
      </c>
      <c r="F7738" s="62">
        <v>2696754.3267348898</v>
      </c>
      <c r="G7738" s="89">
        <v>17349</v>
      </c>
      <c r="H7738" s="22">
        <v>40909</v>
      </c>
      <c r="I7738" s="22"/>
      <c r="J7738" t="e">
        <f>VLOOKUP(#REF!,'[1]Standard in-force(Dec 2016)'!#REF!,1,)</f>
        <v>#REF!</v>
      </c>
    </row>
    <row r="7739" spans="1:10" x14ac:dyDescent="0.3">
      <c r="A7739" s="19"/>
      <c r="B7739" s="19"/>
      <c r="C7739" s="19" t="s">
        <v>18</v>
      </c>
      <c r="D7739" s="19" t="s">
        <v>59</v>
      </c>
      <c r="E7739" s="62">
        <v>21850.169092</v>
      </c>
      <c r="F7739" s="62">
        <v>2858726.8127964432</v>
      </c>
      <c r="G7739" s="89">
        <v>17715</v>
      </c>
      <c r="H7739" s="22">
        <v>40909</v>
      </c>
      <c r="I7739" s="22"/>
      <c r="J7739" t="e">
        <f>VLOOKUP(#REF!,'[1]Standard in-force(Dec 2016)'!#REF!,1,)</f>
        <v>#REF!</v>
      </c>
    </row>
    <row r="7740" spans="1:10" x14ac:dyDescent="0.3">
      <c r="A7740" s="19"/>
      <c r="B7740" s="19"/>
      <c r="C7740" s="19" t="s">
        <v>18</v>
      </c>
      <c r="D7740" s="19" t="s">
        <v>59</v>
      </c>
      <c r="E7740" s="62">
        <v>26508.464293000001</v>
      </c>
      <c r="F7740" s="62">
        <v>3638627.0733652795</v>
      </c>
      <c r="G7740" s="89">
        <v>19119</v>
      </c>
      <c r="H7740" s="22">
        <v>40909</v>
      </c>
      <c r="I7740" s="22"/>
      <c r="J7740" t="e">
        <f>VLOOKUP(#REF!,'[1]Standard in-force(Dec 2016)'!#REF!,1,)</f>
        <v>#REF!</v>
      </c>
    </row>
    <row r="7741" spans="1:10" x14ac:dyDescent="0.3">
      <c r="A7741" s="19"/>
      <c r="B7741" s="19"/>
      <c r="C7741" s="19" t="s">
        <v>18</v>
      </c>
      <c r="D7741" s="19" t="s">
        <v>59</v>
      </c>
      <c r="E7741" s="62">
        <v>14738.701776</v>
      </c>
      <c r="F7741" s="62">
        <v>2052985.5472876122</v>
      </c>
      <c r="G7741" s="89">
        <v>19360</v>
      </c>
      <c r="H7741" s="22">
        <v>40909</v>
      </c>
      <c r="I7741" s="22"/>
      <c r="J7741" t="e">
        <f>VLOOKUP(#REF!,'[1]Standard in-force(Dec 2016)'!#REF!,1,)</f>
        <v>#REF!</v>
      </c>
    </row>
    <row r="7742" spans="1:10" x14ac:dyDescent="0.3">
      <c r="A7742" s="19"/>
      <c r="B7742" s="19"/>
      <c r="C7742" s="19" t="s">
        <v>18</v>
      </c>
      <c r="D7742" s="19" t="s">
        <v>59</v>
      </c>
      <c r="E7742" s="62">
        <v>45330.686867999997</v>
      </c>
      <c r="F7742" s="62">
        <v>6208331.3762592776</v>
      </c>
      <c r="G7742" s="89">
        <v>18994</v>
      </c>
      <c r="H7742" s="22">
        <v>40909</v>
      </c>
      <c r="I7742" s="22"/>
      <c r="J7742" t="e">
        <f>VLOOKUP(#REF!,'[1]Standard in-force(Dec 2016)'!#REF!,1,)</f>
        <v>#REF!</v>
      </c>
    </row>
    <row r="7743" spans="1:10" x14ac:dyDescent="0.3">
      <c r="A7743" s="19"/>
      <c r="B7743" s="19"/>
      <c r="C7743" s="19" t="s">
        <v>18</v>
      </c>
      <c r="D7743" s="19" t="s">
        <v>59</v>
      </c>
      <c r="E7743" s="62">
        <v>19181.729758000001</v>
      </c>
      <c r="F7743" s="62">
        <v>2665902.1584819793</v>
      </c>
      <c r="G7743" s="89">
        <v>19541</v>
      </c>
      <c r="H7743" s="22">
        <v>40909</v>
      </c>
      <c r="I7743" s="22"/>
      <c r="J7743" t="e">
        <f>VLOOKUP(#REF!,'[1]Standard in-force(Dec 2016)'!#REF!,1,)</f>
        <v>#REF!</v>
      </c>
    </row>
    <row r="7744" spans="1:10" x14ac:dyDescent="0.3">
      <c r="A7744" s="19"/>
      <c r="B7744" s="19"/>
      <c r="C7744" s="19" t="s">
        <v>18</v>
      </c>
      <c r="D7744" s="19" t="s">
        <v>59</v>
      </c>
      <c r="E7744" s="62">
        <v>3110.9937690000002</v>
      </c>
      <c r="F7744" s="62">
        <v>423020.94003090134</v>
      </c>
      <c r="G7744" s="89">
        <v>17533</v>
      </c>
      <c r="H7744" s="22">
        <v>40909</v>
      </c>
      <c r="I7744" s="22"/>
      <c r="J7744" t="e">
        <f>VLOOKUP(#REF!,'[1]Standard in-force(Dec 2016)'!#REF!,1,)</f>
        <v>#REF!</v>
      </c>
    </row>
    <row r="7745" spans="1:10" x14ac:dyDescent="0.3">
      <c r="A7745" s="19"/>
      <c r="B7745" s="19"/>
      <c r="C7745" s="19" t="s">
        <v>20</v>
      </c>
      <c r="D7745" s="19" t="s">
        <v>59</v>
      </c>
      <c r="E7745" s="62">
        <v>21992.930000000004</v>
      </c>
      <c r="F7745" s="62">
        <v>2256500.0632127733</v>
      </c>
      <c r="G7745" s="89">
        <v>18537</v>
      </c>
      <c r="H7745" s="22">
        <v>40940</v>
      </c>
      <c r="I7745" s="22"/>
      <c r="J7745" t="e">
        <f>VLOOKUP(#REF!,'[1]Standard in-force(Dec 2016)'!#REF!,1,)</f>
        <v>#REF!</v>
      </c>
    </row>
    <row r="7746" spans="1:10" x14ac:dyDescent="0.3">
      <c r="A7746" s="19"/>
      <c r="B7746" s="19"/>
      <c r="C7746" s="19" t="s">
        <v>18</v>
      </c>
      <c r="D7746" s="19" t="s">
        <v>59</v>
      </c>
      <c r="E7746" s="62">
        <v>11377.473524000001</v>
      </c>
      <c r="F7746" s="62">
        <v>1555512.7405239213</v>
      </c>
      <c r="G7746" s="89">
        <v>18933</v>
      </c>
      <c r="H7746" s="22">
        <v>40909</v>
      </c>
      <c r="I7746" s="22"/>
      <c r="J7746" t="e">
        <f>VLOOKUP(#REF!,'[1]Standard in-force(Dec 2016)'!#REF!,1,)</f>
        <v>#REF!</v>
      </c>
    </row>
    <row r="7747" spans="1:10" x14ac:dyDescent="0.3">
      <c r="A7747" s="19"/>
      <c r="B7747" s="19"/>
      <c r="C7747" s="19" t="s">
        <v>18</v>
      </c>
      <c r="D7747" s="19" t="s">
        <v>59</v>
      </c>
      <c r="E7747" s="62">
        <v>8973.4741240000003</v>
      </c>
      <c r="F7747" s="62">
        <v>1269936.0938250863</v>
      </c>
      <c r="G7747" s="89">
        <v>20029</v>
      </c>
      <c r="H7747" s="22">
        <v>40909</v>
      </c>
      <c r="I7747" s="22"/>
      <c r="J7747" t="e">
        <f>VLOOKUP(#REF!,'[1]Standard in-force(Dec 2016)'!#REF!,1,)</f>
        <v>#REF!</v>
      </c>
    </row>
    <row r="7748" spans="1:10" x14ac:dyDescent="0.3">
      <c r="A7748" s="19"/>
      <c r="B7748" s="19"/>
      <c r="C7748" s="19" t="s">
        <v>18</v>
      </c>
      <c r="D7748" s="19" t="s">
        <v>59</v>
      </c>
      <c r="E7748" s="62">
        <v>13964.155023860001</v>
      </c>
      <c r="F7748" s="62">
        <v>2030963.8610685116</v>
      </c>
      <c r="G7748" s="89">
        <v>21367</v>
      </c>
      <c r="H7748" s="22">
        <v>40909</v>
      </c>
      <c r="I7748" s="22"/>
      <c r="J7748" t="e">
        <f>VLOOKUP(#REF!,'[1]Standard in-force(Dec 2016)'!#REF!,1,)</f>
        <v>#REF!</v>
      </c>
    </row>
    <row r="7749" spans="1:10" x14ac:dyDescent="0.3">
      <c r="A7749" s="19"/>
      <c r="B7749" s="19"/>
      <c r="C7749" s="19" t="s">
        <v>18</v>
      </c>
      <c r="D7749" s="19" t="s">
        <v>59</v>
      </c>
      <c r="E7749" s="62">
        <v>11250.717192</v>
      </c>
      <c r="F7749" s="62">
        <v>1615265.9300205344</v>
      </c>
      <c r="G7749" s="89">
        <v>20515</v>
      </c>
      <c r="H7749" s="22">
        <v>40909</v>
      </c>
      <c r="I7749" s="22"/>
      <c r="J7749" t="e">
        <f>VLOOKUP(#REF!,'[1]Standard in-force(Dec 2016)'!#REF!,1,)</f>
        <v>#REF!</v>
      </c>
    </row>
    <row r="7750" spans="1:10" x14ac:dyDescent="0.3">
      <c r="A7750" s="19"/>
      <c r="B7750" s="19"/>
      <c r="C7750" s="19" t="s">
        <v>18</v>
      </c>
      <c r="D7750" s="19" t="s">
        <v>59</v>
      </c>
      <c r="E7750" s="62">
        <v>13713.72385</v>
      </c>
      <c r="F7750" s="62">
        <v>1848893.0638937752</v>
      </c>
      <c r="G7750" s="89">
        <v>18264</v>
      </c>
      <c r="H7750" s="22">
        <v>40909</v>
      </c>
      <c r="I7750" s="22"/>
      <c r="J7750" t="e">
        <f>VLOOKUP(#REF!,'[1]Standard in-force(Dec 2016)'!#REF!,1,)</f>
        <v>#REF!</v>
      </c>
    </row>
    <row r="7751" spans="1:10" x14ac:dyDescent="0.3">
      <c r="A7751" s="19"/>
      <c r="B7751" s="19"/>
      <c r="C7751" s="19" t="s">
        <v>18</v>
      </c>
      <c r="D7751" s="19" t="s">
        <v>59</v>
      </c>
      <c r="E7751" s="62">
        <v>24542.648420000001</v>
      </c>
      <c r="F7751" s="62">
        <v>3333035.8769069971</v>
      </c>
      <c r="G7751" s="89">
        <v>18902</v>
      </c>
      <c r="H7751" s="22">
        <v>40909</v>
      </c>
      <c r="I7751" s="22"/>
      <c r="J7751" t="e">
        <f>VLOOKUP(#REF!,'[1]Standard in-force(Dec 2016)'!#REF!,1,)</f>
        <v>#REF!</v>
      </c>
    </row>
    <row r="7752" spans="1:10" x14ac:dyDescent="0.3">
      <c r="A7752" s="19"/>
      <c r="B7752" s="19"/>
      <c r="C7752" s="19" t="s">
        <v>18</v>
      </c>
      <c r="D7752" s="19" t="s">
        <v>59</v>
      </c>
      <c r="E7752" s="62">
        <v>9723.2487550499991</v>
      </c>
      <c r="F7752" s="62">
        <v>1430274.5845429793</v>
      </c>
      <c r="G7752" s="89">
        <v>21551</v>
      </c>
      <c r="H7752" s="22">
        <v>40909</v>
      </c>
      <c r="I7752" s="22"/>
      <c r="J7752" t="e">
        <f>VLOOKUP(#REF!,'[1]Standard in-force(Dec 2016)'!#REF!,1,)</f>
        <v>#REF!</v>
      </c>
    </row>
    <row r="7753" spans="1:10" x14ac:dyDescent="0.3">
      <c r="A7753" s="19"/>
      <c r="B7753" s="19"/>
      <c r="C7753" s="19" t="s">
        <v>18</v>
      </c>
      <c r="D7753" s="19" t="s">
        <v>59</v>
      </c>
      <c r="E7753" s="62">
        <v>47233.124575000002</v>
      </c>
      <c r="F7753" s="62">
        <v>6468049.397534553</v>
      </c>
      <c r="G7753" s="89">
        <v>19112</v>
      </c>
      <c r="H7753" s="22">
        <v>40909</v>
      </c>
      <c r="I7753" s="22"/>
      <c r="J7753" t="e">
        <f>VLOOKUP(#REF!,'[1]Standard in-force(Dec 2016)'!#REF!,1,)</f>
        <v>#REF!</v>
      </c>
    </row>
    <row r="7754" spans="1:10" x14ac:dyDescent="0.3">
      <c r="A7754" s="19"/>
      <c r="B7754" s="19"/>
      <c r="C7754" s="19" t="s">
        <v>18</v>
      </c>
      <c r="D7754" s="19" t="s">
        <v>59</v>
      </c>
      <c r="E7754" s="62">
        <v>7762.7326080000003</v>
      </c>
      <c r="F7754" s="62">
        <v>1027650.9418020049</v>
      </c>
      <c r="G7754" s="89">
        <v>17533</v>
      </c>
      <c r="H7754" s="22">
        <v>40909</v>
      </c>
      <c r="I7754" s="22"/>
      <c r="J7754" t="e">
        <f>VLOOKUP(#REF!,'[1]Standard in-force(Dec 2016)'!#REF!,1,)</f>
        <v>#REF!</v>
      </c>
    </row>
    <row r="7755" spans="1:10" x14ac:dyDescent="0.3">
      <c r="A7755" s="19"/>
      <c r="B7755" s="19"/>
      <c r="C7755" s="19" t="s">
        <v>18</v>
      </c>
      <c r="D7755" s="19" t="s">
        <v>59</v>
      </c>
      <c r="E7755" s="62">
        <v>4691.0770110000003</v>
      </c>
      <c r="F7755" s="62">
        <v>666910.41031170962</v>
      </c>
      <c r="G7755" s="89">
        <v>19359</v>
      </c>
      <c r="H7755" s="22">
        <v>40909</v>
      </c>
      <c r="I7755" s="22"/>
      <c r="J7755" t="e">
        <f>VLOOKUP(#REF!,'[1]Standard in-force(Dec 2016)'!#REF!,1,)</f>
        <v>#REF!</v>
      </c>
    </row>
    <row r="7756" spans="1:10" x14ac:dyDescent="0.3">
      <c r="A7756" s="19"/>
      <c r="B7756" s="19"/>
      <c r="C7756" s="19" t="s">
        <v>18</v>
      </c>
      <c r="D7756" s="19" t="s">
        <v>59</v>
      </c>
      <c r="E7756" s="62">
        <v>20252.602218</v>
      </c>
      <c r="F7756" s="62">
        <v>2442694.4422803544</v>
      </c>
      <c r="G7756" s="89">
        <v>16039</v>
      </c>
      <c r="H7756" s="22">
        <v>40909</v>
      </c>
      <c r="I7756" s="22"/>
      <c r="J7756" t="e">
        <f>VLOOKUP(#REF!,'[1]Standard in-force(Dec 2016)'!#REF!,1,)</f>
        <v>#REF!</v>
      </c>
    </row>
    <row r="7757" spans="1:10" x14ac:dyDescent="0.3">
      <c r="A7757" s="19"/>
      <c r="B7757" s="19"/>
      <c r="C7757" s="19" t="s">
        <v>18</v>
      </c>
      <c r="D7757" s="19" t="s">
        <v>59</v>
      </c>
      <c r="E7757" s="62">
        <v>22245.736266</v>
      </c>
      <c r="F7757" s="62">
        <v>2949707.3523897748</v>
      </c>
      <c r="G7757" s="89">
        <v>18080</v>
      </c>
      <c r="H7757" s="22">
        <v>40909</v>
      </c>
      <c r="I7757" s="22"/>
      <c r="J7757" t="e">
        <f>VLOOKUP(#REF!,'[1]Standard in-force(Dec 2016)'!#REF!,1,)</f>
        <v>#REF!</v>
      </c>
    </row>
    <row r="7758" spans="1:10" x14ac:dyDescent="0.3">
      <c r="A7758" s="19"/>
      <c r="B7758" s="19"/>
      <c r="C7758" s="19" t="s">
        <v>18</v>
      </c>
      <c r="D7758" s="19" t="s">
        <v>59</v>
      </c>
      <c r="E7758" s="62">
        <v>22027.190866000001</v>
      </c>
      <c r="F7758" s="62">
        <v>2993406.085288242</v>
      </c>
      <c r="G7758" s="89">
        <v>18629</v>
      </c>
      <c r="H7758" s="22">
        <v>40909</v>
      </c>
      <c r="I7758" s="22"/>
      <c r="J7758" t="e">
        <f>VLOOKUP(#REF!,'[1]Standard in-force(Dec 2016)'!#REF!,1,)</f>
        <v>#REF!</v>
      </c>
    </row>
    <row r="7759" spans="1:10" x14ac:dyDescent="0.3">
      <c r="A7759" s="19"/>
      <c r="B7759" s="19"/>
      <c r="C7759" s="19" t="s">
        <v>18</v>
      </c>
      <c r="D7759" s="19" t="s">
        <v>59</v>
      </c>
      <c r="E7759" s="62">
        <v>11889.962487000001</v>
      </c>
      <c r="F7759" s="62">
        <v>1605557.1831147496</v>
      </c>
      <c r="G7759" s="89">
        <v>18445</v>
      </c>
      <c r="H7759" s="22">
        <v>40909</v>
      </c>
      <c r="I7759" s="22"/>
      <c r="J7759" t="e">
        <f>VLOOKUP(#REF!,'[1]Standard in-force(Dec 2016)'!#REF!,1,)</f>
        <v>#REF!</v>
      </c>
    </row>
    <row r="7760" spans="1:10" x14ac:dyDescent="0.3">
      <c r="A7760" s="19"/>
      <c r="B7760" s="19"/>
      <c r="C7760" s="19" t="s">
        <v>18</v>
      </c>
      <c r="D7760" s="19" t="s">
        <v>59</v>
      </c>
      <c r="E7760" s="62">
        <v>4400.4116290000002</v>
      </c>
      <c r="F7760" s="62">
        <v>632939.46722381085</v>
      </c>
      <c r="G7760" s="89">
        <v>19748</v>
      </c>
      <c r="H7760" s="22">
        <v>40909</v>
      </c>
      <c r="I7760" s="22"/>
      <c r="J7760" t="e">
        <f>VLOOKUP(#REF!,'[1]Standard in-force(Dec 2016)'!#REF!,1,)</f>
        <v>#REF!</v>
      </c>
    </row>
    <row r="7761" spans="1:10" x14ac:dyDescent="0.3">
      <c r="A7761" s="19"/>
      <c r="B7761" s="19"/>
      <c r="C7761" s="19" t="s">
        <v>18</v>
      </c>
      <c r="D7761" s="19" t="s">
        <v>59</v>
      </c>
      <c r="E7761" s="62">
        <v>9066.3559189999996</v>
      </c>
      <c r="F7761" s="62">
        <v>1228816.6702728316</v>
      </c>
      <c r="G7761" s="89">
        <v>18445</v>
      </c>
      <c r="H7761" s="22">
        <v>40909</v>
      </c>
      <c r="I7761" s="22"/>
      <c r="J7761" t="e">
        <f>VLOOKUP(#REF!,'[1]Standard in-force(Dec 2016)'!#REF!,1,)</f>
        <v>#REF!</v>
      </c>
    </row>
    <row r="7762" spans="1:10" x14ac:dyDescent="0.3">
      <c r="A7762" s="19"/>
      <c r="B7762" s="19"/>
      <c r="C7762" s="19" t="s">
        <v>20</v>
      </c>
      <c r="D7762" s="19" t="s">
        <v>59</v>
      </c>
      <c r="E7762" s="62">
        <v>25827.695371999998</v>
      </c>
      <c r="F7762" s="62">
        <v>3466172.5732426322</v>
      </c>
      <c r="G7762" s="89">
        <v>20336</v>
      </c>
      <c r="H7762" s="22">
        <v>40909</v>
      </c>
      <c r="I7762" s="22"/>
      <c r="J7762" t="e">
        <f>VLOOKUP(#REF!,'[1]Standard in-force(Dec 2016)'!#REF!,1,)</f>
        <v>#REF!</v>
      </c>
    </row>
    <row r="7763" spans="1:10" x14ac:dyDescent="0.3">
      <c r="A7763" s="19"/>
      <c r="B7763" s="19"/>
      <c r="C7763" s="19" t="s">
        <v>18</v>
      </c>
      <c r="D7763" s="19" t="s">
        <v>59</v>
      </c>
      <c r="E7763" s="62">
        <v>9142.8468090000006</v>
      </c>
      <c r="F7763" s="62">
        <v>1152724.0179685496</v>
      </c>
      <c r="G7763" s="89">
        <v>16438</v>
      </c>
      <c r="H7763" s="22">
        <v>40909</v>
      </c>
      <c r="I7763" s="22"/>
      <c r="J7763" t="e">
        <f>VLOOKUP(#REF!,'[1]Standard in-force(Dec 2016)'!#REF!,1,)</f>
        <v>#REF!</v>
      </c>
    </row>
    <row r="7764" spans="1:10" x14ac:dyDescent="0.3">
      <c r="A7764" s="19"/>
      <c r="B7764" s="19"/>
      <c r="C7764" s="19" t="s">
        <v>20</v>
      </c>
      <c r="D7764" s="19" t="s">
        <v>59</v>
      </c>
      <c r="E7764" s="62">
        <v>25125</v>
      </c>
      <c r="F7764" s="62">
        <v>2559102.7800673903</v>
      </c>
      <c r="G7764" s="89">
        <v>18154</v>
      </c>
      <c r="H7764" s="22">
        <v>40940</v>
      </c>
      <c r="I7764" s="22"/>
      <c r="J7764" t="e">
        <f>VLOOKUP(#REF!,'[1]Standard in-force(Dec 2016)'!#REF!,1,)</f>
        <v>#REF!</v>
      </c>
    </row>
    <row r="7765" spans="1:10" x14ac:dyDescent="0.3">
      <c r="A7765" s="19"/>
      <c r="B7765" s="19"/>
      <c r="C7765" s="19" t="s">
        <v>20</v>
      </c>
      <c r="D7765" s="19" t="s">
        <v>59</v>
      </c>
      <c r="E7765" s="62">
        <v>14038.263768999999</v>
      </c>
      <c r="F7765" s="62">
        <v>1698474.5516534841</v>
      </c>
      <c r="G7765" s="89">
        <v>17807</v>
      </c>
      <c r="H7765" s="22">
        <v>40909</v>
      </c>
      <c r="I7765" s="22"/>
      <c r="J7765" t="e">
        <f>VLOOKUP(#REF!,'[1]Standard in-force(Dec 2016)'!#REF!,1,)</f>
        <v>#REF!</v>
      </c>
    </row>
    <row r="7766" spans="1:10" x14ac:dyDescent="0.3">
      <c r="A7766" s="19"/>
      <c r="B7766" s="19"/>
      <c r="C7766" s="19" t="s">
        <v>20</v>
      </c>
      <c r="D7766" s="19" t="s">
        <v>59</v>
      </c>
      <c r="E7766" s="62">
        <v>19628.655101</v>
      </c>
      <c r="F7766" s="62">
        <v>2367971.4675114639</v>
      </c>
      <c r="G7766" s="89">
        <v>17715</v>
      </c>
      <c r="H7766" s="22">
        <v>40909</v>
      </c>
      <c r="I7766" s="22"/>
      <c r="J7766" t="e">
        <f>VLOOKUP(#REF!,'[1]Standard in-force(Dec 2016)'!#REF!,1,)</f>
        <v>#REF!</v>
      </c>
    </row>
    <row r="7767" spans="1:10" x14ac:dyDescent="0.3">
      <c r="A7767" s="19"/>
      <c r="B7767" s="19"/>
      <c r="C7767" s="19" t="s">
        <v>20</v>
      </c>
      <c r="D7767" s="19" t="s">
        <v>59</v>
      </c>
      <c r="E7767" s="62">
        <v>17480.353819</v>
      </c>
      <c r="F7767" s="62">
        <v>2322032.3943589367</v>
      </c>
      <c r="G7767" s="89">
        <v>19725</v>
      </c>
      <c r="H7767" s="22">
        <v>40909</v>
      </c>
      <c r="I7767" s="22"/>
      <c r="J7767" t="e">
        <f>VLOOKUP(#REF!,'[1]Standard in-force(Dec 2016)'!#REF!,1,)</f>
        <v>#REF!</v>
      </c>
    </row>
    <row r="7768" spans="1:10" x14ac:dyDescent="0.3">
      <c r="A7768" s="19"/>
      <c r="B7768" s="19"/>
      <c r="C7768" s="19" t="s">
        <v>20</v>
      </c>
      <c r="D7768" s="19" t="s">
        <v>59</v>
      </c>
      <c r="E7768" s="62">
        <v>22305.836251000001</v>
      </c>
      <c r="F7768" s="62">
        <v>2636469.8361600749</v>
      </c>
      <c r="G7768" s="89">
        <v>17349</v>
      </c>
      <c r="H7768" s="22">
        <v>40909</v>
      </c>
      <c r="I7768" s="22"/>
      <c r="J7768" t="e">
        <f>VLOOKUP(#REF!,'[1]Standard in-force(Dec 2016)'!#REF!,1,)</f>
        <v>#REF!</v>
      </c>
    </row>
    <row r="7769" spans="1:10" x14ac:dyDescent="0.3">
      <c r="A7769" s="19"/>
      <c r="B7769" s="19"/>
      <c r="C7769" s="19" t="s">
        <v>20</v>
      </c>
      <c r="D7769" s="19" t="s">
        <v>59</v>
      </c>
      <c r="E7769" s="62">
        <v>34032.982414999999</v>
      </c>
      <c r="F7769" s="62">
        <v>4242240.4760236349</v>
      </c>
      <c r="G7769" s="89">
        <v>18264</v>
      </c>
      <c r="H7769" s="22">
        <v>40909</v>
      </c>
      <c r="I7769" s="22"/>
      <c r="J7769" t="e">
        <f>VLOOKUP(#REF!,'[1]Standard in-force(Dec 2016)'!#REF!,1,)</f>
        <v>#REF!</v>
      </c>
    </row>
    <row r="7770" spans="1:10" x14ac:dyDescent="0.3">
      <c r="A7770" s="19"/>
      <c r="B7770" s="19"/>
      <c r="C7770" s="19" t="s">
        <v>18</v>
      </c>
      <c r="D7770" s="19" t="s">
        <v>59</v>
      </c>
      <c r="E7770" s="62">
        <v>13582.596610000001</v>
      </c>
      <c r="F7770" s="62">
        <v>1731844.2934388379</v>
      </c>
      <c r="G7770" s="89">
        <v>16984</v>
      </c>
      <c r="H7770" s="22">
        <v>40909</v>
      </c>
      <c r="I7770" s="22"/>
      <c r="J7770" t="e">
        <f>VLOOKUP(#REF!,'[1]Standard in-force(Dec 2016)'!#REF!,1,)</f>
        <v>#REF!</v>
      </c>
    </row>
    <row r="7771" spans="1:10" x14ac:dyDescent="0.3">
      <c r="A7771" s="19"/>
      <c r="B7771" s="19"/>
      <c r="C7771" s="19" t="s">
        <v>18</v>
      </c>
      <c r="D7771" s="19" t="s">
        <v>59</v>
      </c>
      <c r="E7771" s="62">
        <v>10395.111951000001</v>
      </c>
      <c r="F7771" s="62">
        <v>1438762.4352027746</v>
      </c>
      <c r="G7771" s="89">
        <v>18994</v>
      </c>
      <c r="H7771" s="22">
        <v>40909</v>
      </c>
      <c r="I7771" s="22"/>
      <c r="J7771" t="e">
        <f>VLOOKUP(#REF!,'[1]Standard in-force(Dec 2016)'!#REF!,1,)</f>
        <v>#REF!</v>
      </c>
    </row>
    <row r="7772" spans="1:10" x14ac:dyDescent="0.3">
      <c r="A7772" s="19"/>
      <c r="B7772" s="19"/>
      <c r="C7772" s="19" t="s">
        <v>18</v>
      </c>
      <c r="D7772" s="19" t="s">
        <v>59</v>
      </c>
      <c r="E7772" s="62">
        <v>29270.878149</v>
      </c>
      <c r="F7772" s="62">
        <v>4015775.8028608589</v>
      </c>
      <c r="G7772" s="89">
        <v>19270</v>
      </c>
      <c r="H7772" s="22">
        <v>40909</v>
      </c>
      <c r="I7772" s="22"/>
      <c r="J7772" t="e">
        <f>VLOOKUP(#REF!,'[1]Standard in-force(Dec 2016)'!#REF!,1,)</f>
        <v>#REF!</v>
      </c>
    </row>
    <row r="7773" spans="1:10" x14ac:dyDescent="0.3">
      <c r="A7773" s="19"/>
      <c r="B7773" s="19"/>
      <c r="C7773" s="19" t="s">
        <v>20</v>
      </c>
      <c r="D7773" s="19" t="s">
        <v>59</v>
      </c>
      <c r="E7773" s="62">
        <v>22101.496302</v>
      </c>
      <c r="F7773" s="62">
        <v>2713717.7742652209</v>
      </c>
      <c r="G7773" s="89">
        <v>17899</v>
      </c>
      <c r="H7773" s="22">
        <v>40909</v>
      </c>
      <c r="I7773" s="22"/>
      <c r="J7773" t="e">
        <f>VLOOKUP(#REF!,'[1]Standard in-force(Dec 2016)'!#REF!,1,)</f>
        <v>#REF!</v>
      </c>
    </row>
    <row r="7774" spans="1:10" x14ac:dyDescent="0.3">
      <c r="A7774" s="19"/>
      <c r="B7774" s="19"/>
      <c r="C7774" s="19" t="s">
        <v>18</v>
      </c>
      <c r="D7774" s="19" t="s">
        <v>59</v>
      </c>
      <c r="E7774" s="62">
        <v>2184.361273</v>
      </c>
      <c r="F7774" s="62">
        <v>293734.15799244045</v>
      </c>
      <c r="G7774" s="89">
        <v>16803</v>
      </c>
      <c r="H7774" s="22">
        <v>40909</v>
      </c>
      <c r="I7774" s="22"/>
      <c r="J7774" t="e">
        <f>VLOOKUP(#REF!,'[1]Standard in-force(Dec 2016)'!#REF!,1,)</f>
        <v>#REF!</v>
      </c>
    </row>
    <row r="7775" spans="1:10" x14ac:dyDescent="0.3">
      <c r="A7775" s="19"/>
      <c r="B7775" s="19"/>
      <c r="C7775" s="19" t="s">
        <v>20</v>
      </c>
      <c r="D7775" s="19" t="s">
        <v>59</v>
      </c>
      <c r="E7775" s="62">
        <v>22883</v>
      </c>
      <c r="F7775" s="62">
        <v>2402381.3273568023</v>
      </c>
      <c r="G7775" s="89">
        <v>19190</v>
      </c>
      <c r="H7775" s="22">
        <v>40940</v>
      </c>
      <c r="I7775" s="22"/>
      <c r="J7775" t="e">
        <f>VLOOKUP(#REF!,'[1]Standard in-force(Dec 2016)'!#REF!,1,)</f>
        <v>#REF!</v>
      </c>
    </row>
    <row r="7776" spans="1:10" x14ac:dyDescent="0.3">
      <c r="A7776" s="19"/>
      <c r="B7776" s="19"/>
      <c r="C7776" s="19" t="s">
        <v>20</v>
      </c>
      <c r="D7776" s="19" t="s">
        <v>59</v>
      </c>
      <c r="E7776" s="62">
        <v>7468.7890450000004</v>
      </c>
      <c r="F7776" s="62">
        <v>1050091.4051544208</v>
      </c>
      <c r="G7776" s="89">
        <v>21186</v>
      </c>
      <c r="H7776" s="22">
        <v>40909</v>
      </c>
      <c r="I7776" s="22"/>
      <c r="J7776" t="e">
        <f>VLOOKUP(#REF!,'[1]Standard in-force(Dec 2016)'!#REF!,1,)</f>
        <v>#REF!</v>
      </c>
    </row>
    <row r="7777" spans="1:10" x14ac:dyDescent="0.3">
      <c r="A7777" s="19"/>
      <c r="B7777" s="19"/>
      <c r="C7777" s="19" t="s">
        <v>18</v>
      </c>
      <c r="D7777" s="19" t="s">
        <v>59</v>
      </c>
      <c r="E7777" s="62">
        <v>3091.3246829999998</v>
      </c>
      <c r="F7777" s="62">
        <v>420464.36497055413</v>
      </c>
      <c r="G7777" s="89">
        <v>17533</v>
      </c>
      <c r="H7777" s="22">
        <v>40909</v>
      </c>
      <c r="I7777" s="22"/>
      <c r="J7777" t="e">
        <f>VLOOKUP(#REF!,'[1]Standard in-force(Dec 2016)'!#REF!,1,)</f>
        <v>#REF!</v>
      </c>
    </row>
    <row r="7778" spans="1:10" x14ac:dyDescent="0.3">
      <c r="A7778" s="19"/>
      <c r="B7778" s="19"/>
      <c r="C7778" s="19" t="s">
        <v>18</v>
      </c>
      <c r="D7778" s="19" t="s">
        <v>59</v>
      </c>
      <c r="E7778" s="62">
        <v>10623.284275869999</v>
      </c>
      <c r="F7778" s="62">
        <v>1499942.891286057</v>
      </c>
      <c r="G7778" s="89">
        <v>19906</v>
      </c>
      <c r="H7778" s="22">
        <v>40909</v>
      </c>
      <c r="I7778" s="22"/>
      <c r="J7778" t="e">
        <f>VLOOKUP(#REF!,'[1]Standard in-force(Dec 2016)'!#REF!,1,)</f>
        <v>#REF!</v>
      </c>
    </row>
    <row r="7779" spans="1:10" x14ac:dyDescent="0.3">
      <c r="A7779" s="19"/>
      <c r="B7779" s="19"/>
      <c r="C7779" s="19" t="s">
        <v>20</v>
      </c>
      <c r="D7779" s="19" t="s">
        <v>59</v>
      </c>
      <c r="E7779" s="62">
        <v>24583.079319</v>
      </c>
      <c r="F7779" s="62">
        <v>3213973.0015266561</v>
      </c>
      <c r="G7779" s="89">
        <v>19343</v>
      </c>
      <c r="H7779" s="22">
        <v>40909</v>
      </c>
      <c r="I7779" s="22"/>
      <c r="J7779" t="e">
        <f>VLOOKUP(#REF!,'[1]Standard in-force(Dec 2016)'!#REF!,1,)</f>
        <v>#REF!</v>
      </c>
    </row>
    <row r="7780" spans="1:10" x14ac:dyDescent="0.3">
      <c r="A7780" s="19"/>
      <c r="B7780" s="19"/>
      <c r="C7780" s="19" t="s">
        <v>18</v>
      </c>
      <c r="D7780" s="19" t="s">
        <v>59</v>
      </c>
      <c r="E7780" s="62">
        <v>8045.7489009999999</v>
      </c>
      <c r="F7780" s="62">
        <v>1092641.8873802342</v>
      </c>
      <c r="G7780" s="89">
        <v>18264</v>
      </c>
      <c r="H7780" s="22">
        <v>40909</v>
      </c>
      <c r="I7780" s="22"/>
      <c r="J7780" t="e">
        <f>VLOOKUP(#REF!,'[1]Standard in-force(Dec 2016)'!#REF!,1,)</f>
        <v>#REF!</v>
      </c>
    </row>
    <row r="7781" spans="1:10" x14ac:dyDescent="0.3">
      <c r="A7781" s="19"/>
      <c r="B7781" s="19"/>
      <c r="C7781" s="19" t="s">
        <v>20</v>
      </c>
      <c r="D7781" s="19" t="s">
        <v>59</v>
      </c>
      <c r="E7781" s="62">
        <v>4514.0552369999996</v>
      </c>
      <c r="F7781" s="62">
        <v>557869.56257301441</v>
      </c>
      <c r="G7781" s="89">
        <v>17597</v>
      </c>
      <c r="H7781" s="22">
        <v>40909</v>
      </c>
      <c r="I7781" s="22"/>
      <c r="J7781" t="e">
        <f>VLOOKUP(#REF!,'[1]Standard in-force(Dec 2016)'!#REF!,1,)</f>
        <v>#REF!</v>
      </c>
    </row>
    <row r="7782" spans="1:10" x14ac:dyDescent="0.3">
      <c r="A7782" s="19"/>
      <c r="B7782" s="19"/>
      <c r="C7782" s="19" t="s">
        <v>20</v>
      </c>
      <c r="D7782" s="19" t="s">
        <v>59</v>
      </c>
      <c r="E7782" s="62">
        <v>88899.897811999996</v>
      </c>
      <c r="F7782" s="62">
        <v>11234594.994981695</v>
      </c>
      <c r="G7782" s="89">
        <v>18660</v>
      </c>
      <c r="H7782" s="22">
        <v>40909</v>
      </c>
      <c r="I7782" s="22"/>
      <c r="J7782" t="e">
        <f>VLOOKUP(#REF!,'[1]Standard in-force(Dec 2016)'!#REF!,1,)</f>
        <v>#REF!</v>
      </c>
    </row>
    <row r="7783" spans="1:10" x14ac:dyDescent="0.3">
      <c r="A7783" s="19"/>
      <c r="B7783" s="19"/>
      <c r="C7783" s="19" t="s">
        <v>20</v>
      </c>
      <c r="D7783" s="19" t="s">
        <v>59</v>
      </c>
      <c r="E7783" s="62">
        <v>11887.62405122</v>
      </c>
      <c r="F7783" s="62">
        <v>1642835.395849471</v>
      </c>
      <c r="G7783" s="89">
        <v>20821</v>
      </c>
      <c r="H7783" s="22">
        <v>40909</v>
      </c>
      <c r="I7783" s="22"/>
      <c r="J7783" t="e">
        <f>VLOOKUP(#REF!,'[1]Standard in-force(Dec 2016)'!#REF!,1,)</f>
        <v>#REF!</v>
      </c>
    </row>
    <row r="7784" spans="1:10" x14ac:dyDescent="0.3">
      <c r="A7784" s="19"/>
      <c r="B7784" s="19"/>
      <c r="C7784" s="19" t="s">
        <v>18</v>
      </c>
      <c r="D7784" s="19" t="s">
        <v>59</v>
      </c>
      <c r="E7784" s="62">
        <v>25140</v>
      </c>
      <c r="F7784" s="62">
        <v>2489265.1695464309</v>
      </c>
      <c r="G7784" s="89">
        <v>19990</v>
      </c>
      <c r="H7784" s="22">
        <v>40940</v>
      </c>
      <c r="I7784" s="22"/>
      <c r="J7784" t="e">
        <f>VLOOKUP(#REF!,'[1]Standard in-force(Dec 2016)'!#REF!,1,)</f>
        <v>#REF!</v>
      </c>
    </row>
    <row r="7785" spans="1:10" x14ac:dyDescent="0.3">
      <c r="A7785" s="19"/>
      <c r="B7785" s="19"/>
      <c r="C7785" s="19" t="s">
        <v>18</v>
      </c>
      <c r="D7785" s="19" t="s">
        <v>59</v>
      </c>
      <c r="E7785" s="62">
        <v>46944.644647000001</v>
      </c>
      <c r="F7785" s="62">
        <v>6357687.0149670057</v>
      </c>
      <c r="G7785" s="89">
        <v>18651</v>
      </c>
      <c r="H7785" s="22">
        <v>40909</v>
      </c>
      <c r="I7785" s="22"/>
      <c r="J7785" t="e">
        <f>VLOOKUP(#REF!,'[1]Standard in-force(Dec 2016)'!#REF!,1,)</f>
        <v>#REF!</v>
      </c>
    </row>
    <row r="7786" spans="1:10" x14ac:dyDescent="0.3">
      <c r="A7786" s="19"/>
      <c r="B7786" s="19"/>
      <c r="C7786" s="19" t="s">
        <v>20</v>
      </c>
      <c r="D7786" s="19" t="s">
        <v>59</v>
      </c>
      <c r="E7786" s="62">
        <v>25796.006289000001</v>
      </c>
      <c r="F7786" s="62">
        <v>3417577.8891926538</v>
      </c>
      <c r="G7786" s="89">
        <v>19756</v>
      </c>
      <c r="H7786" s="22">
        <v>40909</v>
      </c>
      <c r="I7786" s="22"/>
      <c r="J7786" t="e">
        <f>VLOOKUP(#REF!,'[1]Standard in-force(Dec 2016)'!#REF!,1,)</f>
        <v>#REF!</v>
      </c>
    </row>
    <row r="7787" spans="1:10" x14ac:dyDescent="0.3">
      <c r="A7787" s="19"/>
      <c r="B7787" s="19"/>
      <c r="C7787" s="19" t="s">
        <v>20</v>
      </c>
      <c r="D7787" s="19" t="s">
        <v>59</v>
      </c>
      <c r="E7787" s="62">
        <v>1992.0413209999999</v>
      </c>
      <c r="F7787" s="62">
        <v>288319.43683202</v>
      </c>
      <c r="G7787" s="89">
        <v>20455</v>
      </c>
      <c r="H7787" s="22">
        <v>40909</v>
      </c>
      <c r="I7787" s="22"/>
      <c r="J7787" t="e">
        <f>VLOOKUP(#REF!,'[1]Standard in-force(Dec 2016)'!#REF!,1,)</f>
        <v>#REF!</v>
      </c>
    </row>
    <row r="7788" spans="1:10" x14ac:dyDescent="0.3">
      <c r="A7788" s="19"/>
      <c r="B7788" s="19"/>
      <c r="C7788" s="19" t="s">
        <v>20</v>
      </c>
      <c r="D7788" s="19" t="s">
        <v>59</v>
      </c>
      <c r="E7788" s="62">
        <v>63982.444030999999</v>
      </c>
      <c r="F7788" s="62">
        <v>8215939.3845479004</v>
      </c>
      <c r="G7788" s="89">
        <v>18994</v>
      </c>
      <c r="H7788" s="22">
        <v>40909</v>
      </c>
      <c r="I7788" s="22"/>
      <c r="J7788" t="e">
        <f>VLOOKUP(#REF!,'[1]Standard in-force(Dec 2016)'!#REF!,1,)</f>
        <v>#REF!</v>
      </c>
    </row>
    <row r="7789" spans="1:10" x14ac:dyDescent="0.3">
      <c r="A7789" s="19"/>
      <c r="B7789" s="19"/>
      <c r="C7789" s="19" t="s">
        <v>20</v>
      </c>
      <c r="D7789" s="19" t="s">
        <v>59</v>
      </c>
      <c r="E7789" s="62">
        <v>813.14961393624901</v>
      </c>
      <c r="F7789" s="62">
        <v>114654.62783966021</v>
      </c>
      <c r="G7789" s="89">
        <v>17502</v>
      </c>
      <c r="H7789" s="22">
        <v>40909</v>
      </c>
      <c r="I7789" s="22"/>
      <c r="J7789" t="e">
        <f>VLOOKUP(#REF!,'[1]Standard in-force(Dec 2016)'!#REF!,1,)</f>
        <v>#REF!</v>
      </c>
    </row>
    <row r="7790" spans="1:10" x14ac:dyDescent="0.3">
      <c r="A7790" s="19"/>
      <c r="B7790" s="19"/>
      <c r="C7790" s="19" t="s">
        <v>20</v>
      </c>
      <c r="D7790" s="19" t="s">
        <v>59</v>
      </c>
      <c r="E7790" s="62">
        <v>777.32804504037904</v>
      </c>
      <c r="F7790" s="62">
        <v>96526.411597566403</v>
      </c>
      <c r="G7790" s="89">
        <v>15342</v>
      </c>
      <c r="H7790" s="22">
        <v>40909</v>
      </c>
      <c r="I7790" s="22"/>
      <c r="J7790" t="e">
        <f>VLOOKUP(#REF!,'[1]Standard in-force(Dec 2016)'!#REF!,1,)</f>
        <v>#REF!</v>
      </c>
    </row>
    <row r="7791" spans="1:10" x14ac:dyDescent="0.3">
      <c r="A7791" s="19"/>
      <c r="B7791" s="19"/>
      <c r="C7791" s="19" t="s">
        <v>20</v>
      </c>
      <c r="D7791" s="19" t="s">
        <v>59</v>
      </c>
      <c r="E7791" s="62">
        <v>11637.54255</v>
      </c>
      <c r="F7791" s="62">
        <v>1552274.6236348087</v>
      </c>
      <c r="G7791" s="89">
        <v>19906</v>
      </c>
      <c r="H7791" s="22">
        <v>40909</v>
      </c>
      <c r="I7791" s="22"/>
      <c r="J7791" t="e">
        <f>VLOOKUP(#REF!,'[1]Standard in-force(Dec 2016)'!#REF!,1,)</f>
        <v>#REF!</v>
      </c>
    </row>
    <row r="7792" spans="1:10" x14ac:dyDescent="0.3">
      <c r="A7792" s="19"/>
      <c r="B7792" s="19"/>
      <c r="C7792" s="19" t="s">
        <v>20</v>
      </c>
      <c r="D7792" s="19" t="s">
        <v>59</v>
      </c>
      <c r="E7792" s="62">
        <v>51663.039833000003</v>
      </c>
      <c r="F7792" s="62">
        <v>6430591.4513319228</v>
      </c>
      <c r="G7792" s="89">
        <v>18571</v>
      </c>
      <c r="H7792" s="22">
        <v>40909</v>
      </c>
      <c r="I7792" s="22"/>
      <c r="J7792" t="e">
        <f>VLOOKUP(#REF!,'[1]Standard in-force(Dec 2016)'!#REF!,1,)</f>
        <v>#REF!</v>
      </c>
    </row>
    <row r="7793" spans="1:10" x14ac:dyDescent="0.3">
      <c r="A7793" s="19"/>
      <c r="B7793" s="19"/>
      <c r="C7793" s="19" t="s">
        <v>20</v>
      </c>
      <c r="D7793" s="19" t="s">
        <v>59</v>
      </c>
      <c r="E7793" s="62">
        <v>15387.781614</v>
      </c>
      <c r="F7793" s="62">
        <v>2046256.8478886923</v>
      </c>
      <c r="G7793" s="89">
        <v>19694</v>
      </c>
      <c r="H7793" s="22">
        <v>40909</v>
      </c>
      <c r="I7793" s="22"/>
      <c r="J7793" t="e">
        <f>VLOOKUP(#REF!,'[1]Standard in-force(Dec 2016)'!#REF!,1,)</f>
        <v>#REF!</v>
      </c>
    </row>
    <row r="7794" spans="1:10" x14ac:dyDescent="0.3">
      <c r="A7794" s="19"/>
      <c r="B7794" s="19"/>
      <c r="C7794" s="19" t="s">
        <v>20</v>
      </c>
      <c r="D7794" s="19" t="s">
        <v>59</v>
      </c>
      <c r="E7794" s="62">
        <v>25613</v>
      </c>
      <c r="F7794" s="62">
        <v>2796587.8896220559</v>
      </c>
      <c r="G7794" s="89">
        <v>20607</v>
      </c>
      <c r="H7794" s="22">
        <v>40940</v>
      </c>
      <c r="I7794" s="22"/>
      <c r="J7794" t="e">
        <f>VLOOKUP(#REF!,'[1]Standard in-force(Dec 2016)'!#REF!,1,)</f>
        <v>#REF!</v>
      </c>
    </row>
    <row r="7795" spans="1:10" x14ac:dyDescent="0.3">
      <c r="A7795" s="19"/>
      <c r="B7795" s="19"/>
      <c r="C7795" s="19" t="s">
        <v>20</v>
      </c>
      <c r="D7795" s="19" t="s">
        <v>59</v>
      </c>
      <c r="E7795" s="62">
        <v>2236.4599513988169</v>
      </c>
      <c r="F7795" s="62">
        <v>295460.87131875614</v>
      </c>
      <c r="G7795" s="89">
        <v>18445</v>
      </c>
      <c r="H7795" s="22">
        <v>40909</v>
      </c>
      <c r="I7795" s="22"/>
      <c r="J7795" t="e">
        <f>VLOOKUP(#REF!,'[1]Standard in-force(Dec 2016)'!#REF!,1,)</f>
        <v>#REF!</v>
      </c>
    </row>
    <row r="7796" spans="1:10" x14ac:dyDescent="0.3">
      <c r="A7796" s="19"/>
      <c r="B7796" s="19"/>
      <c r="C7796" s="19" t="s">
        <v>20</v>
      </c>
      <c r="D7796" s="19" t="s">
        <v>59</v>
      </c>
      <c r="E7796" s="62">
        <v>29019.572793539999</v>
      </c>
      <c r="F7796" s="62">
        <v>3982211.7851091488</v>
      </c>
      <c r="G7796" s="89">
        <v>21089</v>
      </c>
      <c r="H7796" s="22">
        <v>40909</v>
      </c>
      <c r="I7796" s="22"/>
      <c r="J7796" t="e">
        <f>VLOOKUP(#REF!,'[1]Standard in-force(Dec 2016)'!#REF!,1,)</f>
        <v>#REF!</v>
      </c>
    </row>
    <row r="7797" spans="1:10" x14ac:dyDescent="0.3">
      <c r="A7797" s="19"/>
      <c r="B7797" s="19"/>
      <c r="C7797" s="19" t="s">
        <v>18</v>
      </c>
      <c r="D7797" s="19" t="s">
        <v>59</v>
      </c>
      <c r="E7797" s="62">
        <v>3129.5701279999998</v>
      </c>
      <c r="F7797" s="62">
        <v>446836.75942231604</v>
      </c>
      <c r="G7797" s="89">
        <v>19176</v>
      </c>
      <c r="H7797" s="22">
        <v>40909</v>
      </c>
      <c r="I7797" s="22"/>
      <c r="J7797" t="e">
        <f>VLOOKUP(#REF!,'[1]Standard in-force(Dec 2016)'!#REF!,1,)</f>
        <v>#REF!</v>
      </c>
    </row>
    <row r="7798" spans="1:10" x14ac:dyDescent="0.3">
      <c r="A7798" s="19"/>
      <c r="B7798" s="19"/>
      <c r="C7798" s="19" t="s">
        <v>18</v>
      </c>
      <c r="D7798" s="19" t="s">
        <v>59</v>
      </c>
      <c r="E7798" s="62">
        <v>14144.258288000001</v>
      </c>
      <c r="F7798" s="62">
        <v>1990201.9437473172</v>
      </c>
      <c r="G7798" s="89">
        <v>19809</v>
      </c>
      <c r="H7798" s="22">
        <v>40909</v>
      </c>
      <c r="I7798" s="22"/>
      <c r="J7798" t="e">
        <f>VLOOKUP(#REF!,'[1]Standard in-force(Dec 2016)'!#REF!,1,)</f>
        <v>#REF!</v>
      </c>
    </row>
    <row r="7799" spans="1:10" x14ac:dyDescent="0.3">
      <c r="A7799" s="19"/>
      <c r="B7799" s="19"/>
      <c r="C7799" s="19" t="s">
        <v>20</v>
      </c>
      <c r="D7799" s="19" t="s">
        <v>59</v>
      </c>
      <c r="E7799" s="62">
        <v>29296.010870000002</v>
      </c>
      <c r="F7799" s="62">
        <v>3714399.0137175848</v>
      </c>
      <c r="G7799" s="89">
        <v>18920</v>
      </c>
      <c r="H7799" s="22">
        <v>40909</v>
      </c>
      <c r="I7799" s="22"/>
      <c r="J7799" t="e">
        <f>VLOOKUP(#REF!,'[1]Standard in-force(Dec 2016)'!#REF!,1,)</f>
        <v>#REF!</v>
      </c>
    </row>
    <row r="7800" spans="1:10" x14ac:dyDescent="0.3">
      <c r="A7800" s="19"/>
      <c r="B7800" s="19"/>
      <c r="C7800" s="19" t="s">
        <v>20</v>
      </c>
      <c r="D7800" s="19" t="s">
        <v>59</v>
      </c>
      <c r="E7800" s="62">
        <v>14913.538096</v>
      </c>
      <c r="F7800" s="62">
        <v>1869017.6532404674</v>
      </c>
      <c r="G7800" s="89">
        <v>18445</v>
      </c>
      <c r="H7800" s="22">
        <v>40909</v>
      </c>
      <c r="I7800" s="22"/>
      <c r="J7800" t="e">
        <f>VLOOKUP(#REF!,'[1]Standard in-force(Dec 2016)'!#REF!,1,)</f>
        <v>#REF!</v>
      </c>
    </row>
    <row r="7801" spans="1:10" x14ac:dyDescent="0.3">
      <c r="A7801" s="19"/>
      <c r="B7801" s="19"/>
      <c r="C7801" s="19" t="s">
        <v>18</v>
      </c>
      <c r="D7801" s="19" t="s">
        <v>59</v>
      </c>
      <c r="E7801" s="62">
        <v>7520.1472139999996</v>
      </c>
      <c r="F7801" s="62">
        <v>1022513.3321646539</v>
      </c>
      <c r="G7801" s="89">
        <v>18264</v>
      </c>
      <c r="H7801" s="22">
        <v>40909</v>
      </c>
      <c r="I7801" s="22"/>
      <c r="J7801" t="e">
        <f>VLOOKUP(#REF!,'[1]Standard in-force(Dec 2016)'!#REF!,1,)</f>
        <v>#REF!</v>
      </c>
    </row>
    <row r="7802" spans="1:10" x14ac:dyDescent="0.3">
      <c r="A7802" s="19"/>
      <c r="B7802" s="19"/>
      <c r="C7802" s="19" t="s">
        <v>18</v>
      </c>
      <c r="D7802" s="19" t="s">
        <v>59</v>
      </c>
      <c r="E7802" s="62">
        <v>14786.781763999999</v>
      </c>
      <c r="F7802" s="62">
        <v>1967013.3559527374</v>
      </c>
      <c r="G7802" s="89">
        <v>18080</v>
      </c>
      <c r="H7802" s="22">
        <v>40909</v>
      </c>
      <c r="I7802" s="22"/>
      <c r="J7802" t="e">
        <f>VLOOKUP(#REF!,'[1]Standard in-force(Dec 2016)'!#REF!,1,)</f>
        <v>#REF!</v>
      </c>
    </row>
    <row r="7803" spans="1:10" x14ac:dyDescent="0.3">
      <c r="A7803" s="19"/>
      <c r="B7803" s="19"/>
      <c r="C7803" s="19" t="s">
        <v>18</v>
      </c>
      <c r="D7803" s="19" t="s">
        <v>59</v>
      </c>
      <c r="E7803" s="62">
        <v>25649</v>
      </c>
      <c r="F7803" s="62">
        <v>2329426.8257069932</v>
      </c>
      <c r="G7803" s="89">
        <v>17533</v>
      </c>
      <c r="H7803" s="22">
        <v>40940</v>
      </c>
      <c r="I7803" s="22"/>
      <c r="J7803" t="e">
        <f>VLOOKUP(#REF!,'[1]Standard in-force(Dec 2016)'!#REF!,1,)</f>
        <v>#REF!</v>
      </c>
    </row>
    <row r="7804" spans="1:10" x14ac:dyDescent="0.3">
      <c r="A7804" s="19"/>
      <c r="B7804" s="19"/>
      <c r="C7804" s="19" t="s">
        <v>20</v>
      </c>
      <c r="D7804" s="19" t="s">
        <v>59</v>
      </c>
      <c r="E7804" s="62">
        <v>6817.5237530000004</v>
      </c>
      <c r="F7804" s="62">
        <v>950332.22911964811</v>
      </c>
      <c r="G7804" s="89">
        <v>20855</v>
      </c>
      <c r="H7804" s="22">
        <v>40909</v>
      </c>
      <c r="I7804" s="22"/>
      <c r="J7804" t="e">
        <f>VLOOKUP(#REF!,'[1]Standard in-force(Dec 2016)'!#REF!,1,)</f>
        <v>#REF!</v>
      </c>
    </row>
    <row r="7805" spans="1:10" x14ac:dyDescent="0.3">
      <c r="A7805" s="19"/>
      <c r="B7805" s="19"/>
      <c r="C7805" s="19" t="s">
        <v>18</v>
      </c>
      <c r="D7805" s="19" t="s">
        <v>59</v>
      </c>
      <c r="E7805" s="62">
        <v>15929.774206</v>
      </c>
      <c r="F7805" s="62">
        <v>2194379.8263452938</v>
      </c>
      <c r="G7805" s="89">
        <v>19115</v>
      </c>
      <c r="H7805" s="22">
        <v>40909</v>
      </c>
      <c r="I7805" s="22"/>
      <c r="J7805" t="e">
        <f>VLOOKUP(#REF!,'[1]Standard in-force(Dec 2016)'!#REF!,1,)</f>
        <v>#REF!</v>
      </c>
    </row>
    <row r="7806" spans="1:10" x14ac:dyDescent="0.3">
      <c r="A7806" s="19"/>
      <c r="B7806" s="19"/>
      <c r="C7806" s="19" t="s">
        <v>18</v>
      </c>
      <c r="D7806" s="19" t="s">
        <v>59</v>
      </c>
      <c r="E7806" s="62">
        <v>18899.806192</v>
      </c>
      <c r="F7806" s="62">
        <v>2942803.5154793467</v>
      </c>
      <c r="G7806" s="89">
        <v>27396</v>
      </c>
      <c r="H7806" s="22">
        <v>40909</v>
      </c>
      <c r="I7806" s="22"/>
      <c r="J7806" t="e">
        <f>VLOOKUP(#REF!,'[1]Standard in-force(Dec 2016)'!#REF!,1,)</f>
        <v>#REF!</v>
      </c>
    </row>
    <row r="7807" spans="1:10" x14ac:dyDescent="0.3">
      <c r="A7807" s="19"/>
      <c r="B7807" s="19"/>
      <c r="C7807" s="19" t="s">
        <v>18</v>
      </c>
      <c r="D7807" s="19" t="s">
        <v>59</v>
      </c>
      <c r="E7807" s="62">
        <v>23015.016073999999</v>
      </c>
      <c r="F7807" s="62">
        <v>3194720.9438125021</v>
      </c>
      <c r="G7807" s="89">
        <v>19652</v>
      </c>
      <c r="H7807" s="22">
        <v>40909</v>
      </c>
      <c r="I7807" s="22"/>
      <c r="J7807" t="e">
        <f>VLOOKUP(#REF!,'[1]Standard in-force(Dec 2016)'!#REF!,1,)</f>
        <v>#REF!</v>
      </c>
    </row>
    <row r="7808" spans="1:10" x14ac:dyDescent="0.3">
      <c r="A7808" s="19"/>
      <c r="B7808" s="19"/>
      <c r="C7808" s="19" t="s">
        <v>18</v>
      </c>
      <c r="D7808" s="19" t="s">
        <v>59</v>
      </c>
      <c r="E7808" s="62">
        <v>43499.276416000001</v>
      </c>
      <c r="F7808" s="62">
        <v>5749794.9923982369</v>
      </c>
      <c r="G7808" s="89">
        <v>18119</v>
      </c>
      <c r="H7808" s="22">
        <v>40909</v>
      </c>
      <c r="I7808" s="22"/>
      <c r="J7808" t="e">
        <f>VLOOKUP(#REF!,'[1]Standard in-force(Dec 2016)'!#REF!,1,)</f>
        <v>#REF!</v>
      </c>
    </row>
    <row r="7809" spans="1:10" x14ac:dyDescent="0.3">
      <c r="A7809" s="19"/>
      <c r="B7809" s="19"/>
      <c r="C7809" s="19" t="s">
        <v>20</v>
      </c>
      <c r="D7809" s="19" t="s">
        <v>59</v>
      </c>
      <c r="E7809" s="62">
        <v>15280.694368</v>
      </c>
      <c r="F7809" s="62">
        <v>2004898.4192524226</v>
      </c>
      <c r="G7809" s="89">
        <v>19657</v>
      </c>
      <c r="H7809" s="22">
        <v>40909</v>
      </c>
      <c r="I7809" s="22"/>
      <c r="J7809" t="e">
        <f>VLOOKUP(#REF!,'[1]Standard in-force(Dec 2016)'!#REF!,1,)</f>
        <v>#REF!</v>
      </c>
    </row>
    <row r="7810" spans="1:10" x14ac:dyDescent="0.3">
      <c r="A7810" s="19"/>
      <c r="B7810" s="19"/>
      <c r="C7810" s="19" t="s">
        <v>18</v>
      </c>
      <c r="D7810" s="19" t="s">
        <v>59</v>
      </c>
      <c r="E7810" s="62">
        <v>43875.174504000002</v>
      </c>
      <c r="F7810" s="62">
        <v>5873193.2324138917</v>
      </c>
      <c r="G7810" s="89">
        <v>18264</v>
      </c>
      <c r="H7810" s="22">
        <v>40909</v>
      </c>
      <c r="I7810" s="22"/>
      <c r="J7810" t="e">
        <f>VLOOKUP(#REF!,'[1]Standard in-force(Dec 2016)'!#REF!,1,)</f>
        <v>#REF!</v>
      </c>
    </row>
    <row r="7811" spans="1:10" x14ac:dyDescent="0.3">
      <c r="A7811" s="19"/>
      <c r="B7811" s="19"/>
      <c r="C7811" s="19" t="s">
        <v>18</v>
      </c>
      <c r="D7811" s="19" t="s">
        <v>59</v>
      </c>
      <c r="E7811" s="62">
        <v>28912.463693000002</v>
      </c>
      <c r="F7811" s="62">
        <v>3966843.3313347404</v>
      </c>
      <c r="G7811" s="89">
        <v>19324</v>
      </c>
      <c r="H7811" s="22">
        <v>40909</v>
      </c>
      <c r="I7811" s="22"/>
      <c r="J7811" t="e">
        <f>VLOOKUP(#REF!,'[1]Standard in-force(Dec 2016)'!#REF!,1,)</f>
        <v>#REF!</v>
      </c>
    </row>
    <row r="7812" spans="1:10" x14ac:dyDescent="0.3">
      <c r="A7812" s="19"/>
      <c r="B7812" s="19"/>
      <c r="C7812" s="19" t="s">
        <v>18</v>
      </c>
      <c r="D7812" s="19" t="s">
        <v>59</v>
      </c>
      <c r="E7812" s="62">
        <v>21243.705607</v>
      </c>
      <c r="F7812" s="62">
        <v>2950352.1450347379</v>
      </c>
      <c r="G7812" s="89">
        <v>19360</v>
      </c>
      <c r="H7812" s="22">
        <v>40909</v>
      </c>
      <c r="I7812" s="22"/>
      <c r="J7812" t="e">
        <f>VLOOKUP(#REF!,'[1]Standard in-force(Dec 2016)'!#REF!,1,)</f>
        <v>#REF!</v>
      </c>
    </row>
    <row r="7813" spans="1:10" x14ac:dyDescent="0.3">
      <c r="A7813" s="19"/>
      <c r="B7813" s="19"/>
      <c r="C7813" s="19" t="s">
        <v>18</v>
      </c>
      <c r="D7813" s="19" t="s">
        <v>59</v>
      </c>
      <c r="E7813" s="62">
        <v>9971.1338749999995</v>
      </c>
      <c r="F7813" s="62">
        <v>1163544.6433212643</v>
      </c>
      <c r="G7813" s="89">
        <v>14977</v>
      </c>
      <c r="H7813" s="22">
        <v>40909</v>
      </c>
      <c r="I7813" s="22"/>
      <c r="J7813" t="e">
        <f>VLOOKUP(#REF!,'[1]Standard in-force(Dec 2016)'!#REF!,1,)</f>
        <v>#REF!</v>
      </c>
    </row>
    <row r="7814" spans="1:10" x14ac:dyDescent="0.3">
      <c r="A7814" s="19"/>
      <c r="B7814" s="19"/>
      <c r="C7814" s="19" t="s">
        <v>20</v>
      </c>
      <c r="D7814" s="19" t="s">
        <v>59</v>
      </c>
      <c r="E7814" s="62">
        <v>28232</v>
      </c>
      <c r="F7814" s="62">
        <v>2878331.7136791432</v>
      </c>
      <c r="G7814" s="89">
        <v>18251</v>
      </c>
      <c r="H7814" s="22">
        <v>40940</v>
      </c>
      <c r="I7814" s="22"/>
      <c r="J7814" t="e">
        <f>VLOOKUP(#REF!,'[1]Standard in-force(Dec 2016)'!#REF!,1,)</f>
        <v>#REF!</v>
      </c>
    </row>
    <row r="7815" spans="1:10" x14ac:dyDescent="0.3">
      <c r="A7815" s="19"/>
      <c r="B7815" s="19"/>
      <c r="C7815" s="19" t="s">
        <v>18</v>
      </c>
      <c r="D7815" s="19" t="s">
        <v>59</v>
      </c>
      <c r="E7815" s="62">
        <v>18069.333672000001</v>
      </c>
      <c r="F7815" s="62">
        <v>2430041.5484863622</v>
      </c>
      <c r="G7815" s="89">
        <v>18264</v>
      </c>
      <c r="H7815" s="22">
        <v>40909</v>
      </c>
      <c r="I7815" s="22"/>
      <c r="J7815" t="e">
        <f>VLOOKUP(#REF!,'[1]Standard in-force(Dec 2016)'!#REF!,1,)</f>
        <v>#REF!</v>
      </c>
    </row>
    <row r="7816" spans="1:10" x14ac:dyDescent="0.3">
      <c r="A7816" s="19"/>
      <c r="B7816" s="19"/>
      <c r="C7816" s="19" t="s">
        <v>18</v>
      </c>
      <c r="D7816" s="19" t="s">
        <v>59</v>
      </c>
      <c r="E7816" s="62">
        <v>19429.778786999999</v>
      </c>
      <c r="F7816" s="62">
        <v>2700123.647313023</v>
      </c>
      <c r="G7816" s="89">
        <v>19554</v>
      </c>
      <c r="H7816" s="22">
        <v>40909</v>
      </c>
      <c r="I7816" s="22"/>
      <c r="J7816" t="e">
        <f>VLOOKUP(#REF!,'[1]Standard in-force(Dec 2016)'!#REF!,1,)</f>
        <v>#REF!</v>
      </c>
    </row>
    <row r="7817" spans="1:10" x14ac:dyDescent="0.3">
      <c r="A7817" s="19"/>
      <c r="B7817" s="19"/>
      <c r="C7817" s="19" t="s">
        <v>18</v>
      </c>
      <c r="D7817" s="19" t="s">
        <v>59</v>
      </c>
      <c r="E7817" s="62">
        <v>6420.8638520000004</v>
      </c>
      <c r="F7817" s="62">
        <v>828251.68049297633</v>
      </c>
      <c r="G7817" s="89">
        <v>16803</v>
      </c>
      <c r="H7817" s="22">
        <v>40909</v>
      </c>
      <c r="I7817" s="22"/>
      <c r="J7817" t="e">
        <f>VLOOKUP(#REF!,'[1]Standard in-force(Dec 2016)'!#REF!,1,)</f>
        <v>#REF!</v>
      </c>
    </row>
    <row r="7818" spans="1:10" x14ac:dyDescent="0.3">
      <c r="A7818" s="19"/>
      <c r="B7818" s="19"/>
      <c r="C7818" s="19" t="s">
        <v>18</v>
      </c>
      <c r="D7818" s="19" t="s">
        <v>59</v>
      </c>
      <c r="E7818" s="62">
        <v>15327.091556419999</v>
      </c>
      <c r="F7818" s="62">
        <v>2155247.8196998634</v>
      </c>
      <c r="G7818" s="89">
        <v>19906</v>
      </c>
      <c r="H7818" s="22">
        <v>40909</v>
      </c>
      <c r="I7818" s="22"/>
      <c r="J7818" t="e">
        <f>VLOOKUP(#REF!,'[1]Standard in-force(Dec 2016)'!#REF!,1,)</f>
        <v>#REF!</v>
      </c>
    </row>
    <row r="7819" spans="1:10" x14ac:dyDescent="0.3">
      <c r="A7819" s="19"/>
      <c r="B7819" s="19"/>
      <c r="C7819" s="19" t="s">
        <v>18</v>
      </c>
      <c r="D7819" s="19" t="s">
        <v>59</v>
      </c>
      <c r="E7819" s="62">
        <v>8082.9016190000002</v>
      </c>
      <c r="F7819" s="62">
        <v>1145883.5524651634</v>
      </c>
      <c r="G7819" s="89">
        <v>19980</v>
      </c>
      <c r="H7819" s="22">
        <v>40909</v>
      </c>
      <c r="I7819" s="22"/>
      <c r="J7819" t="e">
        <f>VLOOKUP(#REF!,'[1]Standard in-force(Dec 2016)'!#REF!,1,)</f>
        <v>#REF!</v>
      </c>
    </row>
    <row r="7820" spans="1:10" x14ac:dyDescent="0.3">
      <c r="A7820" s="19"/>
      <c r="B7820" s="19"/>
      <c r="C7820" s="19" t="s">
        <v>18</v>
      </c>
      <c r="D7820" s="19" t="s">
        <v>59</v>
      </c>
      <c r="E7820" s="62">
        <v>12614.440488</v>
      </c>
      <c r="F7820" s="62">
        <v>1722524.3623455667</v>
      </c>
      <c r="G7820" s="89">
        <v>18629</v>
      </c>
      <c r="H7820" s="22">
        <v>40909</v>
      </c>
      <c r="I7820" s="22"/>
      <c r="J7820" t="e">
        <f>VLOOKUP(#REF!,'[1]Standard in-force(Dec 2016)'!#REF!,1,)</f>
        <v>#REF!</v>
      </c>
    </row>
    <row r="7821" spans="1:10" x14ac:dyDescent="0.3">
      <c r="A7821" s="19"/>
      <c r="B7821" s="19"/>
      <c r="C7821" s="19" t="s">
        <v>18</v>
      </c>
      <c r="D7821" s="19" t="s">
        <v>59</v>
      </c>
      <c r="E7821" s="62">
        <v>18309.733612</v>
      </c>
      <c r="F7821" s="62">
        <v>2708399.3698539748</v>
      </c>
      <c r="G7821" s="89">
        <v>22433</v>
      </c>
      <c r="H7821" s="22">
        <v>40909</v>
      </c>
      <c r="I7821" s="22"/>
      <c r="J7821" t="e">
        <f>VLOOKUP(#REF!,'[1]Standard in-force(Dec 2016)'!#REF!,1,)</f>
        <v>#REF!</v>
      </c>
    </row>
    <row r="7822" spans="1:10" x14ac:dyDescent="0.3">
      <c r="A7822" s="19"/>
      <c r="B7822" s="19"/>
      <c r="C7822" s="19" t="s">
        <v>18</v>
      </c>
      <c r="D7822" s="19" t="s">
        <v>59</v>
      </c>
      <c r="E7822" s="62">
        <v>7925.5489310000003</v>
      </c>
      <c r="F7822" s="62">
        <v>1123965.0666297833</v>
      </c>
      <c r="G7822" s="89">
        <v>19906</v>
      </c>
      <c r="H7822" s="22">
        <v>40909</v>
      </c>
      <c r="I7822" s="22"/>
      <c r="J7822" t="e">
        <f>VLOOKUP(#REF!,'[1]Standard in-force(Dec 2016)'!#REF!,1,)</f>
        <v>#REF!</v>
      </c>
    </row>
    <row r="7823" spans="1:10" x14ac:dyDescent="0.3">
      <c r="A7823" s="19"/>
      <c r="B7823" s="19"/>
      <c r="C7823" s="19" t="s">
        <v>18</v>
      </c>
      <c r="D7823" s="19" t="s">
        <v>59</v>
      </c>
      <c r="E7823" s="62">
        <v>12982.04477807</v>
      </c>
      <c r="F7823" s="62">
        <v>1902662.0524527491</v>
      </c>
      <c r="G7823" s="89">
        <v>21732</v>
      </c>
      <c r="H7823" s="22">
        <v>40909</v>
      </c>
      <c r="I7823" s="22"/>
      <c r="J7823" t="e">
        <f>VLOOKUP(#REF!,'[1]Standard in-force(Dec 2016)'!#REF!,1,)</f>
        <v>#REF!</v>
      </c>
    </row>
    <row r="7824" spans="1:10" x14ac:dyDescent="0.3">
      <c r="A7824" s="19"/>
      <c r="B7824" s="19"/>
      <c r="C7824" s="19" t="s">
        <v>18</v>
      </c>
      <c r="D7824" s="19" t="s">
        <v>59</v>
      </c>
      <c r="E7824" s="62">
        <v>26549.987918999999</v>
      </c>
      <c r="F7824" s="62">
        <v>3644306.7354827044</v>
      </c>
      <c r="G7824" s="89">
        <v>19176</v>
      </c>
      <c r="H7824" s="22">
        <v>40909</v>
      </c>
      <c r="I7824" s="22"/>
      <c r="J7824" t="e">
        <f>VLOOKUP(#REF!,'[1]Standard in-force(Dec 2016)'!#REF!,1,)</f>
        <v>#REF!</v>
      </c>
    </row>
    <row r="7825" spans="1:10" x14ac:dyDescent="0.3">
      <c r="A7825" s="19"/>
      <c r="B7825" s="19"/>
      <c r="C7825" s="19" t="s">
        <v>18</v>
      </c>
      <c r="D7825" s="19" t="s">
        <v>59</v>
      </c>
      <c r="E7825" s="62">
        <v>29839</v>
      </c>
      <c r="F7825" s="62">
        <v>2478447.3731515557</v>
      </c>
      <c r="G7825" s="89">
        <v>16664</v>
      </c>
      <c r="H7825" s="22">
        <v>40940</v>
      </c>
      <c r="I7825" s="22"/>
      <c r="J7825" t="e">
        <f>VLOOKUP(#REF!,'[1]Standard in-force(Dec 2016)'!#REF!,1,)</f>
        <v>#REF!</v>
      </c>
    </row>
    <row r="7826" spans="1:10" x14ac:dyDescent="0.3">
      <c r="A7826" s="19"/>
      <c r="B7826" s="19"/>
      <c r="C7826" s="19" t="s">
        <v>18</v>
      </c>
      <c r="D7826" s="19" t="s">
        <v>59</v>
      </c>
      <c r="E7826" s="62">
        <v>5476.7477239999998</v>
      </c>
      <c r="F7826" s="62">
        <v>767283.65391448513</v>
      </c>
      <c r="G7826" s="89">
        <v>19176</v>
      </c>
      <c r="H7826" s="22">
        <v>40909</v>
      </c>
      <c r="I7826" s="22"/>
      <c r="J7826" t="e">
        <f>VLOOKUP(#REF!,'[1]Standard in-force(Dec 2016)'!#REF!,1,)</f>
        <v>#REF!</v>
      </c>
    </row>
    <row r="7827" spans="1:10" x14ac:dyDescent="0.3">
      <c r="A7827" s="19"/>
      <c r="B7827" s="19"/>
      <c r="C7827" s="19" t="s">
        <v>20</v>
      </c>
      <c r="D7827" s="19" t="s">
        <v>59</v>
      </c>
      <c r="E7827" s="62">
        <v>816.73177082583595</v>
      </c>
      <c r="F7827" s="62">
        <v>108218.50450428277</v>
      </c>
      <c r="G7827" s="89">
        <v>16438</v>
      </c>
      <c r="H7827" s="22">
        <v>40909</v>
      </c>
      <c r="I7827" s="22"/>
      <c r="J7827" t="e">
        <f>VLOOKUP(#REF!,'[1]Standard in-force(Dec 2016)'!#REF!,1,)</f>
        <v>#REF!</v>
      </c>
    </row>
    <row r="7828" spans="1:10" x14ac:dyDescent="0.3">
      <c r="A7828" s="19"/>
      <c r="B7828" s="19"/>
      <c r="C7828" s="19" t="s">
        <v>20</v>
      </c>
      <c r="D7828" s="19" t="s">
        <v>59</v>
      </c>
      <c r="E7828" s="62">
        <v>1518.8905299999999</v>
      </c>
      <c r="F7828" s="62">
        <v>191353.13306671468</v>
      </c>
      <c r="G7828" s="89">
        <v>16984</v>
      </c>
      <c r="H7828" s="22">
        <v>40909</v>
      </c>
      <c r="I7828" s="22"/>
      <c r="J7828" t="e">
        <f>VLOOKUP(#REF!,'[1]Standard in-force(Dec 2016)'!#REF!,1,)</f>
        <v>#REF!</v>
      </c>
    </row>
    <row r="7829" spans="1:10" x14ac:dyDescent="0.3">
      <c r="A7829" s="19"/>
      <c r="B7829" s="19"/>
      <c r="C7829" s="19" t="s">
        <v>18</v>
      </c>
      <c r="D7829" s="19" t="s">
        <v>59</v>
      </c>
      <c r="E7829" s="62">
        <v>8560.2266271400003</v>
      </c>
      <c r="F7829" s="62">
        <v>1212530.6390013639</v>
      </c>
      <c r="G7829" s="89">
        <v>19906</v>
      </c>
      <c r="H7829" s="22">
        <v>40909</v>
      </c>
      <c r="I7829" s="22"/>
      <c r="J7829" t="e">
        <f>VLOOKUP(#REF!,'[1]Standard in-force(Dec 2016)'!#REF!,1,)</f>
        <v>#REF!</v>
      </c>
    </row>
    <row r="7830" spans="1:10" x14ac:dyDescent="0.3">
      <c r="A7830" s="19"/>
      <c r="B7830" s="19"/>
      <c r="C7830" s="19" t="s">
        <v>18</v>
      </c>
      <c r="D7830" s="19" t="s">
        <v>59</v>
      </c>
      <c r="E7830" s="62">
        <v>43516.760048000004</v>
      </c>
      <c r="F7830" s="62">
        <v>5894864.1725163748</v>
      </c>
      <c r="G7830" s="89">
        <v>18629</v>
      </c>
      <c r="H7830" s="22">
        <v>40909</v>
      </c>
      <c r="I7830" s="22"/>
      <c r="J7830" t="e">
        <f>VLOOKUP(#REF!,'[1]Standard in-force(Dec 2016)'!#REF!,1,)</f>
        <v>#REF!</v>
      </c>
    </row>
    <row r="7831" spans="1:10" x14ac:dyDescent="0.3">
      <c r="A7831" s="19"/>
      <c r="B7831" s="19"/>
      <c r="C7831" s="19" t="s">
        <v>20</v>
      </c>
      <c r="D7831" s="19" t="s">
        <v>59</v>
      </c>
      <c r="E7831" s="62">
        <v>1540.7450699999999</v>
      </c>
      <c r="F7831" s="62">
        <v>205525.11290572965</v>
      </c>
      <c r="G7831" s="89">
        <v>17889</v>
      </c>
      <c r="H7831" s="22">
        <v>40909</v>
      </c>
      <c r="I7831" s="22"/>
      <c r="J7831" t="e">
        <f>VLOOKUP(#REF!,'[1]Standard in-force(Dec 2016)'!#REF!,1,)</f>
        <v>#REF!</v>
      </c>
    </row>
    <row r="7832" spans="1:10" x14ac:dyDescent="0.3">
      <c r="A7832" s="19"/>
      <c r="B7832" s="19"/>
      <c r="C7832" s="19" t="s">
        <v>20</v>
      </c>
      <c r="D7832" s="19" t="s">
        <v>59</v>
      </c>
      <c r="E7832" s="62">
        <v>9266.3249599999999</v>
      </c>
      <c r="F7832" s="62">
        <v>1205607.7581666405</v>
      </c>
      <c r="G7832" s="89">
        <v>18994</v>
      </c>
      <c r="H7832" s="22">
        <v>40909</v>
      </c>
      <c r="I7832" s="22"/>
      <c r="J7832" t="e">
        <f>VLOOKUP(#REF!,'[1]Standard in-force(Dec 2016)'!#REF!,1,)</f>
        <v>#REF!</v>
      </c>
    </row>
    <row r="7833" spans="1:10" x14ac:dyDescent="0.3">
      <c r="A7833" s="19"/>
      <c r="B7833" s="19"/>
      <c r="C7833" s="19" t="s">
        <v>18</v>
      </c>
      <c r="D7833" s="19" t="s">
        <v>59</v>
      </c>
      <c r="E7833" s="62">
        <v>15377.947071000001</v>
      </c>
      <c r="F7833" s="62">
        <v>1858913.0229029367</v>
      </c>
      <c r="G7833" s="89">
        <v>15707</v>
      </c>
      <c r="H7833" s="22">
        <v>40909</v>
      </c>
      <c r="I7833" s="22"/>
      <c r="J7833" t="e">
        <f>VLOOKUP(#REF!,'[1]Standard in-force(Dec 2016)'!#REF!,1,)</f>
        <v>#REF!</v>
      </c>
    </row>
    <row r="7834" spans="1:10" x14ac:dyDescent="0.3">
      <c r="A7834" s="19"/>
      <c r="B7834" s="19"/>
      <c r="C7834" s="19" t="s">
        <v>20</v>
      </c>
      <c r="D7834" s="19" t="s">
        <v>59</v>
      </c>
      <c r="E7834" s="62">
        <v>22800.841582000001</v>
      </c>
      <c r="F7834" s="62">
        <v>2939659.8815424526</v>
      </c>
      <c r="G7834" s="89">
        <v>19058</v>
      </c>
      <c r="H7834" s="22">
        <v>40909</v>
      </c>
      <c r="I7834" s="22"/>
      <c r="J7834" t="e">
        <f>VLOOKUP(#REF!,'[1]Standard in-force(Dec 2016)'!#REF!,1,)</f>
        <v>#REF!</v>
      </c>
    </row>
    <row r="7835" spans="1:10" x14ac:dyDescent="0.3">
      <c r="A7835" s="19"/>
      <c r="B7835" s="19"/>
      <c r="C7835" s="19" t="s">
        <v>18</v>
      </c>
      <c r="D7835" s="19" t="s">
        <v>59</v>
      </c>
      <c r="E7835" s="62">
        <v>30626.240000000002</v>
      </c>
      <c r="F7835" s="62">
        <v>3207814.3562845765</v>
      </c>
      <c r="G7835" s="89">
        <v>20637</v>
      </c>
      <c r="H7835" s="22">
        <v>40940</v>
      </c>
      <c r="I7835" s="22"/>
      <c r="J7835" t="e">
        <f>VLOOKUP(#REF!,'[1]Standard in-force(Dec 2016)'!#REF!,1,)</f>
        <v>#REF!</v>
      </c>
    </row>
    <row r="7836" spans="1:10" x14ac:dyDescent="0.3">
      <c r="A7836" s="19"/>
      <c r="B7836" s="19"/>
      <c r="C7836" s="19" t="s">
        <v>20</v>
      </c>
      <c r="D7836" s="19" t="s">
        <v>59</v>
      </c>
      <c r="E7836" s="62">
        <v>8722.1469140000008</v>
      </c>
      <c r="F7836" s="62">
        <v>1061824.3372525494</v>
      </c>
      <c r="G7836" s="89">
        <v>17715</v>
      </c>
      <c r="H7836" s="22">
        <v>40909</v>
      </c>
      <c r="I7836" s="22"/>
      <c r="J7836" t="e">
        <f>VLOOKUP(#REF!,'[1]Standard in-force(Dec 2016)'!#REF!,1,)</f>
        <v>#REF!</v>
      </c>
    </row>
    <row r="7837" spans="1:10" x14ac:dyDescent="0.3">
      <c r="A7837" s="19"/>
      <c r="B7837" s="19"/>
      <c r="C7837" s="19" t="s">
        <v>18</v>
      </c>
      <c r="D7837" s="19" t="s">
        <v>59</v>
      </c>
      <c r="E7837" s="62">
        <v>9235.7286039999999</v>
      </c>
      <c r="F7837" s="62">
        <v>1235679.4119296691</v>
      </c>
      <c r="G7837" s="89">
        <v>17899</v>
      </c>
      <c r="H7837" s="22">
        <v>40909</v>
      </c>
      <c r="I7837" s="22"/>
      <c r="J7837" t="e">
        <f>VLOOKUP(#REF!,'[1]Standard in-force(Dec 2016)'!#REF!,1,)</f>
        <v>#REF!</v>
      </c>
    </row>
    <row r="7838" spans="1:10" x14ac:dyDescent="0.3">
      <c r="A7838" s="19"/>
      <c r="B7838" s="19"/>
      <c r="C7838" s="19" t="s">
        <v>20</v>
      </c>
      <c r="D7838" s="19" t="s">
        <v>59</v>
      </c>
      <c r="E7838" s="62">
        <v>9956.9284239999997</v>
      </c>
      <c r="F7838" s="62">
        <v>1393356.0453227633</v>
      </c>
      <c r="G7838" s="89">
        <v>21408</v>
      </c>
      <c r="H7838" s="22">
        <v>40909</v>
      </c>
      <c r="I7838" s="22"/>
      <c r="J7838" t="e">
        <f>VLOOKUP(#REF!,'[1]Standard in-force(Dec 2016)'!#REF!,1,)</f>
        <v>#REF!</v>
      </c>
    </row>
    <row r="7839" spans="1:10" x14ac:dyDescent="0.3">
      <c r="A7839" s="19"/>
      <c r="B7839" s="19"/>
      <c r="C7839" s="19" t="s">
        <v>18</v>
      </c>
      <c r="D7839" s="19" t="s">
        <v>59</v>
      </c>
      <c r="E7839" s="62">
        <v>12250.562397</v>
      </c>
      <c r="F7839" s="62">
        <v>1709760.5017770201</v>
      </c>
      <c r="G7839" s="89">
        <v>19541</v>
      </c>
      <c r="H7839" s="22">
        <v>40909</v>
      </c>
      <c r="I7839" s="22"/>
      <c r="J7839" t="e">
        <f>VLOOKUP(#REF!,'[1]Standard in-force(Dec 2016)'!#REF!,1,)</f>
        <v>#REF!</v>
      </c>
    </row>
    <row r="7840" spans="1:10" x14ac:dyDescent="0.3">
      <c r="A7840" s="19"/>
      <c r="B7840" s="19"/>
      <c r="C7840" s="19" t="s">
        <v>18</v>
      </c>
      <c r="D7840" s="19" t="s">
        <v>59</v>
      </c>
      <c r="E7840" s="62">
        <v>25438.684560000002</v>
      </c>
      <c r="F7840" s="62">
        <v>3454016.032494498</v>
      </c>
      <c r="G7840" s="89">
        <v>18629</v>
      </c>
      <c r="H7840" s="22">
        <v>40909</v>
      </c>
      <c r="I7840" s="22"/>
      <c r="J7840" t="e">
        <f>VLOOKUP(#REF!,'[1]Standard in-force(Dec 2016)'!#REF!,1,)</f>
        <v>#REF!</v>
      </c>
    </row>
    <row r="7841" spans="1:10" x14ac:dyDescent="0.3">
      <c r="A7841" s="19"/>
      <c r="B7841" s="19"/>
      <c r="C7841" s="19" t="s">
        <v>18</v>
      </c>
      <c r="D7841" s="19" t="s">
        <v>59</v>
      </c>
      <c r="E7841" s="62">
        <v>11305.353542000001</v>
      </c>
      <c r="F7841" s="62">
        <v>1444525.5810396154</v>
      </c>
      <c r="G7841" s="89">
        <v>16803</v>
      </c>
      <c r="H7841" s="22">
        <v>40909</v>
      </c>
      <c r="I7841" s="22"/>
      <c r="J7841" t="e">
        <f>VLOOKUP(#REF!,'[1]Standard in-force(Dec 2016)'!#REF!,1,)</f>
        <v>#REF!</v>
      </c>
    </row>
    <row r="7842" spans="1:10" x14ac:dyDescent="0.3">
      <c r="A7842" s="19"/>
      <c r="B7842" s="19"/>
      <c r="C7842" s="19" t="s">
        <v>18</v>
      </c>
      <c r="D7842" s="19" t="s">
        <v>59</v>
      </c>
      <c r="E7842" s="62">
        <v>19665.807819000001</v>
      </c>
      <c r="F7842" s="62">
        <v>2759390.5672679353</v>
      </c>
      <c r="G7842" s="89">
        <v>19725</v>
      </c>
      <c r="H7842" s="22">
        <v>40909</v>
      </c>
      <c r="I7842" s="22"/>
      <c r="J7842" t="e">
        <f>VLOOKUP(#REF!,'[1]Standard in-force(Dec 2016)'!#REF!,1,)</f>
        <v>#REF!</v>
      </c>
    </row>
    <row r="7843" spans="1:10" x14ac:dyDescent="0.3">
      <c r="A7843" s="19"/>
      <c r="B7843" s="19"/>
      <c r="C7843" s="19" t="s">
        <v>18</v>
      </c>
      <c r="D7843" s="19" t="s">
        <v>59</v>
      </c>
      <c r="E7843" s="62">
        <v>6150.9602830000003</v>
      </c>
      <c r="F7843" s="62">
        <v>818153.81880181492</v>
      </c>
      <c r="G7843" s="89">
        <v>17694</v>
      </c>
      <c r="H7843" s="22">
        <v>40909</v>
      </c>
      <c r="I7843" s="22"/>
      <c r="J7843" t="e">
        <f>VLOOKUP(#REF!,'[1]Standard in-force(Dec 2016)'!#REF!,1,)</f>
        <v>#REF!</v>
      </c>
    </row>
    <row r="7844" spans="1:10" x14ac:dyDescent="0.3">
      <c r="A7844" s="19"/>
      <c r="B7844" s="19"/>
      <c r="C7844" s="19" t="s">
        <v>18</v>
      </c>
      <c r="D7844" s="19" t="s">
        <v>59</v>
      </c>
      <c r="E7844" s="62">
        <v>19528.124217</v>
      </c>
      <c r="F7844" s="62">
        <v>2685638.7897813004</v>
      </c>
      <c r="G7844" s="89">
        <v>18973</v>
      </c>
      <c r="H7844" s="22">
        <v>40909</v>
      </c>
      <c r="I7844" s="22"/>
      <c r="J7844" t="e">
        <f>VLOOKUP(#REF!,'[1]Standard in-force(Dec 2016)'!#REF!,1,)</f>
        <v>#REF!</v>
      </c>
    </row>
    <row r="7845" spans="1:10" x14ac:dyDescent="0.3">
      <c r="A7845" s="19"/>
      <c r="B7845" s="19"/>
      <c r="C7845" s="19" t="s">
        <v>18</v>
      </c>
      <c r="D7845" s="19" t="s">
        <v>59</v>
      </c>
      <c r="E7845" s="62">
        <v>10601.637354</v>
      </c>
      <c r="F7845" s="62">
        <v>1333798.0576323979</v>
      </c>
      <c r="G7845" s="89">
        <v>16438</v>
      </c>
      <c r="H7845" s="22">
        <v>40909</v>
      </c>
      <c r="I7845" s="22"/>
      <c r="J7845" t="e">
        <f>VLOOKUP(#REF!,'[1]Standard in-force(Dec 2016)'!#REF!,1,)</f>
        <v>#REF!</v>
      </c>
    </row>
    <row r="7846" spans="1:10" x14ac:dyDescent="0.3">
      <c r="A7846" s="19"/>
      <c r="B7846" s="19"/>
      <c r="C7846" s="19" t="s">
        <v>18</v>
      </c>
      <c r="D7846" s="19" t="s">
        <v>59</v>
      </c>
      <c r="E7846" s="62">
        <v>32582</v>
      </c>
      <c r="F7846" s="62">
        <v>3136489.1192477345</v>
      </c>
      <c r="G7846" s="89">
        <v>18701</v>
      </c>
      <c r="H7846" s="22">
        <v>40940</v>
      </c>
      <c r="I7846" s="22"/>
      <c r="J7846" t="e">
        <f>VLOOKUP(#REF!,'[1]Standard in-force(Dec 2016)'!#REF!,1,)</f>
        <v>#REF!</v>
      </c>
    </row>
    <row r="7847" spans="1:10" x14ac:dyDescent="0.3">
      <c r="A7847" s="19"/>
      <c r="B7847" s="19"/>
      <c r="C7847" s="19" t="s">
        <v>20</v>
      </c>
      <c r="D7847" s="19" t="s">
        <v>59</v>
      </c>
      <c r="E7847" s="62">
        <v>43855.505418000001</v>
      </c>
      <c r="F7847" s="62">
        <v>5719101.6512566293</v>
      </c>
      <c r="G7847" s="89">
        <v>19552</v>
      </c>
      <c r="H7847" s="22">
        <v>40909</v>
      </c>
      <c r="I7847" s="22"/>
      <c r="J7847" t="e">
        <f>VLOOKUP(#REF!,'[1]Standard in-force(Dec 2016)'!#REF!,1,)</f>
        <v>#REF!</v>
      </c>
    </row>
    <row r="7848" spans="1:10" x14ac:dyDescent="0.3">
      <c r="A7848" s="19"/>
      <c r="B7848" s="19"/>
      <c r="C7848" s="19" t="s">
        <v>20</v>
      </c>
      <c r="D7848" s="19" t="s">
        <v>59</v>
      </c>
      <c r="E7848" s="62">
        <v>27374.996803999999</v>
      </c>
      <c r="F7848" s="62">
        <v>3295661.7794318697</v>
      </c>
      <c r="G7848" s="89">
        <v>17526</v>
      </c>
      <c r="H7848" s="22">
        <v>40909</v>
      </c>
      <c r="I7848" s="22"/>
      <c r="J7848" t="e">
        <f>VLOOKUP(#REF!,'[1]Standard in-force(Dec 2016)'!#REF!,1,)</f>
        <v>#REF!</v>
      </c>
    </row>
    <row r="7849" spans="1:10" x14ac:dyDescent="0.3">
      <c r="A7849" s="19"/>
      <c r="B7849" s="19"/>
      <c r="C7849" s="19" t="s">
        <v>18</v>
      </c>
      <c r="D7849" s="19" t="s">
        <v>59</v>
      </c>
      <c r="E7849" s="62">
        <v>16388.195037040001</v>
      </c>
      <c r="F7849" s="62">
        <v>2324023.7215598775</v>
      </c>
      <c r="G7849" s="89">
        <v>20090</v>
      </c>
      <c r="H7849" s="22">
        <v>40909</v>
      </c>
      <c r="I7849" s="22"/>
      <c r="J7849" t="e">
        <f>VLOOKUP(#REF!,'[1]Standard in-force(Dec 2016)'!#REF!,1,)</f>
        <v>#REF!</v>
      </c>
    </row>
    <row r="7850" spans="1:10" x14ac:dyDescent="0.3">
      <c r="A7850" s="19"/>
      <c r="B7850" s="19"/>
      <c r="C7850" s="19" t="s">
        <v>18</v>
      </c>
      <c r="D7850" s="19" t="s">
        <v>59</v>
      </c>
      <c r="E7850" s="62">
        <v>12039.666085999999</v>
      </c>
      <c r="F7850" s="62">
        <v>1753813.2764602508</v>
      </c>
      <c r="G7850" s="89">
        <v>21367</v>
      </c>
      <c r="H7850" s="22">
        <v>40909</v>
      </c>
      <c r="I7850" s="22"/>
      <c r="J7850" t="e">
        <f>VLOOKUP(#REF!,'[1]Standard in-force(Dec 2016)'!#REF!,1,)</f>
        <v>#REF!</v>
      </c>
    </row>
    <row r="7851" spans="1:10" x14ac:dyDescent="0.3">
      <c r="A7851" s="19"/>
      <c r="B7851" s="19"/>
      <c r="C7851" s="19" t="s">
        <v>18</v>
      </c>
      <c r="D7851" s="19" t="s">
        <v>59</v>
      </c>
      <c r="E7851" s="62">
        <v>19341.267899999999</v>
      </c>
      <c r="F7851" s="62">
        <v>2532621.4606553828</v>
      </c>
      <c r="G7851" s="89">
        <v>17715</v>
      </c>
      <c r="H7851" s="22">
        <v>40909</v>
      </c>
      <c r="I7851" s="22"/>
      <c r="J7851" t="e">
        <f>VLOOKUP(#REF!,'[1]Standard in-force(Dec 2016)'!#REF!,1,)</f>
        <v>#REF!</v>
      </c>
    </row>
    <row r="7852" spans="1:10" x14ac:dyDescent="0.3">
      <c r="A7852" s="19"/>
      <c r="B7852" s="19"/>
      <c r="C7852" s="19" t="s">
        <v>18</v>
      </c>
      <c r="D7852" s="19" t="s">
        <v>59</v>
      </c>
      <c r="E7852" s="62">
        <v>13324.713038</v>
      </c>
      <c r="F7852" s="62">
        <v>1857916.2460135745</v>
      </c>
      <c r="G7852" s="89">
        <v>19329</v>
      </c>
      <c r="H7852" s="22">
        <v>40909</v>
      </c>
      <c r="I7852" s="22"/>
      <c r="J7852" t="e">
        <f>VLOOKUP(#REF!,'[1]Standard in-force(Dec 2016)'!#REF!,1,)</f>
        <v>#REF!</v>
      </c>
    </row>
    <row r="7853" spans="1:10" x14ac:dyDescent="0.3">
      <c r="A7853" s="19"/>
      <c r="B7853" s="19"/>
      <c r="C7853" s="19" t="s">
        <v>18</v>
      </c>
      <c r="D7853" s="19" t="s">
        <v>59</v>
      </c>
      <c r="E7853" s="62">
        <v>20973.802038000002</v>
      </c>
      <c r="F7853" s="62">
        <v>2817571.0698227664</v>
      </c>
      <c r="G7853" s="89">
        <v>18345</v>
      </c>
      <c r="H7853" s="22">
        <v>40909</v>
      </c>
      <c r="I7853" s="22"/>
      <c r="J7853" t="e">
        <f>VLOOKUP(#REF!,'[1]Standard in-force(Dec 2016)'!#REF!,1,)</f>
        <v>#REF!</v>
      </c>
    </row>
    <row r="7854" spans="1:10" x14ac:dyDescent="0.3">
      <c r="A7854" s="19"/>
      <c r="B7854" s="19"/>
      <c r="C7854" s="19" t="s">
        <v>18</v>
      </c>
      <c r="D7854" s="19" t="s">
        <v>59</v>
      </c>
      <c r="E7854" s="62">
        <v>26798.036948000001</v>
      </c>
      <c r="F7854" s="62">
        <v>3752864.5339641296</v>
      </c>
      <c r="G7854" s="89">
        <v>19718</v>
      </c>
      <c r="H7854" s="22">
        <v>40909</v>
      </c>
      <c r="I7854" s="22"/>
      <c r="J7854" t="e">
        <f>VLOOKUP(#REF!,'[1]Standard in-force(Dec 2016)'!#REF!,1,)</f>
        <v>#REF!</v>
      </c>
    </row>
    <row r="7855" spans="1:10" x14ac:dyDescent="0.3">
      <c r="A7855" s="19"/>
      <c r="B7855" s="19"/>
      <c r="C7855" s="19" t="s">
        <v>18</v>
      </c>
      <c r="D7855" s="19" t="s">
        <v>59</v>
      </c>
      <c r="E7855" s="62">
        <v>10215.60968671</v>
      </c>
      <c r="F7855" s="62">
        <v>1511356.4028016154</v>
      </c>
      <c r="G7855" s="89">
        <v>21916</v>
      </c>
      <c r="H7855" s="22">
        <v>40909</v>
      </c>
      <c r="I7855" s="22"/>
      <c r="J7855" t="e">
        <f>VLOOKUP(#REF!,'[1]Standard in-force(Dec 2016)'!#REF!,1,)</f>
        <v>#REF!</v>
      </c>
    </row>
    <row r="7856" spans="1:10" x14ac:dyDescent="0.3">
      <c r="A7856" s="19"/>
      <c r="B7856" s="19"/>
      <c r="C7856" s="19" t="s">
        <v>18</v>
      </c>
      <c r="D7856" s="19" t="s">
        <v>59</v>
      </c>
      <c r="E7856" s="62">
        <v>13262.427599000001</v>
      </c>
      <c r="F7856" s="62">
        <v>2007888.5682971894</v>
      </c>
      <c r="G7856" s="89">
        <v>23743</v>
      </c>
      <c r="H7856" s="22">
        <v>40909</v>
      </c>
      <c r="I7856" s="22"/>
      <c r="J7856" t="e">
        <f>VLOOKUP(#REF!,'[1]Standard in-force(Dec 2016)'!#REF!,1,)</f>
        <v>#REF!</v>
      </c>
    </row>
    <row r="7857" spans="1:10" x14ac:dyDescent="0.3">
      <c r="A7857" s="19"/>
      <c r="B7857" s="19"/>
      <c r="C7857" s="19" t="s">
        <v>20</v>
      </c>
      <c r="D7857" s="19" t="s">
        <v>59</v>
      </c>
      <c r="E7857" s="62">
        <v>36227.5</v>
      </c>
      <c r="F7857" s="62">
        <v>3688836.4269214794</v>
      </c>
      <c r="G7857" s="89">
        <v>18247</v>
      </c>
      <c r="H7857" s="22">
        <v>40940</v>
      </c>
      <c r="I7857" s="22"/>
      <c r="J7857" t="e">
        <f>VLOOKUP(#REF!,'[1]Standard in-force(Dec 2016)'!#REF!,1,)</f>
        <v>#REF!</v>
      </c>
    </row>
    <row r="7858" spans="1:10" x14ac:dyDescent="0.3">
      <c r="A7858" s="19"/>
      <c r="B7858" s="19"/>
      <c r="C7858" s="19" t="s">
        <v>18</v>
      </c>
      <c r="D7858" s="19" t="s">
        <v>59</v>
      </c>
      <c r="E7858" s="62">
        <v>13638.325687</v>
      </c>
      <c r="F7858" s="62">
        <v>1953757.8695485508</v>
      </c>
      <c r="G7858" s="89">
        <v>20455</v>
      </c>
      <c r="H7858" s="22">
        <v>40909</v>
      </c>
      <c r="I7858" s="22"/>
      <c r="J7858" t="e">
        <f>VLOOKUP(#REF!,'[1]Standard in-force(Dec 2016)'!#REF!,1,)</f>
        <v>#REF!</v>
      </c>
    </row>
    <row r="7859" spans="1:10" x14ac:dyDescent="0.3">
      <c r="A7859" s="19"/>
      <c r="B7859" s="19"/>
      <c r="C7859" s="19" t="s">
        <v>18</v>
      </c>
      <c r="D7859" s="19" t="s">
        <v>59</v>
      </c>
      <c r="E7859" s="62">
        <v>13129.114905</v>
      </c>
      <c r="F7859" s="62">
        <v>1812019.0939737486</v>
      </c>
      <c r="G7859" s="89">
        <v>19058</v>
      </c>
      <c r="H7859" s="22">
        <v>40909</v>
      </c>
      <c r="I7859" s="22"/>
      <c r="J7859" t="e">
        <f>VLOOKUP(#REF!,'[1]Standard in-force(Dec 2016)'!#REF!,1,)</f>
        <v>#REF!</v>
      </c>
    </row>
    <row r="7860" spans="1:10" x14ac:dyDescent="0.3">
      <c r="A7860" s="19"/>
      <c r="B7860" s="19"/>
      <c r="C7860" s="19" t="s">
        <v>18</v>
      </c>
      <c r="D7860" s="19" t="s">
        <v>59</v>
      </c>
      <c r="E7860" s="62">
        <v>13007.822208</v>
      </c>
      <c r="F7860" s="62">
        <v>1795458.7658488329</v>
      </c>
      <c r="G7860" s="89">
        <v>18990</v>
      </c>
      <c r="H7860" s="22">
        <v>40909</v>
      </c>
      <c r="I7860" s="22"/>
      <c r="J7860" t="e">
        <f>VLOOKUP(#REF!,'[1]Standard in-force(Dec 2016)'!#REF!,1,)</f>
        <v>#REF!</v>
      </c>
    </row>
    <row r="7861" spans="1:10" x14ac:dyDescent="0.3">
      <c r="A7861" s="19"/>
      <c r="B7861" s="19"/>
      <c r="C7861" s="19" t="s">
        <v>18</v>
      </c>
      <c r="D7861" s="19" t="s">
        <v>59</v>
      </c>
      <c r="E7861" s="62">
        <v>18815.666213</v>
      </c>
      <c r="F7861" s="62">
        <v>2464304.0937652029</v>
      </c>
      <c r="G7861" s="89">
        <v>17715</v>
      </c>
      <c r="H7861" s="22">
        <v>40909</v>
      </c>
      <c r="I7861" s="22"/>
      <c r="J7861" t="e">
        <f>VLOOKUP(#REF!,'[1]Standard in-force(Dec 2016)'!#REF!,1,)</f>
        <v>#REF!</v>
      </c>
    </row>
    <row r="7862" spans="1:10" x14ac:dyDescent="0.3">
      <c r="A7862" s="19"/>
      <c r="B7862" s="19"/>
      <c r="C7862" s="19" t="s">
        <v>20</v>
      </c>
      <c r="D7862" s="19" t="s">
        <v>59</v>
      </c>
      <c r="E7862" s="62">
        <v>1851.079538</v>
      </c>
      <c r="F7862" s="62">
        <v>234348.43983015663</v>
      </c>
      <c r="G7862" s="89">
        <v>17349</v>
      </c>
      <c r="H7862" s="22">
        <v>40909</v>
      </c>
      <c r="I7862" s="22"/>
      <c r="J7862" t="e">
        <f>VLOOKUP(#REF!,'[1]Standard in-force(Dec 2016)'!#REF!,1,)</f>
        <v>#REF!</v>
      </c>
    </row>
    <row r="7863" spans="1:10" x14ac:dyDescent="0.3">
      <c r="A7863" s="19"/>
      <c r="B7863" s="19"/>
      <c r="C7863" s="19" t="s">
        <v>20</v>
      </c>
      <c r="D7863" s="19" t="s">
        <v>59</v>
      </c>
      <c r="E7863" s="62">
        <v>16885.910330999999</v>
      </c>
      <c r="F7863" s="62">
        <v>2213550.4599005794</v>
      </c>
      <c r="G7863" s="89">
        <v>19656</v>
      </c>
      <c r="H7863" s="22">
        <v>40909</v>
      </c>
      <c r="I7863" s="22"/>
      <c r="J7863" t="e">
        <f>VLOOKUP(#REF!,'[1]Standard in-force(Dec 2016)'!#REF!,1,)</f>
        <v>#REF!</v>
      </c>
    </row>
    <row r="7864" spans="1:10" x14ac:dyDescent="0.3">
      <c r="A7864" s="19"/>
      <c r="B7864" s="19"/>
      <c r="C7864" s="19" t="s">
        <v>18</v>
      </c>
      <c r="D7864" s="19" t="s">
        <v>59</v>
      </c>
      <c r="E7864" s="62">
        <v>19713.887806999999</v>
      </c>
      <c r="F7864" s="62">
        <v>2766094.1649776218</v>
      </c>
      <c r="G7864" s="89">
        <v>19892</v>
      </c>
      <c r="H7864" s="22">
        <v>40909</v>
      </c>
      <c r="I7864" s="22"/>
      <c r="J7864" t="e">
        <f>VLOOKUP(#REF!,'[1]Standard in-force(Dec 2016)'!#REF!,1,)</f>
        <v>#REF!</v>
      </c>
    </row>
    <row r="7865" spans="1:10" x14ac:dyDescent="0.3">
      <c r="A7865" s="19"/>
      <c r="B7865" s="19"/>
      <c r="C7865" s="19" t="s">
        <v>18</v>
      </c>
      <c r="D7865" s="19" t="s">
        <v>59</v>
      </c>
      <c r="E7865" s="62">
        <v>6194.669363</v>
      </c>
      <c r="F7865" s="62">
        <v>924702.09337390505</v>
      </c>
      <c r="G7865" s="89">
        <v>21902</v>
      </c>
      <c r="H7865" s="22">
        <v>40909</v>
      </c>
      <c r="I7865" s="22"/>
      <c r="J7865" t="e">
        <f>VLOOKUP(#REF!,'[1]Standard in-force(Dec 2016)'!#REF!,1,)</f>
        <v>#REF!</v>
      </c>
    </row>
    <row r="7866" spans="1:10" x14ac:dyDescent="0.3">
      <c r="A7866" s="19"/>
      <c r="B7866" s="19"/>
      <c r="C7866" s="19" t="s">
        <v>18</v>
      </c>
      <c r="D7866" s="19" t="s">
        <v>59</v>
      </c>
      <c r="E7866" s="62">
        <v>25217.953706</v>
      </c>
      <c r="F7866" s="62">
        <v>3498575.7352821217</v>
      </c>
      <c r="G7866" s="89">
        <v>19409</v>
      </c>
      <c r="H7866" s="22">
        <v>40909</v>
      </c>
      <c r="I7866" s="22"/>
      <c r="J7866" t="e">
        <f>VLOOKUP(#REF!,'[1]Standard in-force(Dec 2016)'!#REF!,1,)</f>
        <v>#REF!</v>
      </c>
    </row>
    <row r="7867" spans="1:10" x14ac:dyDescent="0.3">
      <c r="A7867" s="19"/>
      <c r="B7867" s="19"/>
      <c r="C7867" s="19" t="s">
        <v>18</v>
      </c>
      <c r="D7867" s="19" t="s">
        <v>59</v>
      </c>
      <c r="E7867" s="62">
        <v>38605.94</v>
      </c>
      <c r="F7867" s="62">
        <v>3700063.0907714022</v>
      </c>
      <c r="G7867" s="89">
        <v>18250</v>
      </c>
      <c r="H7867" s="22">
        <v>40940</v>
      </c>
      <c r="I7867" s="22"/>
      <c r="J7867" t="e">
        <f>VLOOKUP(#REF!,'[1]Standard in-force(Dec 2016)'!#REF!,1,)</f>
        <v>#REF!</v>
      </c>
    </row>
    <row r="7868" spans="1:10" x14ac:dyDescent="0.3">
      <c r="A7868" s="19"/>
      <c r="B7868" s="19"/>
      <c r="C7868" s="19" t="s">
        <v>18</v>
      </c>
      <c r="D7868" s="19" t="s">
        <v>59</v>
      </c>
      <c r="E7868" s="62">
        <v>9523.1158049999995</v>
      </c>
      <c r="F7868" s="62">
        <v>1289759.9885266817</v>
      </c>
      <c r="G7868" s="89">
        <v>18445</v>
      </c>
      <c r="H7868" s="22">
        <v>40909</v>
      </c>
      <c r="I7868" s="22"/>
      <c r="J7868" t="e">
        <f>VLOOKUP(#REF!,'[1]Standard in-force(Dec 2016)'!#REF!,1,)</f>
        <v>#REF!</v>
      </c>
    </row>
    <row r="7869" spans="1:10" x14ac:dyDescent="0.3">
      <c r="A7869" s="19"/>
      <c r="B7869" s="19"/>
      <c r="C7869" s="19" t="s">
        <v>18</v>
      </c>
      <c r="D7869" s="19" t="s">
        <v>59</v>
      </c>
      <c r="E7869" s="62">
        <v>3751.3317910000001</v>
      </c>
      <c r="F7869" s="62">
        <v>491438.0867406131</v>
      </c>
      <c r="G7869" s="89">
        <v>16803</v>
      </c>
      <c r="H7869" s="22">
        <v>40909</v>
      </c>
      <c r="I7869" s="22"/>
      <c r="J7869" t="e">
        <f>VLOOKUP(#REF!,'[1]Standard in-force(Dec 2016)'!#REF!,1,)</f>
        <v>#REF!</v>
      </c>
    </row>
    <row r="7870" spans="1:10" x14ac:dyDescent="0.3">
      <c r="A7870" s="19"/>
      <c r="B7870" s="19"/>
      <c r="C7870" s="19" t="s">
        <v>18</v>
      </c>
      <c r="D7870" s="19" t="s">
        <v>59</v>
      </c>
      <c r="E7870" s="62">
        <v>25515.175449999999</v>
      </c>
      <c r="F7870" s="62">
        <v>3539610.6491417089</v>
      </c>
      <c r="G7870" s="89">
        <v>19582</v>
      </c>
      <c r="H7870" s="22">
        <v>40909</v>
      </c>
      <c r="I7870" s="22"/>
      <c r="J7870" t="e">
        <f>VLOOKUP(#REF!,'[1]Standard in-force(Dec 2016)'!#REF!,1,)</f>
        <v>#REF!</v>
      </c>
    </row>
    <row r="7871" spans="1:10" x14ac:dyDescent="0.3">
      <c r="A7871" s="19"/>
      <c r="B7871" s="19"/>
      <c r="C7871" s="19" t="s">
        <v>18</v>
      </c>
      <c r="D7871" s="19" t="s">
        <v>59</v>
      </c>
      <c r="E7871" s="62">
        <v>39961.1</v>
      </c>
      <c r="F7871" s="62">
        <v>4076561.6217750213</v>
      </c>
      <c r="G7871" s="89">
        <v>20202</v>
      </c>
      <c r="H7871" s="22">
        <v>40940</v>
      </c>
      <c r="I7871" s="22"/>
      <c r="J7871" t="e">
        <f>VLOOKUP(#REF!,'[1]Standard in-force(Dec 2016)'!#REF!,1,)</f>
        <v>#REF!</v>
      </c>
    </row>
    <row r="7872" spans="1:10" x14ac:dyDescent="0.3">
      <c r="A7872" s="19"/>
      <c r="B7872" s="19"/>
      <c r="C7872" s="19" t="s">
        <v>20</v>
      </c>
      <c r="D7872" s="19" t="s">
        <v>59</v>
      </c>
      <c r="E7872" s="62">
        <v>12642.02091748</v>
      </c>
      <c r="F7872" s="62">
        <v>1940565.5421415945</v>
      </c>
      <c r="G7872" s="89">
        <v>20637</v>
      </c>
      <c r="H7872" s="22">
        <v>41030</v>
      </c>
      <c r="I7872" s="22"/>
      <c r="J7872" t="e">
        <f>VLOOKUP(#REF!,'[1]Standard in-force(Dec 2016)'!#REF!,1,)</f>
        <v>#REF!</v>
      </c>
    </row>
    <row r="7873" spans="1:10" x14ac:dyDescent="0.3">
      <c r="A7873" s="19"/>
      <c r="B7873" s="19"/>
      <c r="C7873" s="19" t="s">
        <v>18</v>
      </c>
      <c r="D7873" s="19" t="s">
        <v>59</v>
      </c>
      <c r="E7873" s="62">
        <v>40739.07</v>
      </c>
      <c r="F7873" s="62">
        <v>4316827.8617590955</v>
      </c>
      <c r="G7873" s="89">
        <v>21251</v>
      </c>
      <c r="H7873" s="22">
        <v>40940</v>
      </c>
      <c r="I7873" s="22"/>
      <c r="J7873" t="e">
        <f>VLOOKUP(#REF!,'[1]Standard in-force(Dec 2016)'!#REF!,1,)</f>
        <v>#REF!</v>
      </c>
    </row>
    <row r="7874" spans="1:10" x14ac:dyDescent="0.3">
      <c r="A7874" s="19"/>
      <c r="B7874" s="19"/>
      <c r="C7874" s="19" t="s">
        <v>18</v>
      </c>
      <c r="D7874" s="19" t="s">
        <v>59</v>
      </c>
      <c r="E7874" s="62">
        <v>41364.21</v>
      </c>
      <c r="F7874" s="62">
        <v>4031324.2375812754</v>
      </c>
      <c r="G7874" s="89">
        <v>18386</v>
      </c>
      <c r="H7874" s="22">
        <v>40940</v>
      </c>
      <c r="I7874" s="22"/>
      <c r="J7874" t="e">
        <f>VLOOKUP(#REF!,'[1]Standard in-force(Dec 2016)'!#REF!,1,)</f>
        <v>#REF!</v>
      </c>
    </row>
    <row r="7875" spans="1:10" x14ac:dyDescent="0.3">
      <c r="A7875" s="19"/>
      <c r="B7875" s="19"/>
      <c r="C7875" s="19" t="s">
        <v>20</v>
      </c>
      <c r="D7875" s="19" t="s">
        <v>58</v>
      </c>
      <c r="E7875" s="62">
        <v>2423.668486</v>
      </c>
      <c r="F7875" s="62">
        <v>368024.31392226991</v>
      </c>
      <c r="G7875" s="89">
        <v>23559</v>
      </c>
      <c r="H7875" s="22">
        <v>40909</v>
      </c>
      <c r="I7875" s="22"/>
      <c r="J7875" t="e">
        <f>VLOOKUP(#REF!,'[1]Standard in-force(Dec 2016)'!#REF!,1,)</f>
        <v>#REF!</v>
      </c>
    </row>
    <row r="7876" spans="1:10" x14ac:dyDescent="0.3">
      <c r="A7876" s="19"/>
      <c r="B7876" s="19"/>
      <c r="C7876" s="19" t="s">
        <v>20</v>
      </c>
      <c r="D7876" s="19" t="s">
        <v>59</v>
      </c>
      <c r="E7876" s="62">
        <v>45027.78</v>
      </c>
      <c r="F7876" s="62">
        <v>4660306.5184131451</v>
      </c>
      <c r="G7876" s="89">
        <v>18617</v>
      </c>
      <c r="H7876" s="22">
        <v>40940</v>
      </c>
      <c r="I7876" s="22"/>
      <c r="J7876" t="e">
        <f>VLOOKUP(#REF!,'[1]Standard in-force(Dec 2016)'!#REF!,1,)</f>
        <v>#REF!</v>
      </c>
    </row>
    <row r="7877" spans="1:10" x14ac:dyDescent="0.3">
      <c r="A7877" s="19"/>
      <c r="B7877" s="19"/>
      <c r="C7877" s="19" t="s">
        <v>20</v>
      </c>
      <c r="D7877" s="19" t="s">
        <v>58</v>
      </c>
      <c r="E7877" s="62">
        <v>4782.3087882299997</v>
      </c>
      <c r="F7877" s="62">
        <v>748866.33700299857</v>
      </c>
      <c r="G7877" s="89">
        <v>29037</v>
      </c>
      <c r="H7877" s="22">
        <v>40909</v>
      </c>
      <c r="I7877" s="22"/>
      <c r="J7877" t="e">
        <f>VLOOKUP(#REF!,'[1]Standard in-force(Dec 2016)'!#REF!,1,)</f>
        <v>#REF!</v>
      </c>
    </row>
    <row r="7878" spans="1:10" x14ac:dyDescent="0.3">
      <c r="A7878" s="19"/>
      <c r="B7878" s="19"/>
      <c r="C7878" s="19" t="s">
        <v>20</v>
      </c>
      <c r="D7878" s="19" t="s">
        <v>58</v>
      </c>
      <c r="E7878" s="62">
        <v>9789.7411929999998</v>
      </c>
      <c r="F7878" s="62">
        <v>1454943.0693787842</v>
      </c>
      <c r="G7878" s="89">
        <v>24289</v>
      </c>
      <c r="H7878" s="22">
        <v>40909</v>
      </c>
      <c r="I7878" s="22"/>
      <c r="J7878" t="e">
        <f>VLOOKUP(#REF!,'[1]Standard in-force(Dec 2016)'!#REF!,1,)</f>
        <v>#REF!</v>
      </c>
    </row>
    <row r="7879" spans="1:10" x14ac:dyDescent="0.3">
      <c r="A7879" s="19"/>
      <c r="B7879" s="19"/>
      <c r="C7879" s="19" t="s">
        <v>20</v>
      </c>
      <c r="D7879" s="19" t="s">
        <v>58</v>
      </c>
      <c r="E7879" s="62">
        <v>3577.5881979999999</v>
      </c>
      <c r="F7879" s="62">
        <v>554356.75590005761</v>
      </c>
      <c r="G7879" s="89">
        <v>26481</v>
      </c>
      <c r="H7879" s="22">
        <v>40909</v>
      </c>
      <c r="I7879" s="22"/>
      <c r="J7879" t="e">
        <f>VLOOKUP(#REF!,'[1]Standard in-force(Dec 2016)'!#REF!,1,)</f>
        <v>#REF!</v>
      </c>
    </row>
    <row r="7880" spans="1:10" x14ac:dyDescent="0.3">
      <c r="A7880" s="19"/>
      <c r="B7880" s="19"/>
      <c r="C7880" s="19" t="s">
        <v>18</v>
      </c>
      <c r="D7880" s="19" t="s">
        <v>59</v>
      </c>
      <c r="E7880" s="62">
        <v>46025.15</v>
      </c>
      <c r="F7880" s="62">
        <v>4590888.4934725193</v>
      </c>
      <c r="G7880" s="89">
        <v>19149</v>
      </c>
      <c r="H7880" s="22">
        <v>40940</v>
      </c>
      <c r="I7880" s="22"/>
      <c r="J7880" t="e">
        <f>VLOOKUP(#REF!,'[1]Standard in-force(Dec 2016)'!#REF!,1,)</f>
        <v>#REF!</v>
      </c>
    </row>
    <row r="7881" spans="1:10" x14ac:dyDescent="0.3">
      <c r="A7881" s="19"/>
      <c r="B7881" s="19"/>
      <c r="C7881" s="19" t="s">
        <v>20</v>
      </c>
      <c r="D7881" s="19" t="s">
        <v>58</v>
      </c>
      <c r="E7881" s="62">
        <v>6670.04931708</v>
      </c>
      <c r="F7881" s="62">
        <v>987943.33974267333</v>
      </c>
      <c r="G7881" s="89">
        <v>24108</v>
      </c>
      <c r="H7881" s="22">
        <v>40909</v>
      </c>
      <c r="I7881" s="22"/>
      <c r="J7881" t="e">
        <f>VLOOKUP(#REF!,'[1]Standard in-force(Dec 2016)'!#REF!,1,)</f>
        <v>#REF!</v>
      </c>
    </row>
    <row r="7882" spans="1:10" x14ac:dyDescent="0.3">
      <c r="A7882" s="19"/>
      <c r="B7882" s="19"/>
      <c r="C7882" s="19" t="s">
        <v>20</v>
      </c>
      <c r="D7882" s="19" t="s">
        <v>58</v>
      </c>
      <c r="E7882" s="62">
        <v>8585.0643118500011</v>
      </c>
      <c r="F7882" s="62">
        <v>1188184.4452420501</v>
      </c>
      <c r="G7882" s="89">
        <v>26481</v>
      </c>
      <c r="H7882" s="22">
        <v>40909</v>
      </c>
      <c r="I7882" s="22"/>
      <c r="J7882" t="e">
        <f>VLOOKUP(#REF!,'[1]Standard in-force(Dec 2016)'!#REF!,1,)</f>
        <v>#REF!</v>
      </c>
    </row>
    <row r="7883" spans="1:10" x14ac:dyDescent="0.3">
      <c r="A7883" s="19"/>
      <c r="B7883" s="19"/>
      <c r="C7883" s="19" t="s">
        <v>18</v>
      </c>
      <c r="D7883" s="19" t="s">
        <v>58</v>
      </c>
      <c r="E7883" s="62">
        <v>3083.6755939999998</v>
      </c>
      <c r="F7883" s="62">
        <v>435079.70212539483</v>
      </c>
      <c r="G7883" s="89">
        <v>25972</v>
      </c>
      <c r="H7883" s="22">
        <v>40909</v>
      </c>
      <c r="I7883" s="22"/>
      <c r="J7883" t="e">
        <f>VLOOKUP(#REF!,'[1]Standard in-force(Dec 2016)'!#REF!,1,)</f>
        <v>#REF!</v>
      </c>
    </row>
    <row r="7884" spans="1:10" x14ac:dyDescent="0.3">
      <c r="A7884" s="19"/>
      <c r="B7884" s="19"/>
      <c r="C7884" s="19" t="s">
        <v>20</v>
      </c>
      <c r="D7884" s="19" t="s">
        <v>58</v>
      </c>
      <c r="E7884" s="62">
        <v>39361.119267000002</v>
      </c>
      <c r="F7884" s="62">
        <v>5315088.4860295551</v>
      </c>
      <c r="G7884" s="89">
        <v>20783</v>
      </c>
      <c r="H7884" s="22">
        <v>40909</v>
      </c>
      <c r="I7884" s="22"/>
      <c r="J7884" t="e">
        <f>VLOOKUP(#REF!,'[1]Standard in-force(Dec 2016)'!#REF!,1,)</f>
        <v>#REF!</v>
      </c>
    </row>
    <row r="7885" spans="1:10" x14ac:dyDescent="0.3">
      <c r="A7885" s="19"/>
      <c r="B7885" s="19"/>
      <c r="C7885" s="19" t="s">
        <v>20</v>
      </c>
      <c r="D7885" s="19" t="s">
        <v>58</v>
      </c>
      <c r="E7885" s="62">
        <v>22266.498079000001</v>
      </c>
      <c r="F7885" s="62">
        <v>3230996.8777590757</v>
      </c>
      <c r="G7885" s="89">
        <v>23959</v>
      </c>
      <c r="H7885" s="22">
        <v>40909</v>
      </c>
      <c r="I7885" s="22"/>
      <c r="J7885" t="e">
        <f>VLOOKUP(#REF!,'[1]Standard in-force(Dec 2016)'!#REF!,1,)</f>
        <v>#REF!</v>
      </c>
    </row>
    <row r="7886" spans="1:10" x14ac:dyDescent="0.3">
      <c r="A7886" s="19"/>
      <c r="B7886" s="19"/>
      <c r="C7886" s="19" t="s">
        <v>18</v>
      </c>
      <c r="D7886" s="19" t="s">
        <v>58</v>
      </c>
      <c r="E7886" s="62">
        <v>13798.956555999999</v>
      </c>
      <c r="F7886" s="62">
        <v>1612981.2147764766</v>
      </c>
      <c r="G7886" s="89">
        <v>21916</v>
      </c>
      <c r="H7886" s="22">
        <v>40909</v>
      </c>
      <c r="I7886" s="22"/>
      <c r="J7886" t="e">
        <f>VLOOKUP(#REF!,'[1]Standard in-force(Dec 2016)'!#REF!,1,)</f>
        <v>#REF!</v>
      </c>
    </row>
    <row r="7887" spans="1:10" x14ac:dyDescent="0.3">
      <c r="A7887" s="19"/>
      <c r="B7887" s="19"/>
      <c r="C7887" s="19" t="s">
        <v>20</v>
      </c>
      <c r="D7887" s="19" t="s">
        <v>58</v>
      </c>
      <c r="E7887" s="62">
        <v>26099.784394999999</v>
      </c>
      <c r="F7887" s="62">
        <v>3417259.3322738032</v>
      </c>
      <c r="G7887" s="89">
        <v>19360</v>
      </c>
      <c r="H7887" s="22">
        <v>40909</v>
      </c>
      <c r="I7887" s="22"/>
      <c r="J7887" t="e">
        <f>VLOOKUP(#REF!,'[1]Standard in-force(Dec 2016)'!#REF!,1,)</f>
        <v>#REF!</v>
      </c>
    </row>
    <row r="7888" spans="1:10" x14ac:dyDescent="0.3">
      <c r="A7888" s="19"/>
      <c r="B7888" s="19"/>
      <c r="C7888" s="19" t="s">
        <v>18</v>
      </c>
      <c r="D7888" s="19" t="s">
        <v>59</v>
      </c>
      <c r="E7888" s="62">
        <v>46633.028169014084</v>
      </c>
      <c r="F7888" s="62">
        <v>4646071.4431058662</v>
      </c>
      <c r="G7888" s="89">
        <v>18993</v>
      </c>
      <c r="H7888" s="22">
        <v>40940</v>
      </c>
      <c r="I7888" s="22"/>
      <c r="J7888" t="e">
        <f>VLOOKUP(#REF!,'[1]Standard in-force(Dec 2016)'!#REF!,1,)</f>
        <v>#REF!</v>
      </c>
    </row>
    <row r="7889" spans="1:10" x14ac:dyDescent="0.3">
      <c r="A7889" s="19"/>
      <c r="B7889" s="19"/>
      <c r="C7889" s="19" t="s">
        <v>20</v>
      </c>
      <c r="D7889" s="19" t="s">
        <v>58</v>
      </c>
      <c r="E7889" s="62">
        <v>8624.8942110000007</v>
      </c>
      <c r="F7889" s="62">
        <v>1306051.0744358166</v>
      </c>
      <c r="G7889" s="89">
        <v>26299</v>
      </c>
      <c r="H7889" s="22">
        <v>40909</v>
      </c>
      <c r="I7889" s="22"/>
      <c r="J7889" t="e">
        <f>VLOOKUP(#REF!,'[1]Standard in-force(Dec 2016)'!#REF!,1,)</f>
        <v>#REF!</v>
      </c>
    </row>
    <row r="7890" spans="1:10" x14ac:dyDescent="0.3">
      <c r="A7890" s="19"/>
      <c r="B7890" s="19"/>
      <c r="C7890" s="19" t="s">
        <v>20</v>
      </c>
      <c r="D7890" s="19" t="s">
        <v>58</v>
      </c>
      <c r="E7890" s="62">
        <v>9871.6957180000009</v>
      </c>
      <c r="F7890" s="62">
        <v>1426412.4735926015</v>
      </c>
      <c r="G7890" s="89">
        <v>23285</v>
      </c>
      <c r="H7890" s="22">
        <v>40909</v>
      </c>
      <c r="I7890" s="22"/>
      <c r="J7890" t="e">
        <f>VLOOKUP(#REF!,'[1]Standard in-force(Dec 2016)'!#REF!,1,)</f>
        <v>#REF!</v>
      </c>
    </row>
    <row r="7891" spans="1:10" x14ac:dyDescent="0.3">
      <c r="A7891" s="19"/>
      <c r="B7891" s="19"/>
      <c r="C7891" s="19" t="s">
        <v>20</v>
      </c>
      <c r="D7891" s="19" t="s">
        <v>58</v>
      </c>
      <c r="E7891" s="62">
        <v>6233.0677897800006</v>
      </c>
      <c r="F7891" s="62">
        <v>840044.25103138341</v>
      </c>
      <c r="G7891" s="89">
        <v>19725</v>
      </c>
      <c r="H7891" s="22">
        <v>40909</v>
      </c>
      <c r="I7891" s="22"/>
      <c r="J7891" t="e">
        <f>VLOOKUP(#REF!,'[1]Standard in-force(Dec 2016)'!#REF!,1,)</f>
        <v>#REF!</v>
      </c>
    </row>
    <row r="7892" spans="1:10" x14ac:dyDescent="0.3">
      <c r="A7892" s="19"/>
      <c r="B7892" s="19"/>
      <c r="C7892" s="19" t="s">
        <v>20</v>
      </c>
      <c r="D7892" s="19" t="s">
        <v>58</v>
      </c>
      <c r="E7892" s="62">
        <v>9524.0555502200004</v>
      </c>
      <c r="F7892" s="62">
        <v>1227432.9202975796</v>
      </c>
      <c r="G7892" s="89">
        <v>18680</v>
      </c>
      <c r="H7892" s="22">
        <v>40909</v>
      </c>
      <c r="I7892" s="22"/>
      <c r="J7892" t="e">
        <f>VLOOKUP(#REF!,'[1]Standard in-force(Dec 2016)'!#REF!,1,)</f>
        <v>#REF!</v>
      </c>
    </row>
    <row r="7893" spans="1:10" x14ac:dyDescent="0.3">
      <c r="A7893" s="19"/>
      <c r="B7893" s="19"/>
      <c r="C7893" s="19" t="s">
        <v>20</v>
      </c>
      <c r="D7893" s="19" t="s">
        <v>58</v>
      </c>
      <c r="E7893" s="62">
        <v>7515.3610697399999</v>
      </c>
      <c r="F7893" s="62">
        <v>1110496.1256786727</v>
      </c>
      <c r="G7893" s="89">
        <v>24108</v>
      </c>
      <c r="H7893" s="22">
        <v>40909</v>
      </c>
      <c r="I7893" s="22"/>
      <c r="J7893" t="e">
        <f>VLOOKUP(#REF!,'[1]Standard in-force(Dec 2016)'!#REF!,1,)</f>
        <v>#REF!</v>
      </c>
    </row>
    <row r="7894" spans="1:10" x14ac:dyDescent="0.3">
      <c r="A7894" s="19"/>
      <c r="B7894" s="19"/>
      <c r="C7894" s="19" t="s">
        <v>20</v>
      </c>
      <c r="D7894" s="19" t="s">
        <v>58</v>
      </c>
      <c r="E7894" s="62">
        <v>5488.7677210000002</v>
      </c>
      <c r="F7894" s="62">
        <v>796834.47713914746</v>
      </c>
      <c r="G7894" s="89">
        <v>22828</v>
      </c>
      <c r="H7894" s="22">
        <v>40909</v>
      </c>
      <c r="I7894" s="22"/>
      <c r="J7894" t="e">
        <f>VLOOKUP(#REF!,'[1]Standard in-force(Dec 2016)'!#REF!,1,)</f>
        <v>#REF!</v>
      </c>
    </row>
    <row r="7895" spans="1:10" x14ac:dyDescent="0.3">
      <c r="A7895" s="19"/>
      <c r="B7895" s="19"/>
      <c r="C7895" s="19" t="s">
        <v>20</v>
      </c>
      <c r="D7895" s="19" t="s">
        <v>58</v>
      </c>
      <c r="E7895" s="62">
        <v>7004.3800700000002</v>
      </c>
      <c r="F7895" s="62">
        <v>1075347.7868326134</v>
      </c>
      <c r="G7895" s="89">
        <v>27630</v>
      </c>
      <c r="H7895" s="22">
        <v>40909</v>
      </c>
      <c r="I7895" s="22"/>
      <c r="J7895" t="e">
        <f>VLOOKUP(#REF!,'[1]Standard in-force(Dec 2016)'!#REF!,1,)</f>
        <v>#REF!</v>
      </c>
    </row>
    <row r="7896" spans="1:10" x14ac:dyDescent="0.3">
      <c r="A7896" s="19"/>
      <c r="B7896" s="19"/>
      <c r="C7896" s="19" t="s">
        <v>20</v>
      </c>
      <c r="D7896" s="19" t="s">
        <v>58</v>
      </c>
      <c r="E7896" s="62">
        <v>4702.0042810000004</v>
      </c>
      <c r="F7896" s="62">
        <v>690170.33219733159</v>
      </c>
      <c r="G7896" s="89">
        <v>23008</v>
      </c>
      <c r="H7896" s="22">
        <v>40909</v>
      </c>
      <c r="I7896" s="22"/>
      <c r="J7896" t="e">
        <f>VLOOKUP(#REF!,'[1]Standard in-force(Dec 2016)'!#REF!,1,)</f>
        <v>#REF!</v>
      </c>
    </row>
    <row r="7897" spans="1:10" x14ac:dyDescent="0.3">
      <c r="A7897" s="19"/>
      <c r="B7897" s="19"/>
      <c r="C7897" s="19" t="s">
        <v>20</v>
      </c>
      <c r="D7897" s="19" t="s">
        <v>58</v>
      </c>
      <c r="E7897" s="62">
        <v>6074.37104757</v>
      </c>
      <c r="F7897" s="62">
        <v>943034.49218770303</v>
      </c>
      <c r="G7897" s="89">
        <v>28611</v>
      </c>
      <c r="H7897" s="22">
        <v>40909</v>
      </c>
      <c r="I7897" s="22"/>
      <c r="J7897" t="e">
        <f>VLOOKUP(#REF!,'[1]Standard in-force(Dec 2016)'!#REF!,1,)</f>
        <v>#REF!</v>
      </c>
    </row>
    <row r="7898" spans="1:10" x14ac:dyDescent="0.3">
      <c r="A7898" s="19"/>
      <c r="B7898" s="19"/>
      <c r="C7898" s="19" t="s">
        <v>20</v>
      </c>
      <c r="D7898" s="19" t="s">
        <v>58</v>
      </c>
      <c r="E7898" s="62">
        <v>6766.5589657199998</v>
      </c>
      <c r="F7898" s="62">
        <v>963271.69678598503</v>
      </c>
      <c r="G7898" s="89">
        <v>22098</v>
      </c>
      <c r="H7898" s="22">
        <v>40909</v>
      </c>
      <c r="I7898" s="22"/>
      <c r="J7898" t="e">
        <f>VLOOKUP(#REF!,'[1]Standard in-force(Dec 2016)'!#REF!,1,)</f>
        <v>#REF!</v>
      </c>
    </row>
    <row r="7899" spans="1:10" x14ac:dyDescent="0.3">
      <c r="A7899" s="19"/>
      <c r="B7899" s="19"/>
      <c r="C7899" s="19" t="s">
        <v>18</v>
      </c>
      <c r="D7899" s="19" t="s">
        <v>59</v>
      </c>
      <c r="E7899" s="62">
        <v>51878</v>
      </c>
      <c r="F7899" s="62">
        <v>4673649.2693756279</v>
      </c>
      <c r="G7899" s="89">
        <v>17353</v>
      </c>
      <c r="H7899" s="22">
        <v>40940</v>
      </c>
      <c r="I7899" s="22"/>
      <c r="J7899" t="e">
        <f>VLOOKUP(#REF!,'[1]Standard in-force(Dec 2016)'!#REF!,1,)</f>
        <v>#REF!</v>
      </c>
    </row>
    <row r="7900" spans="1:10" x14ac:dyDescent="0.3">
      <c r="A7900" s="19"/>
      <c r="B7900" s="19"/>
      <c r="C7900" s="19" t="s">
        <v>20</v>
      </c>
      <c r="D7900" s="19" t="s">
        <v>58</v>
      </c>
      <c r="E7900" s="62">
        <v>6756.4293864299998</v>
      </c>
      <c r="F7900" s="62">
        <v>928403.9285323394</v>
      </c>
      <c r="G7900" s="89">
        <v>20707</v>
      </c>
      <c r="H7900" s="22">
        <v>40909</v>
      </c>
      <c r="I7900" s="22"/>
      <c r="J7900" t="e">
        <f>VLOOKUP(#REF!,'[1]Standard in-force(Dec 2016)'!#REF!,1,)</f>
        <v>#REF!</v>
      </c>
    </row>
    <row r="7901" spans="1:10" x14ac:dyDescent="0.3">
      <c r="A7901" s="19"/>
      <c r="B7901" s="19"/>
      <c r="C7901" s="19" t="s">
        <v>18</v>
      </c>
      <c r="D7901" s="19" t="s">
        <v>58</v>
      </c>
      <c r="E7901" s="62">
        <v>5360.918662</v>
      </c>
      <c r="F7901" s="62">
        <v>716825.28808390081</v>
      </c>
      <c r="G7901" s="89">
        <v>19360</v>
      </c>
      <c r="H7901" s="22">
        <v>40909</v>
      </c>
      <c r="I7901" s="22"/>
      <c r="J7901" t="e">
        <f>VLOOKUP(#REF!,'[1]Standard in-force(Dec 2016)'!#REF!,1,)</f>
        <v>#REF!</v>
      </c>
    </row>
    <row r="7902" spans="1:10" x14ac:dyDescent="0.3">
      <c r="A7902" s="19"/>
      <c r="B7902" s="19"/>
      <c r="C7902" s="19" t="s">
        <v>20</v>
      </c>
      <c r="D7902" s="19" t="s">
        <v>58</v>
      </c>
      <c r="E7902" s="62">
        <v>4745.1451429599992</v>
      </c>
      <c r="F7902" s="62">
        <v>700732.6786160348</v>
      </c>
      <c r="G7902" s="89">
        <v>23383</v>
      </c>
      <c r="H7902" s="22">
        <v>40909</v>
      </c>
      <c r="I7902" s="22"/>
      <c r="J7902" t="e">
        <f>VLOOKUP(#REF!,'[1]Standard in-force(Dec 2016)'!#REF!,1,)</f>
        <v>#REF!</v>
      </c>
    </row>
    <row r="7903" spans="1:10" x14ac:dyDescent="0.3">
      <c r="A7903" s="19"/>
      <c r="B7903" s="19"/>
      <c r="C7903" s="19" t="s">
        <v>20</v>
      </c>
      <c r="D7903" s="19" t="s">
        <v>58</v>
      </c>
      <c r="E7903" s="62">
        <v>5352.9199003600006</v>
      </c>
      <c r="F7903" s="62">
        <v>808860.14011932688</v>
      </c>
      <c r="G7903" s="89">
        <v>25335</v>
      </c>
      <c r="H7903" s="22">
        <v>40909</v>
      </c>
      <c r="I7903" s="22"/>
      <c r="J7903" t="e">
        <f>VLOOKUP(#REF!,'[1]Standard in-force(Dec 2016)'!#REF!,1,)</f>
        <v>#REF!</v>
      </c>
    </row>
    <row r="7904" spans="1:10" x14ac:dyDescent="0.3">
      <c r="A7904" s="19"/>
      <c r="B7904" s="19"/>
      <c r="C7904" s="19" t="s">
        <v>18</v>
      </c>
      <c r="D7904" s="19" t="s">
        <v>58</v>
      </c>
      <c r="E7904" s="62">
        <v>5992.20890444</v>
      </c>
      <c r="F7904" s="62">
        <v>780442.17572613119</v>
      </c>
      <c r="G7904" s="89">
        <v>24108</v>
      </c>
      <c r="H7904" s="22">
        <v>40909</v>
      </c>
      <c r="I7904" s="22"/>
      <c r="J7904" t="e">
        <f>VLOOKUP(#REF!,'[1]Standard in-force(Dec 2016)'!#REF!,1,)</f>
        <v>#REF!</v>
      </c>
    </row>
    <row r="7905" spans="1:10" x14ac:dyDescent="0.3">
      <c r="A7905" s="19"/>
      <c r="B7905" s="19"/>
      <c r="C7905" s="19" t="s">
        <v>20</v>
      </c>
      <c r="D7905" s="19" t="s">
        <v>58</v>
      </c>
      <c r="E7905" s="62">
        <v>6938.8164500000003</v>
      </c>
      <c r="F7905" s="62">
        <v>831674.53320186213</v>
      </c>
      <c r="G7905" s="89">
        <v>16803</v>
      </c>
      <c r="H7905" s="22">
        <v>40909</v>
      </c>
      <c r="I7905" s="22"/>
      <c r="J7905" t="e">
        <f>VLOOKUP(#REF!,'[1]Standard in-force(Dec 2016)'!#REF!,1,)</f>
        <v>#REF!</v>
      </c>
    </row>
    <row r="7906" spans="1:10" x14ac:dyDescent="0.3">
      <c r="A7906" s="19"/>
      <c r="B7906" s="19"/>
      <c r="C7906" s="19" t="s">
        <v>20</v>
      </c>
      <c r="D7906" s="19" t="s">
        <v>58</v>
      </c>
      <c r="E7906" s="62">
        <v>5002.8866604500008</v>
      </c>
      <c r="F7906" s="62">
        <v>677997.04665069224</v>
      </c>
      <c r="G7906" s="89">
        <v>19725</v>
      </c>
      <c r="H7906" s="22">
        <v>40909</v>
      </c>
      <c r="I7906" s="22"/>
      <c r="J7906" t="e">
        <f>VLOOKUP(#REF!,'[1]Standard in-force(Dec 2016)'!#REF!,1,)</f>
        <v>#REF!</v>
      </c>
    </row>
    <row r="7907" spans="1:10" x14ac:dyDescent="0.3">
      <c r="A7907" s="19"/>
      <c r="B7907" s="19"/>
      <c r="C7907" s="19" t="s">
        <v>18</v>
      </c>
      <c r="D7907" s="19" t="s">
        <v>58</v>
      </c>
      <c r="E7907" s="62">
        <v>4992.7570811599999</v>
      </c>
      <c r="F7907" s="62">
        <v>660726.86637956288</v>
      </c>
      <c r="G7907" s="89">
        <v>22647</v>
      </c>
      <c r="H7907" s="22">
        <v>40909</v>
      </c>
      <c r="I7907" s="22"/>
      <c r="J7907" t="e">
        <f>VLOOKUP(#REF!,'[1]Standard in-force(Dec 2016)'!#REF!,1,)</f>
        <v>#REF!</v>
      </c>
    </row>
    <row r="7908" spans="1:10" x14ac:dyDescent="0.3">
      <c r="A7908" s="19"/>
      <c r="B7908" s="19"/>
      <c r="C7908" s="19" t="s">
        <v>20</v>
      </c>
      <c r="D7908" s="19" t="s">
        <v>58</v>
      </c>
      <c r="E7908" s="62">
        <v>3095.1492275000001</v>
      </c>
      <c r="F7908" s="62">
        <v>467032.07918801636</v>
      </c>
      <c r="G7908" s="89">
        <v>23749</v>
      </c>
      <c r="H7908" s="22">
        <v>40909</v>
      </c>
      <c r="I7908" s="22"/>
      <c r="J7908" t="e">
        <f>VLOOKUP(#REF!,'[1]Standard in-force(Dec 2016)'!#REF!,1,)</f>
        <v>#REF!</v>
      </c>
    </row>
    <row r="7909" spans="1:10" x14ac:dyDescent="0.3">
      <c r="A7909" s="19"/>
      <c r="B7909" s="19"/>
      <c r="C7909" s="19" t="s">
        <v>18</v>
      </c>
      <c r="D7909" s="19" t="s">
        <v>59</v>
      </c>
      <c r="E7909" s="62">
        <v>52199.19999999999</v>
      </c>
      <c r="F7909" s="62">
        <v>5087766.8954081908</v>
      </c>
      <c r="G7909" s="89">
        <v>18628</v>
      </c>
      <c r="H7909" s="22">
        <v>40940</v>
      </c>
      <c r="I7909" s="22"/>
      <c r="J7909" t="e">
        <f>VLOOKUP(#REF!,'[1]Standard in-force(Dec 2016)'!#REF!,1,)</f>
        <v>#REF!</v>
      </c>
    </row>
    <row r="7910" spans="1:10" x14ac:dyDescent="0.3">
      <c r="A7910" s="19"/>
      <c r="B7910" s="19"/>
      <c r="C7910" s="19" t="s">
        <v>20</v>
      </c>
      <c r="D7910" s="19" t="s">
        <v>58</v>
      </c>
      <c r="E7910" s="62">
        <v>3412.5427119199999</v>
      </c>
      <c r="F7910" s="62">
        <v>491768.42541384971</v>
      </c>
      <c r="G7910" s="89">
        <v>21732</v>
      </c>
      <c r="H7910" s="22">
        <v>40909</v>
      </c>
      <c r="I7910" s="22"/>
      <c r="J7910" t="e">
        <f>VLOOKUP(#REF!,'[1]Standard in-force(Dec 2016)'!#REF!,1,)</f>
        <v>#REF!</v>
      </c>
    </row>
    <row r="7911" spans="1:10" x14ac:dyDescent="0.3">
      <c r="A7911" s="19"/>
      <c r="B7911" s="19"/>
      <c r="C7911" s="19" t="s">
        <v>20</v>
      </c>
      <c r="D7911" s="19" t="s">
        <v>58</v>
      </c>
      <c r="E7911" s="62">
        <v>3767.1107688800003</v>
      </c>
      <c r="F7911" s="62">
        <v>549344.30719241581</v>
      </c>
      <c r="G7911" s="89">
        <v>22282</v>
      </c>
      <c r="H7911" s="22">
        <v>40909</v>
      </c>
      <c r="I7911" s="22"/>
      <c r="J7911" t="e">
        <f>VLOOKUP(#REF!,'[1]Standard in-force(Dec 2016)'!#REF!,1,)</f>
        <v>#REF!</v>
      </c>
    </row>
    <row r="7912" spans="1:10" x14ac:dyDescent="0.3">
      <c r="A7912" s="19"/>
      <c r="B7912" s="19"/>
      <c r="C7912" s="19" t="s">
        <v>20</v>
      </c>
      <c r="D7912" s="19" t="s">
        <v>58</v>
      </c>
      <c r="E7912" s="62">
        <v>5575.0931540000001</v>
      </c>
      <c r="F7912" s="62">
        <v>683407.97800232691</v>
      </c>
      <c r="G7912" s="89">
        <v>17168</v>
      </c>
      <c r="H7912" s="22">
        <v>40909</v>
      </c>
      <c r="I7912" s="22"/>
      <c r="J7912" t="e">
        <f>VLOOKUP(#REF!,'[1]Standard in-force(Dec 2016)'!#REF!,1,)</f>
        <v>#REF!</v>
      </c>
    </row>
    <row r="7913" spans="1:10" x14ac:dyDescent="0.3">
      <c r="A7913" s="19"/>
      <c r="B7913" s="19"/>
      <c r="C7913" s="19" t="s">
        <v>20</v>
      </c>
      <c r="D7913" s="19" t="s">
        <v>58</v>
      </c>
      <c r="E7913" s="62">
        <v>3027.9465169999999</v>
      </c>
      <c r="F7913" s="62">
        <v>448725.61967174552</v>
      </c>
      <c r="G7913" s="89">
        <v>22647</v>
      </c>
      <c r="H7913" s="22">
        <v>40909</v>
      </c>
      <c r="I7913" s="22"/>
      <c r="J7913" t="e">
        <f>VLOOKUP(#REF!,'[1]Standard in-force(Dec 2016)'!#REF!,1,)</f>
        <v>#REF!</v>
      </c>
    </row>
    <row r="7914" spans="1:10" x14ac:dyDescent="0.3">
      <c r="A7914" s="19"/>
      <c r="B7914" s="19"/>
      <c r="C7914" s="19" t="s">
        <v>20</v>
      </c>
      <c r="D7914" s="19" t="s">
        <v>58</v>
      </c>
      <c r="E7914" s="62">
        <v>3414.7937295400002</v>
      </c>
      <c r="F7914" s="62">
        <v>496070.89019147126</v>
      </c>
      <c r="G7914" s="89">
        <v>22098</v>
      </c>
      <c r="H7914" s="22">
        <v>40909</v>
      </c>
      <c r="I7914" s="22"/>
      <c r="J7914" t="e">
        <f>VLOOKUP(#REF!,'[1]Standard in-force(Dec 2016)'!#REF!,1,)</f>
        <v>#REF!</v>
      </c>
    </row>
    <row r="7915" spans="1:10" x14ac:dyDescent="0.3">
      <c r="A7915" s="19"/>
      <c r="B7915" s="19"/>
      <c r="C7915" s="19" t="s">
        <v>18</v>
      </c>
      <c r="D7915" s="19" t="s">
        <v>58</v>
      </c>
      <c r="E7915" s="62">
        <v>5062.6041910000004</v>
      </c>
      <c r="F7915" s="62">
        <v>653215.51149104501</v>
      </c>
      <c r="G7915" s="89">
        <v>23924</v>
      </c>
      <c r="H7915" s="22">
        <v>40909</v>
      </c>
      <c r="I7915" s="22"/>
      <c r="J7915" t="e">
        <f>VLOOKUP(#REF!,'[1]Standard in-force(Dec 2016)'!#REF!,1,)</f>
        <v>#REF!</v>
      </c>
    </row>
    <row r="7916" spans="1:10" x14ac:dyDescent="0.3">
      <c r="A7916" s="19"/>
      <c r="B7916" s="19"/>
      <c r="C7916" s="19" t="s">
        <v>20</v>
      </c>
      <c r="D7916" s="19" t="s">
        <v>58</v>
      </c>
      <c r="E7916" s="62">
        <v>3319.1254806899997</v>
      </c>
      <c r="F7916" s="62">
        <v>511832.23766297323</v>
      </c>
      <c r="G7916" s="89">
        <v>25750</v>
      </c>
      <c r="H7916" s="22">
        <v>40909</v>
      </c>
      <c r="I7916" s="22"/>
      <c r="J7916" t="e">
        <f>VLOOKUP(#REF!,'[1]Standard in-force(Dec 2016)'!#REF!,1,)</f>
        <v>#REF!</v>
      </c>
    </row>
    <row r="7917" spans="1:10" x14ac:dyDescent="0.3">
      <c r="A7917" s="19"/>
      <c r="B7917" s="19"/>
      <c r="C7917" s="19" t="s">
        <v>20</v>
      </c>
      <c r="D7917" s="19" t="s">
        <v>58</v>
      </c>
      <c r="E7917" s="62">
        <v>4881.2115089999998</v>
      </c>
      <c r="F7917" s="62">
        <v>654362.00979460892</v>
      </c>
      <c r="G7917" s="89">
        <v>19541</v>
      </c>
      <c r="H7917" s="22">
        <v>40909</v>
      </c>
      <c r="I7917" s="22"/>
      <c r="J7917" t="e">
        <f>VLOOKUP(#REF!,'[1]Standard in-force(Dec 2016)'!#REF!,1,)</f>
        <v>#REF!</v>
      </c>
    </row>
    <row r="7918" spans="1:10" x14ac:dyDescent="0.3">
      <c r="A7918" s="19"/>
      <c r="B7918" s="19"/>
      <c r="C7918" s="19" t="s">
        <v>20</v>
      </c>
      <c r="D7918" s="19" t="s">
        <v>58</v>
      </c>
      <c r="E7918" s="62">
        <v>4848.4296990000003</v>
      </c>
      <c r="F7918" s="62">
        <v>616026.76269411971</v>
      </c>
      <c r="G7918" s="89">
        <v>18080</v>
      </c>
      <c r="H7918" s="22">
        <v>40909</v>
      </c>
      <c r="I7918" s="22"/>
      <c r="J7918" t="e">
        <f>VLOOKUP(#REF!,'[1]Standard in-force(Dec 2016)'!#REF!,1,)</f>
        <v>#REF!</v>
      </c>
    </row>
    <row r="7919" spans="1:10" x14ac:dyDescent="0.3">
      <c r="A7919" s="19"/>
      <c r="B7919" s="19"/>
      <c r="C7919" s="19" t="s">
        <v>20</v>
      </c>
      <c r="D7919" s="19" t="s">
        <v>58</v>
      </c>
      <c r="E7919" s="62">
        <v>3121.2435482600004</v>
      </c>
      <c r="F7919" s="62">
        <v>458630.1534870647</v>
      </c>
      <c r="G7919" s="89">
        <v>22282</v>
      </c>
      <c r="H7919" s="22">
        <v>40909</v>
      </c>
      <c r="I7919" s="22"/>
      <c r="J7919" t="e">
        <f>VLOOKUP(#REF!,'[1]Standard in-force(Dec 2016)'!#REF!,1,)</f>
        <v>#REF!</v>
      </c>
    </row>
    <row r="7920" spans="1:10" x14ac:dyDescent="0.3">
      <c r="A7920" s="19"/>
      <c r="B7920" s="19"/>
      <c r="C7920" s="19" t="s">
        <v>18</v>
      </c>
      <c r="D7920" s="19" t="s">
        <v>59</v>
      </c>
      <c r="E7920" s="62">
        <v>61179</v>
      </c>
      <c r="F7920" s="62">
        <v>5519815.384725987</v>
      </c>
      <c r="G7920" s="89">
        <v>17428</v>
      </c>
      <c r="H7920" s="22">
        <v>40940</v>
      </c>
      <c r="I7920" s="22"/>
      <c r="J7920" t="e">
        <f>VLOOKUP(#REF!,'[1]Standard in-force(Dec 2016)'!#REF!,1,)</f>
        <v>#REF!</v>
      </c>
    </row>
    <row r="7921" spans="1:10" x14ac:dyDescent="0.3">
      <c r="A7921" s="19"/>
      <c r="B7921" s="19"/>
      <c r="C7921" s="19" t="s">
        <v>18</v>
      </c>
      <c r="D7921" s="19" t="s">
        <v>58</v>
      </c>
      <c r="E7921" s="62">
        <v>2955.5861350600003</v>
      </c>
      <c r="F7921" s="62">
        <v>413514.53167848877</v>
      </c>
      <c r="G7921" s="89">
        <v>25569</v>
      </c>
      <c r="H7921" s="22">
        <v>40909</v>
      </c>
      <c r="I7921" s="22"/>
      <c r="J7921" t="e">
        <f>VLOOKUP(#REF!,'[1]Standard in-force(Dec 2016)'!#REF!,1,)</f>
        <v>#REF!</v>
      </c>
    </row>
    <row r="7922" spans="1:10" x14ac:dyDescent="0.3">
      <c r="A7922" s="19"/>
      <c r="B7922" s="19"/>
      <c r="C7922" s="19" t="s">
        <v>20</v>
      </c>
      <c r="D7922" s="19" t="s">
        <v>58</v>
      </c>
      <c r="E7922" s="62">
        <v>637.03</v>
      </c>
      <c r="F7922" s="62">
        <v>114134.51218077887</v>
      </c>
      <c r="G7922" s="89">
        <v>20821</v>
      </c>
      <c r="H7922" s="22">
        <v>40909</v>
      </c>
      <c r="I7922" s="22"/>
      <c r="J7922" t="e">
        <f>VLOOKUP(#REF!,'[1]Standard in-force(Dec 2016)'!#REF!,1,)</f>
        <v>#REF!</v>
      </c>
    </row>
    <row r="7923" spans="1:10" x14ac:dyDescent="0.3">
      <c r="A7923" s="19"/>
      <c r="B7923" s="19"/>
      <c r="C7923" s="19" t="s">
        <v>20</v>
      </c>
      <c r="D7923" s="19" t="s">
        <v>58</v>
      </c>
      <c r="E7923" s="62">
        <v>3248.2184256599999</v>
      </c>
      <c r="F7923" s="62">
        <v>486196.80185053486</v>
      </c>
      <c r="G7923" s="89">
        <v>23534</v>
      </c>
      <c r="H7923" s="22">
        <v>40909</v>
      </c>
      <c r="I7923" s="22"/>
      <c r="J7923" t="e">
        <f>VLOOKUP(#REF!,'[1]Standard in-force(Dec 2016)'!#REF!,1,)</f>
        <v>#REF!</v>
      </c>
    </row>
    <row r="7924" spans="1:10" x14ac:dyDescent="0.3">
      <c r="A7924" s="19"/>
      <c r="B7924" s="19"/>
      <c r="C7924" s="19" t="s">
        <v>20</v>
      </c>
      <c r="D7924" s="19" t="s">
        <v>58</v>
      </c>
      <c r="E7924" s="62">
        <v>2680.96198542</v>
      </c>
      <c r="F7924" s="62">
        <v>407318.10762918019</v>
      </c>
      <c r="G7924" s="89">
        <v>23743</v>
      </c>
      <c r="H7924" s="22">
        <v>40909</v>
      </c>
      <c r="I7924" s="22"/>
      <c r="J7924" t="e">
        <f>VLOOKUP(#REF!,'[1]Standard in-force(Dec 2016)'!#REF!,1,)</f>
        <v>#REF!</v>
      </c>
    </row>
    <row r="7925" spans="1:10" x14ac:dyDescent="0.3">
      <c r="A7925" s="19"/>
      <c r="B7925" s="19"/>
      <c r="C7925" s="19" t="s">
        <v>20</v>
      </c>
      <c r="D7925" s="19" t="s">
        <v>58</v>
      </c>
      <c r="E7925" s="62">
        <v>2505.3826110600003</v>
      </c>
      <c r="F7925" s="62">
        <v>393175.86378325976</v>
      </c>
      <c r="G7925" s="89">
        <v>25934</v>
      </c>
      <c r="H7925" s="22">
        <v>40909</v>
      </c>
      <c r="I7925" s="22"/>
      <c r="J7925" t="e">
        <f>VLOOKUP(#REF!,'[1]Standard in-force(Dec 2016)'!#REF!,1,)</f>
        <v>#REF!</v>
      </c>
    </row>
    <row r="7926" spans="1:10" x14ac:dyDescent="0.3">
      <c r="A7926" s="19"/>
      <c r="B7926" s="19"/>
      <c r="C7926" s="19" t="s">
        <v>20</v>
      </c>
      <c r="D7926" s="19" t="s">
        <v>58</v>
      </c>
      <c r="E7926" s="62">
        <v>2926.3229059999999</v>
      </c>
      <c r="F7926" s="62">
        <v>445179.77235114644</v>
      </c>
      <c r="G7926" s="89">
        <v>24108</v>
      </c>
      <c r="H7926" s="22">
        <v>40909</v>
      </c>
      <c r="I7926" s="22"/>
      <c r="J7926" t="e">
        <f>VLOOKUP(#REF!,'[1]Standard in-force(Dec 2016)'!#REF!,1,)</f>
        <v>#REF!</v>
      </c>
    </row>
    <row r="7927" spans="1:10" x14ac:dyDescent="0.3">
      <c r="A7927" s="19"/>
      <c r="B7927" s="19"/>
      <c r="C7927" s="19" t="s">
        <v>20</v>
      </c>
      <c r="D7927" s="19" t="s">
        <v>58</v>
      </c>
      <c r="E7927" s="62">
        <v>1975.2679615500001</v>
      </c>
      <c r="F7927" s="62">
        <v>313248.39689703484</v>
      </c>
      <c r="G7927" s="89">
        <v>25569</v>
      </c>
      <c r="H7927" s="22">
        <v>40909</v>
      </c>
      <c r="I7927" s="22"/>
      <c r="J7927" t="e">
        <f>VLOOKUP(#REF!,'[1]Standard in-force(Dec 2016)'!#REF!,1,)</f>
        <v>#REF!</v>
      </c>
    </row>
    <row r="7928" spans="1:10" x14ac:dyDescent="0.3">
      <c r="A7928" s="19"/>
      <c r="B7928" s="19"/>
      <c r="C7928" s="19" t="s">
        <v>20</v>
      </c>
      <c r="D7928" s="19" t="s">
        <v>58</v>
      </c>
      <c r="E7928" s="62">
        <v>1920.11802986</v>
      </c>
      <c r="F7928" s="62">
        <v>282978.26644787728</v>
      </c>
      <c r="G7928" s="89">
        <v>21186</v>
      </c>
      <c r="H7928" s="22">
        <v>40909</v>
      </c>
      <c r="I7928" s="22"/>
      <c r="J7928" t="e">
        <f>VLOOKUP(#REF!,'[1]Standard in-force(Dec 2016)'!#REF!,1,)</f>
        <v>#REF!</v>
      </c>
    </row>
    <row r="7929" spans="1:10" x14ac:dyDescent="0.3">
      <c r="A7929" s="19"/>
      <c r="B7929" s="19"/>
      <c r="C7929" s="19" t="s">
        <v>20</v>
      </c>
      <c r="D7929" s="19" t="s">
        <v>58</v>
      </c>
      <c r="E7929" s="62">
        <v>2135.77863058</v>
      </c>
      <c r="F7929" s="62">
        <v>322519.14623577835</v>
      </c>
      <c r="G7929" s="89">
        <v>22647</v>
      </c>
      <c r="H7929" s="22">
        <v>40909</v>
      </c>
      <c r="I7929" s="22"/>
      <c r="J7929" t="e">
        <f>VLOOKUP(#REF!,'[1]Standard in-force(Dec 2016)'!#REF!,1,)</f>
        <v>#REF!</v>
      </c>
    </row>
    <row r="7930" spans="1:10" x14ac:dyDescent="0.3">
      <c r="A7930" s="19"/>
      <c r="B7930" s="19"/>
      <c r="C7930" s="19" t="s">
        <v>18</v>
      </c>
      <c r="D7930" s="19" t="s">
        <v>59</v>
      </c>
      <c r="E7930" s="62">
        <v>61201.05000000001</v>
      </c>
      <c r="F7930" s="62">
        <v>5983799.9933888046</v>
      </c>
      <c r="G7930" s="89">
        <v>18546</v>
      </c>
      <c r="H7930" s="22">
        <v>40940</v>
      </c>
      <c r="I7930" s="22"/>
      <c r="J7930" t="e">
        <f>VLOOKUP(#REF!,'[1]Standard in-force(Dec 2016)'!#REF!,1,)</f>
        <v>#REF!</v>
      </c>
    </row>
    <row r="7931" spans="1:10" x14ac:dyDescent="0.3">
      <c r="A7931" s="19"/>
      <c r="B7931" s="19"/>
      <c r="C7931" s="19" t="s">
        <v>20</v>
      </c>
      <c r="D7931" s="19" t="s">
        <v>58</v>
      </c>
      <c r="E7931" s="62">
        <v>2215.0013380800001</v>
      </c>
      <c r="F7931" s="62">
        <v>345558.5629206904</v>
      </c>
      <c r="G7931" s="89">
        <v>24838</v>
      </c>
      <c r="H7931" s="22">
        <v>40909</v>
      </c>
      <c r="I7931" s="22"/>
      <c r="J7931" t="e">
        <f>VLOOKUP(#REF!,'[1]Standard in-force(Dec 2016)'!#REF!,1,)</f>
        <v>#REF!</v>
      </c>
    </row>
    <row r="7932" spans="1:10" x14ac:dyDescent="0.3">
      <c r="A7932" s="19"/>
      <c r="B7932" s="19"/>
      <c r="C7932" s="19" t="s">
        <v>20</v>
      </c>
      <c r="D7932" s="19" t="s">
        <v>58</v>
      </c>
      <c r="E7932" s="62">
        <v>3688.8387338699999</v>
      </c>
      <c r="F7932" s="62">
        <v>534269.88128858851</v>
      </c>
      <c r="G7932" s="89">
        <v>23743</v>
      </c>
      <c r="H7932" s="22">
        <v>40909</v>
      </c>
      <c r="I7932" s="22"/>
      <c r="J7932" t="e">
        <f>VLOOKUP(#REF!,'[1]Standard in-force(Dec 2016)'!#REF!,1,)</f>
        <v>#REF!</v>
      </c>
    </row>
    <row r="7933" spans="1:10" x14ac:dyDescent="0.3">
      <c r="A7933" s="19"/>
      <c r="B7933" s="19"/>
      <c r="C7933" s="19" t="s">
        <v>20</v>
      </c>
      <c r="D7933" s="19" t="s">
        <v>58</v>
      </c>
      <c r="E7933" s="62">
        <v>5533.0013099599992</v>
      </c>
      <c r="F7933" s="62">
        <v>838979.53744558</v>
      </c>
      <c r="G7933" s="89">
        <v>27395</v>
      </c>
      <c r="H7933" s="22">
        <v>40909</v>
      </c>
      <c r="I7933" s="22"/>
      <c r="J7933" t="e">
        <f>VLOOKUP(#REF!,'[1]Standard in-force(Dec 2016)'!#REF!,1,)</f>
        <v>#REF!</v>
      </c>
    </row>
    <row r="7934" spans="1:10" x14ac:dyDescent="0.3">
      <c r="A7934" s="19"/>
      <c r="B7934" s="19"/>
      <c r="C7934" s="19" t="s">
        <v>20</v>
      </c>
      <c r="D7934" s="19" t="s">
        <v>58</v>
      </c>
      <c r="E7934" s="62">
        <v>5376.21684</v>
      </c>
      <c r="F7934" s="62">
        <v>791176.32867695158</v>
      </c>
      <c r="G7934" s="89">
        <v>23193</v>
      </c>
      <c r="H7934" s="22">
        <v>40909</v>
      </c>
      <c r="I7934" s="22"/>
      <c r="J7934" t="e">
        <f>VLOOKUP(#REF!,'[1]Standard in-force(Dec 2016)'!#REF!,1,)</f>
        <v>#REF!</v>
      </c>
    </row>
    <row r="7935" spans="1:10" x14ac:dyDescent="0.3">
      <c r="A7935" s="19"/>
      <c r="B7935" s="19"/>
      <c r="C7935" s="19" t="s">
        <v>20</v>
      </c>
      <c r="D7935" s="19" t="s">
        <v>58</v>
      </c>
      <c r="E7935" s="62">
        <v>3225.7301040000002</v>
      </c>
      <c r="F7935" s="62">
        <v>469717.40923580062</v>
      </c>
      <c r="G7935" s="89">
        <v>23193</v>
      </c>
      <c r="H7935" s="22">
        <v>40909</v>
      </c>
      <c r="I7935" s="22"/>
      <c r="J7935" t="e">
        <f>VLOOKUP(#REF!,'[1]Standard in-force(Dec 2016)'!#REF!,1,)</f>
        <v>#REF!</v>
      </c>
    </row>
    <row r="7936" spans="1:10" x14ac:dyDescent="0.3">
      <c r="A7936" s="19"/>
      <c r="B7936" s="19"/>
      <c r="C7936" s="19" t="s">
        <v>20</v>
      </c>
      <c r="D7936" s="19" t="s">
        <v>59</v>
      </c>
      <c r="E7936" s="62">
        <v>63970</v>
      </c>
      <c r="F7936" s="62">
        <v>6373268.0957010677</v>
      </c>
      <c r="G7936" s="89">
        <v>17785</v>
      </c>
      <c r="H7936" s="22">
        <v>40940</v>
      </c>
      <c r="I7936" s="22"/>
      <c r="J7936" t="e">
        <f>VLOOKUP(#REF!,'[1]Standard in-force(Dec 2016)'!#REF!,1,)</f>
        <v>#REF!</v>
      </c>
    </row>
    <row r="7937" spans="1:10" x14ac:dyDescent="0.3">
      <c r="A7937" s="19"/>
      <c r="B7937" s="19"/>
      <c r="C7937" s="19" t="s">
        <v>18</v>
      </c>
      <c r="D7937" s="19" t="s">
        <v>59</v>
      </c>
      <c r="E7937" s="62">
        <v>68395.968384000007</v>
      </c>
      <c r="F7937" s="62">
        <v>9694009.3119729832</v>
      </c>
      <c r="G7937" s="89">
        <v>21188</v>
      </c>
      <c r="H7937" s="22">
        <v>41157</v>
      </c>
      <c r="I7937" s="22"/>
      <c r="J7937" t="e">
        <f>VLOOKUP(#REF!,'[1]Standard in-force(Dec 2016)'!#REF!,1,)</f>
        <v>#REF!</v>
      </c>
    </row>
    <row r="7938" spans="1:10" x14ac:dyDescent="0.3">
      <c r="A7938" s="19"/>
      <c r="B7938" s="19"/>
      <c r="C7938" s="19" t="s">
        <v>20</v>
      </c>
      <c r="D7938" s="19" t="s">
        <v>59</v>
      </c>
      <c r="E7938" s="62">
        <v>37582.987213</v>
      </c>
      <c r="F7938" s="62">
        <v>5166248.3750717677</v>
      </c>
      <c r="G7938" s="89">
        <v>20456</v>
      </c>
      <c r="H7938" s="22">
        <v>41277</v>
      </c>
      <c r="I7938" s="22"/>
      <c r="J7938" t="e">
        <f>VLOOKUP(#REF!,'[1]Standard in-force(Dec 2016)'!#REF!,1,)</f>
        <v>#REF!</v>
      </c>
    </row>
    <row r="7939" spans="1:10" x14ac:dyDescent="0.3">
      <c r="A7939" s="19"/>
      <c r="B7939" s="19"/>
      <c r="C7939" s="19" t="s">
        <v>20</v>
      </c>
      <c r="D7939" s="19" t="s">
        <v>59</v>
      </c>
      <c r="E7939" s="62">
        <v>15257.747101000001</v>
      </c>
      <c r="F7939" s="62">
        <v>1831095.7692708529</v>
      </c>
      <c r="G7939" s="89">
        <v>18809</v>
      </c>
      <c r="H7939" s="22">
        <v>40909</v>
      </c>
      <c r="I7939" s="22"/>
      <c r="J7939" t="e">
        <f>VLOOKUP(#REF!,'[1]Standard in-force(Dec 2016)'!#REF!,1,)</f>
        <v>#REF!</v>
      </c>
    </row>
    <row r="7940" spans="1:10" x14ac:dyDescent="0.3">
      <c r="A7940" s="19"/>
      <c r="B7940" s="19"/>
      <c r="C7940" s="19" t="s">
        <v>20</v>
      </c>
      <c r="D7940" s="19" t="s">
        <v>59</v>
      </c>
      <c r="E7940" s="62">
        <v>16974.694399749998</v>
      </c>
      <c r="F7940" s="62">
        <v>2440796.6905800845</v>
      </c>
      <c r="G7940" s="89">
        <v>22828</v>
      </c>
      <c r="H7940" s="22">
        <v>41205</v>
      </c>
      <c r="I7940" s="22"/>
      <c r="J7940" t="e">
        <f>VLOOKUP(#REF!,'[1]Standard in-force(Dec 2016)'!#REF!,1,)</f>
        <v>#REF!</v>
      </c>
    </row>
    <row r="7941" spans="1:10" x14ac:dyDescent="0.3">
      <c r="A7941" s="19"/>
      <c r="B7941" s="19"/>
      <c r="C7941" s="19" t="s">
        <v>18</v>
      </c>
      <c r="D7941" s="19" t="s">
        <v>59</v>
      </c>
      <c r="E7941" s="62">
        <v>16225.55355036</v>
      </c>
      <c r="F7941" s="62">
        <v>2368256.5614886675</v>
      </c>
      <c r="G7941" s="89">
        <v>22463</v>
      </c>
      <c r="H7941" s="22">
        <v>41092</v>
      </c>
      <c r="I7941" s="22"/>
      <c r="J7941" t="e">
        <f>VLOOKUP(#REF!,'[1]Standard in-force(Dec 2016)'!#REF!,1,)</f>
        <v>#REF!</v>
      </c>
    </row>
    <row r="7942" spans="1:10" x14ac:dyDescent="0.3">
      <c r="A7942" s="19"/>
      <c r="B7942" s="19"/>
      <c r="C7942" s="19" t="s">
        <v>18</v>
      </c>
      <c r="D7942" s="19" t="s">
        <v>59</v>
      </c>
      <c r="E7942" s="62">
        <v>11888.86976</v>
      </c>
      <c r="F7942" s="62">
        <v>1486739.4884018735</v>
      </c>
      <c r="G7942" s="89">
        <v>18444</v>
      </c>
      <c r="H7942" s="22">
        <v>40909</v>
      </c>
      <c r="I7942" s="22"/>
      <c r="J7942" t="e">
        <f>VLOOKUP(#REF!,'[1]Standard in-force(Dec 2016)'!#REF!,1,)</f>
        <v>#REF!</v>
      </c>
    </row>
    <row r="7943" spans="1:10" x14ac:dyDescent="0.3">
      <c r="A7943" s="19"/>
      <c r="B7943" s="19"/>
      <c r="C7943" s="19" t="s">
        <v>20</v>
      </c>
      <c r="D7943" s="19" t="s">
        <v>59</v>
      </c>
      <c r="E7943" s="62">
        <v>13851.96474277</v>
      </c>
      <c r="F7943" s="62">
        <v>1995539.588445079</v>
      </c>
      <c r="G7943" s="89">
        <v>22828</v>
      </c>
      <c r="H7943" s="22">
        <v>41109</v>
      </c>
      <c r="I7943" s="22"/>
      <c r="J7943" t="e">
        <f>VLOOKUP(#REF!,'[1]Standard in-force(Dec 2016)'!#REF!,1,)</f>
        <v>#REF!</v>
      </c>
    </row>
    <row r="7944" spans="1:10" x14ac:dyDescent="0.3">
      <c r="A7944" s="19"/>
      <c r="B7944" s="19"/>
      <c r="C7944" s="19" t="s">
        <v>20</v>
      </c>
      <c r="D7944" s="19" t="s">
        <v>59</v>
      </c>
      <c r="E7944" s="62">
        <v>74653.89</v>
      </c>
      <c r="F7944" s="62">
        <v>7588407.2790349312</v>
      </c>
      <c r="G7944" s="89">
        <v>18281</v>
      </c>
      <c r="H7944" s="22">
        <v>40940</v>
      </c>
      <c r="I7944" s="22"/>
      <c r="J7944" t="e">
        <f>VLOOKUP(#REF!,'[1]Standard in-force(Dec 2016)'!#REF!,1,)</f>
        <v>#REF!</v>
      </c>
    </row>
    <row r="7945" spans="1:10" x14ac:dyDescent="0.3">
      <c r="A7945" s="19"/>
      <c r="B7945" s="19"/>
      <c r="C7945" s="19" t="s">
        <v>18</v>
      </c>
      <c r="D7945" s="19" t="s">
        <v>59</v>
      </c>
      <c r="E7945" s="62">
        <v>14330.021878</v>
      </c>
      <c r="F7945" s="62">
        <v>1766903.416032912</v>
      </c>
      <c r="G7945" s="89">
        <v>18079</v>
      </c>
      <c r="H7945" s="22">
        <v>40909</v>
      </c>
      <c r="I7945" s="22"/>
      <c r="J7945" t="e">
        <f>VLOOKUP(#REF!,'[1]Standard in-force(Dec 2016)'!#REF!,1,)</f>
        <v>#REF!</v>
      </c>
    </row>
    <row r="7946" spans="1:10" x14ac:dyDescent="0.3">
      <c r="A7946" s="19"/>
      <c r="B7946" s="19"/>
      <c r="C7946" s="19" t="s">
        <v>18</v>
      </c>
      <c r="D7946" s="19" t="s">
        <v>59</v>
      </c>
      <c r="E7946" s="62">
        <v>11358.897165</v>
      </c>
      <c r="F7946" s="62">
        <v>1367850.1493163502</v>
      </c>
      <c r="G7946" s="89">
        <v>17348</v>
      </c>
      <c r="H7946" s="22">
        <v>40909</v>
      </c>
      <c r="I7946" s="22"/>
      <c r="J7946" t="e">
        <f>VLOOKUP(#REF!,'[1]Standard in-force(Dec 2016)'!#REF!,1,)</f>
        <v>#REF!</v>
      </c>
    </row>
    <row r="7947" spans="1:10" x14ac:dyDescent="0.3">
      <c r="A7947" s="19"/>
      <c r="B7947" s="19"/>
      <c r="C7947" s="19" t="s">
        <v>18</v>
      </c>
      <c r="D7947" s="19" t="s">
        <v>59</v>
      </c>
      <c r="E7947" s="62">
        <v>13114.909454000001</v>
      </c>
      <c r="F7947" s="62">
        <v>1638101.6267787924</v>
      </c>
      <c r="G7947" s="89">
        <v>18257</v>
      </c>
      <c r="H7947" s="22">
        <v>40909</v>
      </c>
      <c r="I7947" s="22"/>
      <c r="J7947" t="e">
        <f>VLOOKUP(#REF!,'[1]Standard in-force(Dec 2016)'!#REF!,1,)</f>
        <v>#REF!</v>
      </c>
    </row>
    <row r="7948" spans="1:10" x14ac:dyDescent="0.3">
      <c r="A7948" s="19"/>
      <c r="B7948" s="19"/>
      <c r="C7948" s="19" t="s">
        <v>18</v>
      </c>
      <c r="D7948" s="19" t="s">
        <v>59</v>
      </c>
      <c r="E7948" s="62">
        <v>19825.345960999999</v>
      </c>
      <c r="F7948" s="62">
        <v>2520280.7539290362</v>
      </c>
      <c r="G7948" s="89">
        <v>19236</v>
      </c>
      <c r="H7948" s="22">
        <v>40909</v>
      </c>
      <c r="I7948" s="22"/>
      <c r="J7948" t="e">
        <f>VLOOKUP(#REF!,'[1]Standard in-force(Dec 2016)'!#REF!,1,)</f>
        <v>#REF!</v>
      </c>
    </row>
    <row r="7949" spans="1:10" x14ac:dyDescent="0.3">
      <c r="A7949" s="19"/>
      <c r="B7949" s="19"/>
      <c r="C7949" s="19" t="s">
        <v>18</v>
      </c>
      <c r="D7949" s="19" t="s">
        <v>59</v>
      </c>
      <c r="E7949" s="62">
        <v>19711.702353000001</v>
      </c>
      <c r="F7949" s="62">
        <v>2505945.3212463339</v>
      </c>
      <c r="G7949" s="89">
        <v>19175</v>
      </c>
      <c r="H7949" s="22">
        <v>40909</v>
      </c>
      <c r="I7949" s="22"/>
      <c r="J7949" t="e">
        <f>VLOOKUP(#REF!,'[1]Standard in-force(Dec 2016)'!#REF!,1,)</f>
        <v>#REF!</v>
      </c>
    </row>
    <row r="7950" spans="1:10" x14ac:dyDescent="0.3">
      <c r="A7950" s="19"/>
      <c r="B7950" s="19"/>
      <c r="C7950" s="19" t="s">
        <v>18</v>
      </c>
      <c r="D7950" s="19" t="s">
        <v>59</v>
      </c>
      <c r="E7950" s="62">
        <v>16980.977579999999</v>
      </c>
      <c r="F7950" s="62">
        <v>2035843.0602410429</v>
      </c>
      <c r="G7950" s="89">
        <v>17348</v>
      </c>
      <c r="H7950" s="22">
        <v>40909</v>
      </c>
      <c r="I7950" s="22"/>
      <c r="J7950" t="e">
        <f>VLOOKUP(#REF!,'[1]Standard in-force(Dec 2016)'!#REF!,1,)</f>
        <v>#REF!</v>
      </c>
    </row>
    <row r="7951" spans="1:10" x14ac:dyDescent="0.3">
      <c r="A7951" s="19"/>
      <c r="B7951" s="19"/>
      <c r="C7951" s="19" t="s">
        <v>18</v>
      </c>
      <c r="D7951" s="19" t="s">
        <v>59</v>
      </c>
      <c r="E7951" s="62">
        <v>12015.626092</v>
      </c>
      <c r="F7951" s="62">
        <v>1445880.0411388231</v>
      </c>
      <c r="G7951" s="89">
        <v>17168</v>
      </c>
      <c r="H7951" s="22">
        <v>40909</v>
      </c>
      <c r="I7951" s="22"/>
      <c r="J7951" t="e">
        <f>VLOOKUP(#REF!,'[1]Standard in-force(Dec 2016)'!#REF!,1,)</f>
        <v>#REF!</v>
      </c>
    </row>
    <row r="7952" spans="1:10" x14ac:dyDescent="0.3">
      <c r="A7952" s="19"/>
      <c r="B7952" s="19"/>
      <c r="C7952" s="19" t="s">
        <v>18</v>
      </c>
      <c r="D7952" s="19" t="s">
        <v>59</v>
      </c>
      <c r="E7952" s="62">
        <v>13657.994773</v>
      </c>
      <c r="F7952" s="62">
        <v>1663555.4867735594</v>
      </c>
      <c r="G7952" s="89">
        <v>17683</v>
      </c>
      <c r="H7952" s="22">
        <v>40909</v>
      </c>
      <c r="I7952" s="22"/>
      <c r="J7952" t="e">
        <f>VLOOKUP(#REF!,'[1]Standard in-force(Dec 2016)'!#REF!,1,)</f>
        <v>#REF!</v>
      </c>
    </row>
    <row r="7953" spans="1:10" x14ac:dyDescent="0.3">
      <c r="A7953" s="19"/>
      <c r="B7953" s="19"/>
      <c r="C7953" s="19" t="s">
        <v>18</v>
      </c>
      <c r="D7953" s="19" t="s">
        <v>59</v>
      </c>
      <c r="E7953" s="62">
        <v>12093.209709000001</v>
      </c>
      <c r="F7953" s="62">
        <v>1511966.5106040672</v>
      </c>
      <c r="G7953" s="89">
        <v>18293</v>
      </c>
      <c r="H7953" s="22">
        <v>40909</v>
      </c>
      <c r="I7953" s="22"/>
      <c r="J7953" t="e">
        <f>VLOOKUP(#REF!,'[1]Standard in-force(Dec 2016)'!#REF!,1,)</f>
        <v>#REF!</v>
      </c>
    </row>
    <row r="7954" spans="1:10" x14ac:dyDescent="0.3">
      <c r="A7954" s="19"/>
      <c r="B7954" s="19"/>
      <c r="C7954" s="19" t="s">
        <v>20</v>
      </c>
      <c r="D7954" s="19" t="s">
        <v>59</v>
      </c>
      <c r="E7954" s="62">
        <v>77205.09</v>
      </c>
      <c r="F7954" s="62">
        <v>7847169.1568052173</v>
      </c>
      <c r="G7954" s="89">
        <v>18284</v>
      </c>
      <c r="H7954" s="22">
        <v>40940</v>
      </c>
      <c r="I7954" s="22"/>
      <c r="J7954" t="e">
        <f>VLOOKUP(#REF!,'[1]Standard in-force(Dec 2016)'!#REF!,1,)</f>
        <v>#REF!</v>
      </c>
    </row>
    <row r="7955" spans="1:10" x14ac:dyDescent="0.3">
      <c r="A7955" s="19"/>
      <c r="B7955" s="19"/>
      <c r="C7955" s="19" t="s">
        <v>18</v>
      </c>
      <c r="D7955" s="19" t="s">
        <v>59</v>
      </c>
      <c r="E7955" s="62">
        <v>16116.739795700001</v>
      </c>
      <c r="F7955" s="62">
        <v>2031217.5032970053</v>
      </c>
      <c r="G7955" s="89">
        <v>18809</v>
      </c>
      <c r="H7955" s="22">
        <v>40909</v>
      </c>
      <c r="I7955" s="22"/>
      <c r="J7955" t="e">
        <f>VLOOKUP(#REF!,'[1]Standard in-force(Dec 2016)'!#REF!,1,)</f>
        <v>#REF!</v>
      </c>
    </row>
    <row r="7956" spans="1:10" x14ac:dyDescent="0.3">
      <c r="A7956" s="19"/>
      <c r="B7956" s="19"/>
      <c r="C7956" s="19" t="s">
        <v>18</v>
      </c>
      <c r="D7956" s="19" t="s">
        <v>59</v>
      </c>
      <c r="E7956" s="62">
        <v>16601.801310999999</v>
      </c>
      <c r="F7956" s="62">
        <v>2113650.6653980576</v>
      </c>
      <c r="G7956" s="89">
        <v>19175</v>
      </c>
      <c r="H7956" s="22">
        <v>40909</v>
      </c>
      <c r="I7956" s="22"/>
      <c r="J7956" t="e">
        <f>VLOOKUP(#REF!,'[1]Standard in-force(Dec 2016)'!#REF!,1,)</f>
        <v>#REF!</v>
      </c>
    </row>
    <row r="7957" spans="1:10" x14ac:dyDescent="0.3">
      <c r="A7957" s="19"/>
      <c r="B7957" s="19"/>
      <c r="C7957" s="19" t="s">
        <v>18</v>
      </c>
      <c r="D7957" s="19" t="s">
        <v>59</v>
      </c>
      <c r="E7957" s="62">
        <v>11109.755408999999</v>
      </c>
      <c r="F7957" s="62">
        <v>1356628.1512232928</v>
      </c>
      <c r="G7957" s="89">
        <v>17560</v>
      </c>
      <c r="H7957" s="22">
        <v>40909</v>
      </c>
      <c r="I7957" s="22"/>
      <c r="J7957" t="e">
        <f>VLOOKUP(#REF!,'[1]Standard in-force(Dec 2016)'!#REF!,1,)</f>
        <v>#REF!</v>
      </c>
    </row>
    <row r="7958" spans="1:10" x14ac:dyDescent="0.3">
      <c r="A7958" s="19"/>
      <c r="B7958" s="19"/>
      <c r="C7958" s="19" t="s">
        <v>18</v>
      </c>
      <c r="D7958" s="19" t="s">
        <v>59</v>
      </c>
      <c r="E7958" s="62">
        <v>8187.8034109999999</v>
      </c>
      <c r="F7958" s="62">
        <v>991073.60647326731</v>
      </c>
      <c r="G7958" s="89">
        <v>17411</v>
      </c>
      <c r="H7958" s="22">
        <v>40909</v>
      </c>
      <c r="I7958" s="22"/>
      <c r="J7958" t="e">
        <f>VLOOKUP(#REF!,'[1]Standard in-force(Dec 2016)'!#REF!,1,)</f>
        <v>#REF!</v>
      </c>
    </row>
    <row r="7959" spans="1:10" x14ac:dyDescent="0.3">
      <c r="A7959" s="19"/>
      <c r="B7959" s="19"/>
      <c r="C7959" s="19" t="s">
        <v>18</v>
      </c>
      <c r="D7959" s="19" t="s">
        <v>59</v>
      </c>
      <c r="E7959" s="62">
        <v>9536.228529</v>
      </c>
      <c r="F7959" s="62">
        <v>1151288.0345603519</v>
      </c>
      <c r="G7959" s="89">
        <v>17152</v>
      </c>
      <c r="H7959" s="22">
        <v>40909</v>
      </c>
      <c r="I7959" s="22"/>
      <c r="J7959" t="e">
        <f>VLOOKUP(#REF!,'[1]Standard in-force(Dec 2016)'!#REF!,1,)</f>
        <v>#REF!</v>
      </c>
    </row>
    <row r="7960" spans="1:10" x14ac:dyDescent="0.3">
      <c r="A7960" s="19"/>
      <c r="B7960" s="19"/>
      <c r="C7960" s="19" t="s">
        <v>18</v>
      </c>
      <c r="D7960" s="19" t="s">
        <v>59</v>
      </c>
      <c r="E7960" s="62">
        <v>14572.607271999999</v>
      </c>
      <c r="F7960" s="62">
        <v>1796497.0764591342</v>
      </c>
      <c r="G7960" s="89">
        <v>18079</v>
      </c>
      <c r="H7960" s="22">
        <v>40909</v>
      </c>
      <c r="I7960" s="22"/>
      <c r="J7960" t="e">
        <f>VLOOKUP(#REF!,'[1]Standard in-force(Dec 2016)'!#REF!,1,)</f>
        <v>#REF!</v>
      </c>
    </row>
    <row r="7961" spans="1:10" x14ac:dyDescent="0.3">
      <c r="A7961" s="19"/>
      <c r="B7961" s="19"/>
      <c r="C7961" s="19" t="s">
        <v>18</v>
      </c>
      <c r="D7961" s="19" t="s">
        <v>59</v>
      </c>
      <c r="E7961" s="62">
        <v>15946.165111</v>
      </c>
      <c r="F7961" s="62">
        <v>1964061.1843067035</v>
      </c>
      <c r="G7961" s="89">
        <v>17957</v>
      </c>
      <c r="H7961" s="22">
        <v>40909</v>
      </c>
      <c r="I7961" s="22"/>
      <c r="J7961" t="e">
        <f>VLOOKUP(#REF!,'[1]Standard in-force(Dec 2016)'!#REF!,1,)</f>
        <v>#REF!</v>
      </c>
    </row>
    <row r="7962" spans="1:10" x14ac:dyDescent="0.3">
      <c r="A7962" s="19"/>
      <c r="B7962" s="19"/>
      <c r="C7962" s="19" t="s">
        <v>20</v>
      </c>
      <c r="D7962" s="19" t="s">
        <v>59</v>
      </c>
      <c r="E7962" s="62">
        <v>10210.441088</v>
      </c>
      <c r="F7962" s="62">
        <v>1213607.0039646206</v>
      </c>
      <c r="G7962" s="89">
        <v>18262</v>
      </c>
      <c r="H7962" s="22">
        <v>40909</v>
      </c>
      <c r="I7962" s="22"/>
      <c r="J7962" t="e">
        <f>VLOOKUP(#REF!,'[1]Standard in-force(Dec 2016)'!#REF!,1,)</f>
        <v>#REF!</v>
      </c>
    </row>
    <row r="7963" spans="1:10" x14ac:dyDescent="0.3">
      <c r="A7963" s="19"/>
      <c r="B7963" s="19"/>
      <c r="C7963" s="19" t="s">
        <v>18</v>
      </c>
      <c r="D7963" s="19" t="s">
        <v>59</v>
      </c>
      <c r="E7963" s="62">
        <v>10908.693641</v>
      </c>
      <c r="F7963" s="62">
        <v>1332410.9000568213</v>
      </c>
      <c r="G7963" s="89">
        <v>17714</v>
      </c>
      <c r="H7963" s="22">
        <v>40909</v>
      </c>
      <c r="I7963" s="22"/>
      <c r="J7963" t="e">
        <f>VLOOKUP(#REF!,'[1]Standard in-force(Dec 2016)'!#REF!,1,)</f>
        <v>#REF!</v>
      </c>
    </row>
    <row r="7964" spans="1:10" x14ac:dyDescent="0.3">
      <c r="A7964" s="19"/>
      <c r="B7964" s="19"/>
      <c r="C7964" s="19" t="s">
        <v>18</v>
      </c>
      <c r="D7964" s="19" t="s">
        <v>59</v>
      </c>
      <c r="E7964" s="62">
        <v>9332.981307</v>
      </c>
      <c r="F7964" s="62">
        <v>1110856.1029846836</v>
      </c>
      <c r="G7964" s="89">
        <v>17111</v>
      </c>
      <c r="H7964" s="22">
        <v>40909</v>
      </c>
      <c r="I7964" s="22"/>
      <c r="J7964" t="e">
        <f>VLOOKUP(#REF!,'[1]Standard in-force(Dec 2016)'!#REF!,1,)</f>
        <v>#REF!</v>
      </c>
    </row>
    <row r="7965" spans="1:10" x14ac:dyDescent="0.3">
      <c r="A7965" s="19"/>
      <c r="B7965" s="19"/>
      <c r="C7965" s="19" t="s">
        <v>18</v>
      </c>
      <c r="D7965" s="19" t="s">
        <v>59</v>
      </c>
      <c r="E7965" s="62">
        <v>11845.160680000001</v>
      </c>
      <c r="F7965" s="62">
        <v>1445205.3797359585</v>
      </c>
      <c r="G7965" s="89">
        <v>17714</v>
      </c>
      <c r="H7965" s="22">
        <v>40909</v>
      </c>
      <c r="I7965" s="22"/>
      <c r="J7965" t="e">
        <f>VLOOKUP(#REF!,'[1]Standard in-force(Dec 2016)'!#REF!,1,)</f>
        <v>#REF!</v>
      </c>
    </row>
    <row r="7966" spans="1:10" x14ac:dyDescent="0.3">
      <c r="A7966" s="19"/>
      <c r="B7966" s="19"/>
      <c r="C7966" s="19" t="s">
        <v>18</v>
      </c>
      <c r="D7966" s="19" t="s">
        <v>59</v>
      </c>
      <c r="E7966" s="62">
        <v>16350.474101</v>
      </c>
      <c r="F7966" s="62">
        <v>2081947.3050316966</v>
      </c>
      <c r="G7966" s="89">
        <v>19175</v>
      </c>
      <c r="H7966" s="22">
        <v>40909</v>
      </c>
      <c r="I7966" s="22"/>
      <c r="J7966" t="e">
        <f>VLOOKUP(#REF!,'[1]Standard in-force(Dec 2016)'!#REF!,1,)</f>
        <v>#REF!</v>
      </c>
    </row>
    <row r="7967" spans="1:10" x14ac:dyDescent="0.3">
      <c r="A7967" s="19"/>
      <c r="B7967" s="19"/>
      <c r="C7967" s="19" t="s">
        <v>18</v>
      </c>
      <c r="D7967" s="19" t="s">
        <v>59</v>
      </c>
      <c r="E7967" s="62">
        <v>10738.228229</v>
      </c>
      <c r="F7967" s="62">
        <v>1294104.785746872</v>
      </c>
      <c r="G7967" s="89">
        <v>17148</v>
      </c>
      <c r="H7967" s="22">
        <v>40909</v>
      </c>
      <c r="I7967" s="22"/>
      <c r="J7967" t="e">
        <f>VLOOKUP(#REF!,'[1]Standard in-force(Dec 2016)'!#REF!,1,)</f>
        <v>#REF!</v>
      </c>
    </row>
    <row r="7968" spans="1:10" x14ac:dyDescent="0.3">
      <c r="A7968" s="19"/>
      <c r="B7968" s="19"/>
      <c r="C7968" s="19" t="s">
        <v>18</v>
      </c>
      <c r="D7968" s="19" t="s">
        <v>59</v>
      </c>
      <c r="E7968" s="62">
        <v>3835.4717700000001</v>
      </c>
      <c r="F7968" s="62">
        <v>452376.27094321605</v>
      </c>
      <c r="G7968" s="89">
        <v>16124</v>
      </c>
      <c r="H7968" s="22">
        <v>40909</v>
      </c>
      <c r="I7968" s="22"/>
      <c r="J7968" t="e">
        <f>VLOOKUP(#REF!,'[1]Standard in-force(Dec 2016)'!#REF!,1,)</f>
        <v>#REF!</v>
      </c>
    </row>
    <row r="7969" spans="1:10" x14ac:dyDescent="0.3">
      <c r="A7969" s="19"/>
      <c r="B7969" s="19"/>
      <c r="C7969" s="19" t="s">
        <v>18</v>
      </c>
      <c r="D7969" s="19" t="s">
        <v>59</v>
      </c>
      <c r="E7969" s="62">
        <v>14572.607271999999</v>
      </c>
      <c r="F7969" s="62">
        <v>1773717.6566116717</v>
      </c>
      <c r="G7969" s="89">
        <v>17776</v>
      </c>
      <c r="H7969" s="22">
        <v>40909</v>
      </c>
      <c r="I7969" s="22"/>
      <c r="J7969" t="e">
        <f>VLOOKUP(#REF!,'[1]Standard in-force(Dec 2016)'!#REF!,1,)</f>
        <v>#REF!</v>
      </c>
    </row>
    <row r="7970" spans="1:10" x14ac:dyDescent="0.3">
      <c r="A7970" s="19"/>
      <c r="B7970" s="19"/>
      <c r="C7970" s="19" t="s">
        <v>18</v>
      </c>
      <c r="D7970" s="19" t="s">
        <v>59</v>
      </c>
      <c r="E7970" s="62">
        <v>9807.2248249999993</v>
      </c>
      <c r="F7970" s="62">
        <v>1110001.5781894869</v>
      </c>
      <c r="G7970" s="89">
        <v>15858</v>
      </c>
      <c r="H7970" s="22">
        <v>40909</v>
      </c>
      <c r="I7970" s="22"/>
      <c r="J7970" t="e">
        <f>VLOOKUP(#REF!,'[1]Standard in-force(Dec 2016)'!#REF!,1,)</f>
        <v>#REF!</v>
      </c>
    </row>
    <row r="7971" spans="1:10" x14ac:dyDescent="0.3">
      <c r="A7971" s="19"/>
      <c r="B7971" s="19"/>
      <c r="C7971" s="19" t="s">
        <v>18</v>
      </c>
      <c r="D7971" s="19" t="s">
        <v>59</v>
      </c>
      <c r="E7971" s="62">
        <v>19669.085999999999</v>
      </c>
      <c r="F7971" s="62">
        <v>2500569.5224988027</v>
      </c>
      <c r="G7971" s="89">
        <v>19175</v>
      </c>
      <c r="H7971" s="22">
        <v>40909</v>
      </c>
      <c r="I7971" s="22"/>
      <c r="J7971" t="e">
        <f>VLOOKUP(#REF!,'[1]Standard in-force(Dec 2016)'!#REF!,1,)</f>
        <v>#REF!</v>
      </c>
    </row>
    <row r="7972" spans="1:10" x14ac:dyDescent="0.3">
      <c r="A7972" s="19"/>
      <c r="B7972" s="19"/>
      <c r="C7972" s="19" t="s">
        <v>18</v>
      </c>
      <c r="D7972" s="19" t="s">
        <v>59</v>
      </c>
      <c r="E7972" s="62">
        <v>9777.7211960000004</v>
      </c>
      <c r="F7972" s="62">
        <v>1145043.0294628381</v>
      </c>
      <c r="G7972" s="89">
        <v>16528</v>
      </c>
      <c r="H7972" s="22">
        <v>40909</v>
      </c>
      <c r="I7972" s="22"/>
      <c r="J7972" t="e">
        <f>VLOOKUP(#REF!,'[1]Standard in-force(Dec 2016)'!#REF!,1,)</f>
        <v>#REF!</v>
      </c>
    </row>
    <row r="7973" spans="1:10" x14ac:dyDescent="0.3">
      <c r="A7973" s="19"/>
      <c r="B7973" s="19"/>
      <c r="C7973" s="19" t="s">
        <v>18</v>
      </c>
      <c r="D7973" s="19" t="s">
        <v>59</v>
      </c>
      <c r="E7973" s="62">
        <v>8416.1833540000007</v>
      </c>
      <c r="F7973" s="62">
        <v>971885.31686806388</v>
      </c>
      <c r="G7973" s="89">
        <v>16072</v>
      </c>
      <c r="H7973" s="22">
        <v>40909</v>
      </c>
      <c r="I7973" s="22"/>
      <c r="J7973" t="e">
        <f>VLOOKUP(#REF!,'[1]Standard in-force(Dec 2016)'!#REF!,1,)</f>
        <v>#REF!</v>
      </c>
    </row>
    <row r="7974" spans="1:10" x14ac:dyDescent="0.3">
      <c r="A7974" s="19"/>
      <c r="B7974" s="19"/>
      <c r="C7974" s="19" t="s">
        <v>18</v>
      </c>
      <c r="D7974" s="19" t="s">
        <v>59</v>
      </c>
      <c r="E7974" s="62">
        <v>9128.6413580000008</v>
      </c>
      <c r="F7974" s="62">
        <v>1102860.165002557</v>
      </c>
      <c r="G7974" s="89">
        <v>17168</v>
      </c>
      <c r="H7974" s="22">
        <v>40909</v>
      </c>
      <c r="I7974" s="22"/>
      <c r="J7974" t="e">
        <f>VLOOKUP(#REF!,'[1]Standard in-force(Dec 2016)'!#REF!,1,)</f>
        <v>#REF!</v>
      </c>
    </row>
    <row r="7975" spans="1:10" x14ac:dyDescent="0.3">
      <c r="A7975" s="19"/>
      <c r="B7975" s="19"/>
      <c r="C7975" s="19" t="s">
        <v>18</v>
      </c>
      <c r="D7975" s="19" t="s">
        <v>59</v>
      </c>
      <c r="E7975" s="62">
        <v>10279.282889</v>
      </c>
      <c r="F7975" s="62">
        <v>1239574.753370764</v>
      </c>
      <c r="G7975" s="89">
        <v>17438</v>
      </c>
      <c r="H7975" s="22">
        <v>40909</v>
      </c>
      <c r="I7975" s="22"/>
      <c r="J7975" t="e">
        <f>VLOOKUP(#REF!,'[1]Standard in-force(Dec 2016)'!#REF!,1,)</f>
        <v>#REF!</v>
      </c>
    </row>
    <row r="7976" spans="1:10" x14ac:dyDescent="0.3">
      <c r="A7976" s="19"/>
      <c r="B7976" s="19"/>
      <c r="C7976" s="19" t="s">
        <v>18</v>
      </c>
      <c r="D7976" s="19" t="s">
        <v>59</v>
      </c>
      <c r="E7976" s="62">
        <v>13018.749478</v>
      </c>
      <c r="F7976" s="62">
        <v>1586560.4219454215</v>
      </c>
      <c r="G7976" s="89">
        <v>17714</v>
      </c>
      <c r="H7976" s="22">
        <v>40909</v>
      </c>
      <c r="I7976" s="22"/>
      <c r="J7976" t="e">
        <f>VLOOKUP(#REF!,'[1]Standard in-force(Dec 2016)'!#REF!,1,)</f>
        <v>#REF!</v>
      </c>
    </row>
    <row r="7977" spans="1:10" x14ac:dyDescent="0.3">
      <c r="A7977" s="19"/>
      <c r="B7977" s="19"/>
      <c r="C7977" s="19" t="s">
        <v>18</v>
      </c>
      <c r="D7977" s="19" t="s">
        <v>59</v>
      </c>
      <c r="E7977" s="62">
        <v>5581.6495160000004</v>
      </c>
      <c r="F7977" s="62">
        <v>650414.30908181565</v>
      </c>
      <c r="G7977" s="89">
        <v>16072</v>
      </c>
      <c r="H7977" s="22">
        <v>40909</v>
      </c>
      <c r="I7977" s="22"/>
      <c r="J7977" t="e">
        <f>VLOOKUP(#REF!,'[1]Standard in-force(Dec 2016)'!#REF!,1,)</f>
        <v>#REF!</v>
      </c>
    </row>
    <row r="7978" spans="1:10" x14ac:dyDescent="0.3">
      <c r="A7978" s="19"/>
      <c r="B7978" s="19"/>
      <c r="C7978" s="19" t="s">
        <v>20</v>
      </c>
      <c r="D7978" s="19" t="s">
        <v>59</v>
      </c>
      <c r="E7978" s="62">
        <v>12350.000554</v>
      </c>
      <c r="F7978" s="62">
        <v>1464150.2968249647</v>
      </c>
      <c r="G7978" s="89">
        <v>18403</v>
      </c>
      <c r="H7978" s="22">
        <v>40909</v>
      </c>
      <c r="I7978" s="22"/>
      <c r="J7978" t="e">
        <f>VLOOKUP(#REF!,'[1]Standard in-force(Dec 2016)'!#REF!,1,)</f>
        <v>#REF!</v>
      </c>
    </row>
    <row r="7979" spans="1:10" x14ac:dyDescent="0.3">
      <c r="A7979" s="19"/>
      <c r="B7979" s="19"/>
      <c r="C7979" s="19" t="s">
        <v>20</v>
      </c>
      <c r="D7979" s="19" t="s">
        <v>59</v>
      </c>
      <c r="E7979" s="62">
        <v>6684.2110590000002</v>
      </c>
      <c r="F7979" s="62">
        <v>747924.66695988493</v>
      </c>
      <c r="G7979" s="89">
        <v>16803</v>
      </c>
      <c r="H7979" s="22">
        <v>40909</v>
      </c>
      <c r="I7979" s="22"/>
      <c r="J7979" t="e">
        <f>VLOOKUP(#REF!,'[1]Standard in-force(Dec 2016)'!#REF!,1,)</f>
        <v>#REF!</v>
      </c>
    </row>
    <row r="7980" spans="1:10" x14ac:dyDescent="0.3">
      <c r="A7980" s="19"/>
      <c r="B7980" s="19"/>
      <c r="C7980" s="19" t="s">
        <v>18</v>
      </c>
      <c r="D7980" s="19" t="s">
        <v>59</v>
      </c>
      <c r="E7980" s="62">
        <v>15169.236214</v>
      </c>
      <c r="F7980" s="62">
        <v>1912931.8890774711</v>
      </c>
      <c r="G7980" s="89">
        <v>18809</v>
      </c>
      <c r="H7980" s="22">
        <v>40909</v>
      </c>
      <c r="I7980" s="22"/>
      <c r="J7980" t="e">
        <f>VLOOKUP(#REF!,'[1]Standard in-force(Dec 2016)'!#REF!,1,)</f>
        <v>#REF!</v>
      </c>
    </row>
    <row r="7981" spans="1:10" x14ac:dyDescent="0.3">
      <c r="A7981" s="19"/>
      <c r="B7981" s="19"/>
      <c r="C7981" s="19" t="s">
        <v>18</v>
      </c>
      <c r="D7981" s="19" t="s">
        <v>59</v>
      </c>
      <c r="E7981" s="62">
        <v>9843.2848159999994</v>
      </c>
      <c r="F7981" s="62">
        <v>1133736.185839989</v>
      </c>
      <c r="G7981" s="89">
        <v>16072</v>
      </c>
      <c r="H7981" s="22">
        <v>40909</v>
      </c>
      <c r="I7981" s="22"/>
      <c r="J7981" t="e">
        <f>VLOOKUP(#REF!,'[1]Standard in-force(Dec 2016)'!#REF!,1,)</f>
        <v>#REF!</v>
      </c>
    </row>
    <row r="7982" spans="1:10" x14ac:dyDescent="0.3">
      <c r="A7982" s="19"/>
      <c r="B7982" s="19"/>
      <c r="C7982" s="19" t="s">
        <v>20</v>
      </c>
      <c r="D7982" s="19" t="s">
        <v>58</v>
      </c>
      <c r="E7982" s="62">
        <v>2292</v>
      </c>
      <c r="F7982" s="62">
        <v>225103.71523205776</v>
      </c>
      <c r="G7982" s="89">
        <v>21217</v>
      </c>
      <c r="H7982" s="22">
        <v>40940</v>
      </c>
      <c r="I7982" s="22"/>
      <c r="J7982" t="e">
        <f>VLOOKUP(#REF!,'[1]Standard in-force(Dec 2016)'!#REF!,1,)</f>
        <v>#REF!</v>
      </c>
    </row>
    <row r="7983" spans="1:10" x14ac:dyDescent="0.3">
      <c r="A7983" s="19"/>
      <c r="B7983" s="19"/>
      <c r="C7983" s="19" t="s">
        <v>18</v>
      </c>
      <c r="D7983" s="19" t="s">
        <v>59</v>
      </c>
      <c r="E7983" s="62">
        <v>24271.652124</v>
      </c>
      <c r="F7983" s="62">
        <v>3015470.0975372647</v>
      </c>
      <c r="G7983" s="89">
        <v>18529</v>
      </c>
      <c r="H7983" s="22">
        <v>40909</v>
      </c>
      <c r="I7983" s="22"/>
      <c r="J7983" t="e">
        <f>VLOOKUP(#REF!,'[1]Standard in-force(Dec 2016)'!#REF!,1,)</f>
        <v>#REF!</v>
      </c>
    </row>
    <row r="7984" spans="1:10" x14ac:dyDescent="0.3">
      <c r="A7984" s="19"/>
      <c r="B7984" s="19"/>
      <c r="C7984" s="19" t="s">
        <v>18</v>
      </c>
      <c r="D7984" s="19" t="s">
        <v>59</v>
      </c>
      <c r="E7984" s="62">
        <v>15598.677925</v>
      </c>
      <c r="F7984" s="62">
        <v>1816195.435678578</v>
      </c>
      <c r="G7984" s="89">
        <v>16670</v>
      </c>
      <c r="H7984" s="22">
        <v>40909</v>
      </c>
      <c r="I7984" s="22"/>
      <c r="J7984" t="e">
        <f>VLOOKUP(#REF!,'[1]Standard in-force(Dec 2016)'!#REF!,1,)</f>
        <v>#REF!</v>
      </c>
    </row>
    <row r="7985" spans="1:10" x14ac:dyDescent="0.3">
      <c r="A7985" s="19"/>
      <c r="B7985" s="19"/>
      <c r="C7985" s="19" t="s">
        <v>18</v>
      </c>
      <c r="D7985" s="19" t="s">
        <v>59</v>
      </c>
      <c r="E7985" s="62">
        <v>18075.890034</v>
      </c>
      <c r="F7985" s="62">
        <v>2134654.3082289617</v>
      </c>
      <c r="G7985" s="89">
        <v>17073</v>
      </c>
      <c r="H7985" s="22">
        <v>40909</v>
      </c>
      <c r="I7985" s="22"/>
      <c r="J7985" t="e">
        <f>VLOOKUP(#REF!,'[1]Standard in-force(Dec 2016)'!#REF!,1,)</f>
        <v>#REF!</v>
      </c>
    </row>
    <row r="7986" spans="1:10" x14ac:dyDescent="0.3">
      <c r="A7986" s="19"/>
      <c r="B7986" s="19"/>
      <c r="C7986" s="19" t="s">
        <v>20</v>
      </c>
      <c r="D7986" s="19" t="s">
        <v>59</v>
      </c>
      <c r="E7986" s="62">
        <v>16666.326840350001</v>
      </c>
      <c r="F7986" s="62">
        <v>2025899.5268462433</v>
      </c>
      <c r="G7986" s="89">
        <v>19175</v>
      </c>
      <c r="H7986" s="22">
        <v>40909</v>
      </c>
      <c r="I7986" s="22"/>
      <c r="J7986" t="e">
        <f>VLOOKUP(#REF!,'[1]Standard in-force(Dec 2016)'!#REF!,1,)</f>
        <v>#REF!</v>
      </c>
    </row>
    <row r="7987" spans="1:10" x14ac:dyDescent="0.3">
      <c r="A7987" s="19"/>
      <c r="B7987" s="19"/>
      <c r="C7987" s="19" t="s">
        <v>18</v>
      </c>
      <c r="D7987" s="19" t="s">
        <v>59</v>
      </c>
      <c r="E7987" s="62">
        <v>22181.265372999998</v>
      </c>
      <c r="F7987" s="62">
        <v>2724698.2288249754</v>
      </c>
      <c r="G7987" s="89">
        <v>17969</v>
      </c>
      <c r="H7987" s="22">
        <v>40909</v>
      </c>
      <c r="I7987" s="22"/>
      <c r="J7987" t="e">
        <f>VLOOKUP(#REF!,'[1]Standard in-force(Dec 2016)'!#REF!,1,)</f>
        <v>#REF!</v>
      </c>
    </row>
    <row r="7988" spans="1:10" x14ac:dyDescent="0.3">
      <c r="A7988" s="19"/>
      <c r="B7988" s="19"/>
      <c r="C7988" s="19" t="s">
        <v>18</v>
      </c>
      <c r="D7988" s="19" t="s">
        <v>59</v>
      </c>
      <c r="E7988" s="62">
        <v>3892.2935739999998</v>
      </c>
      <c r="F7988" s="62">
        <v>505127.08304838307</v>
      </c>
      <c r="G7988" s="89">
        <v>18809</v>
      </c>
      <c r="H7988" s="22">
        <v>40909</v>
      </c>
      <c r="I7988" s="22"/>
      <c r="J7988" t="e">
        <f>VLOOKUP(#REF!,'[1]Standard in-force(Dec 2016)'!#REF!,1,)</f>
        <v>#REF!</v>
      </c>
    </row>
    <row r="7989" spans="1:10" x14ac:dyDescent="0.3">
      <c r="A7989" s="19"/>
      <c r="B7989" s="19"/>
      <c r="C7989" s="19" t="s">
        <v>20</v>
      </c>
      <c r="D7989" s="19" t="s">
        <v>59</v>
      </c>
      <c r="E7989" s="62">
        <v>7655.6453620000002</v>
      </c>
      <c r="F7989" s="62">
        <v>927844.73676123517</v>
      </c>
      <c r="G7989" s="89">
        <v>18785</v>
      </c>
      <c r="H7989" s="22">
        <v>40909</v>
      </c>
      <c r="I7989" s="22"/>
      <c r="J7989" t="e">
        <f>VLOOKUP(#REF!,'[1]Standard in-force(Dec 2016)'!#REF!,1,)</f>
        <v>#REF!</v>
      </c>
    </row>
    <row r="7990" spans="1:10" x14ac:dyDescent="0.3">
      <c r="A7990" s="19"/>
      <c r="B7990" s="19"/>
      <c r="C7990" s="19" t="s">
        <v>18</v>
      </c>
      <c r="D7990" s="19" t="s">
        <v>59</v>
      </c>
      <c r="E7990" s="62">
        <v>5387.1441100000002</v>
      </c>
      <c r="F7990" s="62">
        <v>675937.10453109851</v>
      </c>
      <c r="G7990" s="89">
        <v>17930</v>
      </c>
      <c r="H7990" s="22">
        <v>40909</v>
      </c>
      <c r="I7990" s="22"/>
      <c r="J7990" t="e">
        <f>VLOOKUP(#REF!,'[1]Standard in-force(Dec 2016)'!#REF!,1,)</f>
        <v>#REF!</v>
      </c>
    </row>
    <row r="7991" spans="1:10" x14ac:dyDescent="0.3">
      <c r="A7991" s="19"/>
      <c r="B7991" s="19"/>
      <c r="C7991" s="19" t="s">
        <v>20</v>
      </c>
      <c r="D7991" s="19" t="s">
        <v>58</v>
      </c>
      <c r="E7991" s="62">
        <v>3420</v>
      </c>
      <c r="F7991" s="62">
        <v>340786.80892746325</v>
      </c>
      <c r="G7991" s="89">
        <v>21217</v>
      </c>
      <c r="H7991" s="22">
        <v>40940</v>
      </c>
      <c r="I7991" s="22"/>
      <c r="J7991" t="e">
        <f>VLOOKUP(#REF!,'[1]Standard in-force(Dec 2016)'!#REF!,1,)</f>
        <v>#REF!</v>
      </c>
    </row>
    <row r="7992" spans="1:10" x14ac:dyDescent="0.3">
      <c r="A7992" s="19"/>
      <c r="B7992" s="19"/>
      <c r="C7992" s="19" t="s">
        <v>18</v>
      </c>
      <c r="D7992" s="19" t="s">
        <v>59</v>
      </c>
      <c r="E7992" s="62">
        <v>6607.7201690000002</v>
      </c>
      <c r="F7992" s="62">
        <v>852959.55845462263</v>
      </c>
      <c r="G7992" s="89">
        <v>19260</v>
      </c>
      <c r="H7992" s="22">
        <v>40909</v>
      </c>
      <c r="I7992" s="22"/>
      <c r="J7992" t="e">
        <f>VLOOKUP(#REF!,'[1]Standard in-force(Dec 2016)'!#REF!,1,)</f>
        <v>#REF!</v>
      </c>
    </row>
    <row r="7993" spans="1:10" x14ac:dyDescent="0.3">
      <c r="A7993" s="19"/>
      <c r="B7993" s="19"/>
      <c r="C7993" s="19" t="s">
        <v>18</v>
      </c>
      <c r="D7993" s="19" t="s">
        <v>59</v>
      </c>
      <c r="E7993" s="62">
        <v>11398.235337</v>
      </c>
      <c r="F7993" s="62">
        <v>1457253.221522175</v>
      </c>
      <c r="G7993" s="89">
        <v>19328</v>
      </c>
      <c r="H7993" s="22">
        <v>40909</v>
      </c>
      <c r="I7993" s="22"/>
      <c r="J7993" t="e">
        <f>VLOOKUP(#REF!,'[1]Standard in-force(Dec 2016)'!#REF!,1,)</f>
        <v>#REF!</v>
      </c>
    </row>
    <row r="7994" spans="1:10" x14ac:dyDescent="0.3">
      <c r="A7994" s="19"/>
      <c r="B7994" s="19"/>
      <c r="C7994" s="19" t="s">
        <v>18</v>
      </c>
      <c r="D7994" s="19" t="s">
        <v>59</v>
      </c>
      <c r="E7994" s="62">
        <v>20471.147617999999</v>
      </c>
      <c r="F7994" s="62">
        <v>2627099.5104545346</v>
      </c>
      <c r="G7994" s="89">
        <v>19359</v>
      </c>
      <c r="H7994" s="22">
        <v>40909</v>
      </c>
      <c r="I7994" s="22"/>
      <c r="J7994" t="e">
        <f>VLOOKUP(#REF!,'[1]Standard in-force(Dec 2016)'!#REF!,1,)</f>
        <v>#REF!</v>
      </c>
    </row>
    <row r="7995" spans="1:10" x14ac:dyDescent="0.3">
      <c r="A7995" s="19"/>
      <c r="B7995" s="19"/>
      <c r="C7995" s="19" t="s">
        <v>18</v>
      </c>
      <c r="D7995" s="19" t="s">
        <v>59</v>
      </c>
      <c r="E7995" s="62">
        <v>19568.555116</v>
      </c>
      <c r="F7995" s="62">
        <v>2512134.4545759209</v>
      </c>
      <c r="G7995" s="89">
        <v>19358</v>
      </c>
      <c r="H7995" s="22">
        <v>40909</v>
      </c>
      <c r="I7995" s="22"/>
      <c r="J7995" t="e">
        <f>VLOOKUP(#REF!,'[1]Standard in-force(Dec 2016)'!#REF!,1,)</f>
        <v>#REF!</v>
      </c>
    </row>
    <row r="7996" spans="1:10" x14ac:dyDescent="0.3">
      <c r="A7996" s="19"/>
      <c r="B7996" s="19"/>
      <c r="C7996" s="19" t="s">
        <v>18</v>
      </c>
      <c r="D7996" s="19" t="s">
        <v>59</v>
      </c>
      <c r="E7996" s="62">
        <v>8737.4450919999999</v>
      </c>
      <c r="F7996" s="62">
        <v>1121611.090929271</v>
      </c>
      <c r="G7996" s="89">
        <v>19267</v>
      </c>
      <c r="H7996" s="22">
        <v>40909</v>
      </c>
      <c r="I7996" s="22"/>
      <c r="J7996" t="e">
        <f>VLOOKUP(#REF!,'[1]Standard in-force(Dec 2016)'!#REF!,1,)</f>
        <v>#REF!</v>
      </c>
    </row>
    <row r="7997" spans="1:10" x14ac:dyDescent="0.3">
      <c r="A7997" s="19"/>
      <c r="B7997" s="19"/>
      <c r="C7997" s="19" t="s">
        <v>18</v>
      </c>
      <c r="D7997" s="19" t="s">
        <v>59</v>
      </c>
      <c r="E7997" s="62">
        <v>19867.03349605</v>
      </c>
      <c r="F7997" s="62">
        <v>2550152.2568311421</v>
      </c>
      <c r="G7997" s="89">
        <v>19662</v>
      </c>
      <c r="H7997" s="22">
        <v>40909</v>
      </c>
      <c r="I7997" s="22"/>
      <c r="J7997" t="e">
        <f>VLOOKUP(#REF!,'[1]Standard in-force(Dec 2016)'!#REF!,1,)</f>
        <v>#REF!</v>
      </c>
    </row>
    <row r="7998" spans="1:10" x14ac:dyDescent="0.3">
      <c r="A7998" s="19"/>
      <c r="B7998" s="19"/>
      <c r="C7998" s="19" t="s">
        <v>18</v>
      </c>
      <c r="D7998" s="19" t="s">
        <v>59</v>
      </c>
      <c r="E7998" s="62">
        <v>5809.0460047000006</v>
      </c>
      <c r="F7998" s="62">
        <v>759557.59283821692</v>
      </c>
      <c r="G7998" s="89">
        <v>19540</v>
      </c>
      <c r="H7998" s="22">
        <v>40909</v>
      </c>
      <c r="I7998" s="22"/>
      <c r="J7998" t="e">
        <f>VLOOKUP(#REF!,'[1]Standard in-force(Dec 2016)'!#REF!,1,)</f>
        <v>#REF!</v>
      </c>
    </row>
    <row r="7999" spans="1:10" x14ac:dyDescent="0.3">
      <c r="A7999" s="19"/>
      <c r="B7999" s="19"/>
      <c r="C7999" s="19" t="s">
        <v>18</v>
      </c>
      <c r="D7999" s="19" t="s">
        <v>59</v>
      </c>
      <c r="E7999" s="62">
        <v>26540.809012199999</v>
      </c>
      <c r="F7999" s="62">
        <v>3400204.7115395423</v>
      </c>
      <c r="G7999" s="89">
        <v>19491</v>
      </c>
      <c r="H7999" s="22">
        <v>40909</v>
      </c>
      <c r="I7999" s="22"/>
      <c r="J7999" t="e">
        <f>VLOOKUP(#REF!,'[1]Standard in-force(Dec 2016)'!#REF!,1,)</f>
        <v>#REF!</v>
      </c>
    </row>
    <row r="8000" spans="1:10" x14ac:dyDescent="0.3">
      <c r="A8000" s="19"/>
      <c r="B8000" s="19"/>
      <c r="C8000" s="19" t="s">
        <v>18</v>
      </c>
      <c r="D8000" s="19" t="s">
        <v>59</v>
      </c>
      <c r="E8000" s="62">
        <v>21777.830564600001</v>
      </c>
      <c r="F8000" s="62">
        <v>2793534.3939346634</v>
      </c>
      <c r="G8000" s="89">
        <v>19595</v>
      </c>
      <c r="H8000" s="22">
        <v>40909</v>
      </c>
      <c r="I8000" s="22"/>
      <c r="J8000" t="e">
        <f>VLOOKUP(#REF!,'[1]Standard in-force(Dec 2016)'!#REF!,1,)</f>
        <v>#REF!</v>
      </c>
    </row>
    <row r="8001" spans="1:10" x14ac:dyDescent="0.3">
      <c r="A8001" s="19"/>
      <c r="B8001" s="19"/>
      <c r="C8001" s="19" t="s">
        <v>18</v>
      </c>
      <c r="D8001" s="19" t="s">
        <v>59</v>
      </c>
      <c r="E8001" s="62">
        <v>22894.2697405</v>
      </c>
      <c r="F8001" s="62">
        <v>2935737.5389735815</v>
      </c>
      <c r="G8001" s="89">
        <v>19615</v>
      </c>
      <c r="H8001" s="22">
        <v>40909</v>
      </c>
      <c r="I8001" s="22"/>
      <c r="J8001" t="e">
        <f>VLOOKUP(#REF!,'[1]Standard in-force(Dec 2016)'!#REF!,1,)</f>
        <v>#REF!</v>
      </c>
    </row>
    <row r="8002" spans="1:10" x14ac:dyDescent="0.3">
      <c r="A8002" s="19"/>
      <c r="B8002" s="19"/>
      <c r="C8002" s="19" t="s">
        <v>20</v>
      </c>
      <c r="D8002" s="19" t="s">
        <v>58</v>
      </c>
      <c r="E8002" s="62">
        <v>5193</v>
      </c>
      <c r="F8002" s="62">
        <v>582923.23280304787</v>
      </c>
      <c r="G8002" s="89">
        <v>21217</v>
      </c>
      <c r="H8002" s="22">
        <v>40940</v>
      </c>
      <c r="I8002" s="22"/>
      <c r="J8002" t="e">
        <f>VLOOKUP(#REF!,'[1]Standard in-force(Dec 2016)'!#REF!,1,)</f>
        <v>#REF!</v>
      </c>
    </row>
    <row r="8003" spans="1:10" x14ac:dyDescent="0.3">
      <c r="A8003" s="19"/>
      <c r="B8003" s="19"/>
      <c r="C8003" s="19" t="s">
        <v>20</v>
      </c>
      <c r="D8003" s="19" t="s">
        <v>59</v>
      </c>
      <c r="E8003" s="62">
        <v>8284.0180233499996</v>
      </c>
      <c r="F8003" s="62">
        <v>1029334.7410986208</v>
      </c>
      <c r="G8003" s="89">
        <v>19618</v>
      </c>
      <c r="H8003" s="22">
        <v>40909</v>
      </c>
      <c r="I8003" s="22"/>
      <c r="J8003" t="e">
        <f>VLOOKUP(#REF!,'[1]Standard in-force(Dec 2016)'!#REF!,1,)</f>
        <v>#REF!</v>
      </c>
    </row>
    <row r="8004" spans="1:10" x14ac:dyDescent="0.3">
      <c r="A8004" s="19"/>
      <c r="B8004" s="19"/>
      <c r="C8004" s="19" t="s">
        <v>20</v>
      </c>
      <c r="D8004" s="19" t="s">
        <v>59</v>
      </c>
      <c r="E8004" s="62">
        <v>56687.835669799999</v>
      </c>
      <c r="F8004" s="62">
        <v>6795578.4409378488</v>
      </c>
      <c r="G8004" s="89">
        <v>20485</v>
      </c>
      <c r="H8004" s="22">
        <v>40909</v>
      </c>
      <c r="I8004" s="22"/>
      <c r="J8004" t="e">
        <f>VLOOKUP(#REF!,'[1]Standard in-force(Dec 2016)'!#REF!,1,)</f>
        <v>#REF!</v>
      </c>
    </row>
    <row r="8005" spans="1:10" x14ac:dyDescent="0.3">
      <c r="A8005" s="19"/>
      <c r="B8005" s="19"/>
      <c r="C8005" s="19" t="s">
        <v>18</v>
      </c>
      <c r="D8005" s="19" t="s">
        <v>59</v>
      </c>
      <c r="E8005" s="62">
        <v>24440.587718199997</v>
      </c>
      <c r="F8005" s="62">
        <v>3187847.4897683579</v>
      </c>
      <c r="G8005" s="89">
        <v>20351</v>
      </c>
      <c r="H8005" s="22">
        <v>40909</v>
      </c>
      <c r="I8005" s="22"/>
      <c r="J8005" t="e">
        <f>VLOOKUP(#REF!,'[1]Standard in-force(Dec 2016)'!#REF!,1,)</f>
        <v>#REF!</v>
      </c>
    </row>
    <row r="8006" spans="1:10" x14ac:dyDescent="0.3">
      <c r="A8006" s="19"/>
      <c r="B8006" s="19"/>
      <c r="C8006" s="19" t="s">
        <v>20</v>
      </c>
      <c r="D8006" s="19" t="s">
        <v>59</v>
      </c>
      <c r="E8006" s="62">
        <v>38704.608885399997</v>
      </c>
      <c r="F8006" s="62">
        <v>4949532.8201061264</v>
      </c>
      <c r="G8006" s="89">
        <v>21001</v>
      </c>
      <c r="H8006" s="22">
        <v>40909</v>
      </c>
      <c r="I8006" s="22"/>
      <c r="J8006" t="e">
        <f>VLOOKUP(#REF!,'[1]Standard in-force(Dec 2016)'!#REF!,1,)</f>
        <v>#REF!</v>
      </c>
    </row>
    <row r="8007" spans="1:10" x14ac:dyDescent="0.3">
      <c r="A8007" s="19"/>
      <c r="B8007" s="19"/>
      <c r="C8007" s="19" t="s">
        <v>20</v>
      </c>
      <c r="D8007" s="19" t="s">
        <v>59</v>
      </c>
      <c r="E8007" s="62">
        <v>12807.853166999999</v>
      </c>
      <c r="F8007" s="62">
        <v>1561158.6401419935</v>
      </c>
      <c r="G8007" s="89">
        <v>19175</v>
      </c>
      <c r="H8007" s="22">
        <v>40909</v>
      </c>
      <c r="I8007" s="22"/>
      <c r="J8007" t="e">
        <f>VLOOKUP(#REF!,'[1]Standard in-force(Dec 2016)'!#REF!,1,)</f>
        <v>#REF!</v>
      </c>
    </row>
    <row r="8008" spans="1:10" x14ac:dyDescent="0.3">
      <c r="A8008" s="19"/>
      <c r="B8008" s="19"/>
      <c r="C8008" s="19" t="s">
        <v>18</v>
      </c>
      <c r="D8008" s="19" t="s">
        <v>59</v>
      </c>
      <c r="E8008" s="62">
        <v>11559.958933</v>
      </c>
      <c r="F8008" s="62">
        <v>1410853.7354007228</v>
      </c>
      <c r="G8008" s="89">
        <v>17562</v>
      </c>
      <c r="H8008" s="22">
        <v>40909</v>
      </c>
      <c r="I8008" s="22"/>
      <c r="J8008" t="e">
        <f>VLOOKUP(#REF!,'[1]Standard in-force(Dec 2016)'!#REF!,1,)</f>
        <v>#REF!</v>
      </c>
    </row>
    <row r="8009" spans="1:10" x14ac:dyDescent="0.3">
      <c r="A8009" s="19"/>
      <c r="B8009" s="19"/>
      <c r="C8009" s="19" t="s">
        <v>20</v>
      </c>
      <c r="D8009" s="19" t="s">
        <v>59</v>
      </c>
      <c r="E8009" s="62">
        <v>9850.9339049999999</v>
      </c>
      <c r="F8009" s="62">
        <v>1114872.518057192</v>
      </c>
      <c r="G8009" s="89">
        <v>17348</v>
      </c>
      <c r="H8009" s="22">
        <v>40909</v>
      </c>
      <c r="I8009" s="22"/>
      <c r="J8009" t="e">
        <f>VLOOKUP(#REF!,'[1]Standard in-force(Dec 2016)'!#REF!,1,)</f>
        <v>#REF!</v>
      </c>
    </row>
    <row r="8010" spans="1:10" x14ac:dyDescent="0.3">
      <c r="A8010" s="19"/>
      <c r="B8010" s="19"/>
      <c r="C8010" s="19" t="s">
        <v>18</v>
      </c>
      <c r="D8010" s="19" t="s">
        <v>59</v>
      </c>
      <c r="E8010" s="62">
        <v>9139.5686280000009</v>
      </c>
      <c r="F8010" s="62">
        <v>1071464.4676767532</v>
      </c>
      <c r="G8010" s="89">
        <v>16542</v>
      </c>
      <c r="H8010" s="22">
        <v>40909</v>
      </c>
      <c r="I8010" s="22"/>
      <c r="J8010" t="e">
        <f>VLOOKUP(#REF!,'[1]Standard in-force(Dec 2016)'!#REF!,1,)</f>
        <v>#REF!</v>
      </c>
    </row>
    <row r="8011" spans="1:10" x14ac:dyDescent="0.3">
      <c r="A8011" s="19"/>
      <c r="B8011" s="19"/>
      <c r="C8011" s="19" t="s">
        <v>18</v>
      </c>
      <c r="D8011" s="19" t="s">
        <v>59</v>
      </c>
      <c r="E8011" s="62">
        <v>12016.718819</v>
      </c>
      <c r="F8011" s="62">
        <v>1446009.87526761</v>
      </c>
      <c r="G8011" s="89">
        <v>17151</v>
      </c>
      <c r="H8011" s="22">
        <v>40909</v>
      </c>
      <c r="I8011" s="22"/>
      <c r="J8011" t="e">
        <f>VLOOKUP(#REF!,'[1]Standard in-force(Dec 2016)'!#REF!,1,)</f>
        <v>#REF!</v>
      </c>
    </row>
    <row r="8012" spans="1:10" x14ac:dyDescent="0.3">
      <c r="A8012" s="19"/>
      <c r="B8012" s="19"/>
      <c r="C8012" s="19" t="s">
        <v>18</v>
      </c>
      <c r="D8012" s="19" t="s">
        <v>59</v>
      </c>
      <c r="E8012" s="62">
        <v>16974.421217999999</v>
      </c>
      <c r="F8012" s="62">
        <v>2138289.7913786471</v>
      </c>
      <c r="G8012" s="89">
        <v>18731</v>
      </c>
      <c r="H8012" s="22">
        <v>40909</v>
      </c>
      <c r="I8012" s="22"/>
      <c r="J8012" t="e">
        <f>VLOOKUP(#REF!,'[1]Standard in-force(Dec 2016)'!#REF!,1,)</f>
        <v>#REF!</v>
      </c>
    </row>
    <row r="8013" spans="1:10" x14ac:dyDescent="0.3">
      <c r="A8013" s="19"/>
      <c r="B8013" s="19"/>
      <c r="C8013" s="19" t="s">
        <v>18</v>
      </c>
      <c r="D8013" s="19" t="s">
        <v>58</v>
      </c>
      <c r="E8013" s="62">
        <v>7365.82</v>
      </c>
      <c r="F8013" s="62">
        <v>837241.27017940709</v>
      </c>
      <c r="G8013" s="89">
        <v>21217</v>
      </c>
      <c r="H8013" s="22">
        <v>40940</v>
      </c>
      <c r="I8013" s="22"/>
      <c r="J8013" t="e">
        <f>VLOOKUP(#REF!,'[1]Standard in-force(Dec 2016)'!#REF!,1,)</f>
        <v>#REF!</v>
      </c>
    </row>
    <row r="8014" spans="1:10" x14ac:dyDescent="0.3">
      <c r="A8014" s="19"/>
      <c r="B8014" s="19"/>
      <c r="C8014" s="19" t="s">
        <v>18</v>
      </c>
      <c r="D8014" s="19" t="s">
        <v>59</v>
      </c>
      <c r="E8014" s="62">
        <v>14398.863679</v>
      </c>
      <c r="F8014" s="62">
        <v>1775301.6177469199</v>
      </c>
      <c r="G8014" s="89">
        <v>18161</v>
      </c>
      <c r="H8014" s="22">
        <v>40909</v>
      </c>
      <c r="I8014" s="22"/>
      <c r="J8014" t="e">
        <f>VLOOKUP(#REF!,'[1]Standard in-force(Dec 2016)'!#REF!,1,)</f>
        <v>#REF!</v>
      </c>
    </row>
    <row r="8015" spans="1:10" x14ac:dyDescent="0.3">
      <c r="A8015" s="19"/>
      <c r="B8015" s="19"/>
      <c r="C8015" s="19" t="s">
        <v>18</v>
      </c>
      <c r="D8015" s="19" t="s">
        <v>59</v>
      </c>
      <c r="E8015" s="62">
        <v>15599.770651999999</v>
      </c>
      <c r="F8015" s="62">
        <v>1816321.4149963213</v>
      </c>
      <c r="G8015" s="89">
        <v>16660</v>
      </c>
      <c r="H8015" s="22">
        <v>40909</v>
      </c>
      <c r="I8015" s="22"/>
      <c r="J8015" t="e">
        <f>VLOOKUP(#REF!,'[1]Standard in-force(Dec 2016)'!#REF!,1,)</f>
        <v>#REF!</v>
      </c>
    </row>
    <row r="8016" spans="1:10" x14ac:dyDescent="0.3">
      <c r="A8016" s="19"/>
      <c r="B8016" s="19"/>
      <c r="C8016" s="19" t="s">
        <v>20</v>
      </c>
      <c r="D8016" s="19" t="s">
        <v>59</v>
      </c>
      <c r="E8016" s="62">
        <v>13040.604018</v>
      </c>
      <c r="F8016" s="62">
        <v>1710266.3371845933</v>
      </c>
      <c r="G8016" s="89">
        <v>21769</v>
      </c>
      <c r="H8016" s="22">
        <v>40909</v>
      </c>
      <c r="I8016" s="22"/>
      <c r="J8016" t="e">
        <f>VLOOKUP(#REF!,'[1]Standard in-force(Dec 2016)'!#REF!,1,)</f>
        <v>#REF!</v>
      </c>
    </row>
    <row r="8017" spans="1:10" x14ac:dyDescent="0.3">
      <c r="A8017" s="19"/>
      <c r="B8017" s="19"/>
      <c r="C8017" s="19" t="s">
        <v>18</v>
      </c>
      <c r="D8017" s="19" t="s">
        <v>59</v>
      </c>
      <c r="E8017" s="62">
        <v>13309.414860000001</v>
      </c>
      <c r="F8017" s="62">
        <v>1642396.753420471</v>
      </c>
      <c r="G8017" s="89">
        <v>17897</v>
      </c>
      <c r="H8017" s="22">
        <v>40909</v>
      </c>
      <c r="I8017" s="22"/>
      <c r="J8017" t="e">
        <f>VLOOKUP(#REF!,'[1]Standard in-force(Dec 2016)'!#REF!,1,)</f>
        <v>#REF!</v>
      </c>
    </row>
    <row r="8018" spans="1:10" x14ac:dyDescent="0.3">
      <c r="A8018" s="19"/>
      <c r="B8018" s="19"/>
      <c r="C8018" s="19" t="s">
        <v>18</v>
      </c>
      <c r="D8018" s="19" t="s">
        <v>59</v>
      </c>
      <c r="E8018" s="62">
        <v>12266.953302</v>
      </c>
      <c r="F8018" s="62">
        <v>1496008.9547589216</v>
      </c>
      <c r="G8018" s="89">
        <v>17867</v>
      </c>
      <c r="H8018" s="22">
        <v>40909</v>
      </c>
      <c r="I8018" s="22"/>
      <c r="J8018" t="e">
        <f>VLOOKUP(#REF!,'[1]Standard in-force(Dec 2016)'!#REF!,1,)</f>
        <v>#REF!</v>
      </c>
    </row>
    <row r="8019" spans="1:10" x14ac:dyDescent="0.3">
      <c r="A8019" s="19"/>
      <c r="B8019" s="19"/>
      <c r="C8019" s="19" t="s">
        <v>18</v>
      </c>
      <c r="D8019" s="19" t="s">
        <v>59</v>
      </c>
      <c r="E8019" s="62">
        <v>10891.210009</v>
      </c>
      <c r="F8019" s="62">
        <v>1312281.4629537705</v>
      </c>
      <c r="G8019" s="89">
        <v>17485</v>
      </c>
      <c r="H8019" s="22">
        <v>40909</v>
      </c>
      <c r="I8019" s="22"/>
      <c r="J8019" t="e">
        <f>VLOOKUP(#REF!,'[1]Standard in-force(Dec 2016)'!#REF!,1,)</f>
        <v>#REF!</v>
      </c>
    </row>
    <row r="8020" spans="1:10" x14ac:dyDescent="0.3">
      <c r="A8020" s="19"/>
      <c r="B8020" s="19"/>
      <c r="C8020" s="19" t="s">
        <v>18</v>
      </c>
      <c r="D8020" s="19" t="s">
        <v>59</v>
      </c>
      <c r="E8020" s="62">
        <v>14558.401820999999</v>
      </c>
      <c r="F8020" s="62">
        <v>1873980.9661344388</v>
      </c>
      <c r="G8020" s="89">
        <v>19353</v>
      </c>
      <c r="H8020" s="22">
        <v>40909</v>
      </c>
      <c r="I8020" s="22"/>
      <c r="J8020" t="e">
        <f>VLOOKUP(#REF!,'[1]Standard in-force(Dec 2016)'!#REF!,1,)</f>
        <v>#REF!</v>
      </c>
    </row>
    <row r="8021" spans="1:10" x14ac:dyDescent="0.3">
      <c r="A8021" s="19"/>
      <c r="B8021" s="19"/>
      <c r="C8021" s="19" t="s">
        <v>18</v>
      </c>
      <c r="D8021" s="19" t="s">
        <v>59</v>
      </c>
      <c r="E8021" s="62">
        <v>12690.931377999999</v>
      </c>
      <c r="F8021" s="62">
        <v>1456694.3308668791</v>
      </c>
      <c r="G8021" s="89">
        <v>16145</v>
      </c>
      <c r="H8021" s="22">
        <v>40909</v>
      </c>
      <c r="I8021" s="22"/>
      <c r="J8021" t="e">
        <f>VLOOKUP(#REF!,'[1]Standard in-force(Dec 2016)'!#REF!,1,)</f>
        <v>#REF!</v>
      </c>
    </row>
    <row r="8022" spans="1:10" x14ac:dyDescent="0.3">
      <c r="A8022" s="19"/>
      <c r="B8022" s="19"/>
      <c r="C8022" s="19" t="s">
        <v>18</v>
      </c>
      <c r="D8022" s="19" t="s">
        <v>59</v>
      </c>
      <c r="E8022" s="62">
        <v>15073.076238</v>
      </c>
      <c r="F8022" s="62">
        <v>1783023.5786494366</v>
      </c>
      <c r="G8022" s="89">
        <v>17075</v>
      </c>
      <c r="H8022" s="22">
        <v>40909</v>
      </c>
      <c r="I8022" s="22"/>
      <c r="J8022" t="e">
        <f>VLOOKUP(#REF!,'[1]Standard in-force(Dec 2016)'!#REF!,1,)</f>
        <v>#REF!</v>
      </c>
    </row>
    <row r="8023" spans="1:10" x14ac:dyDescent="0.3">
      <c r="A8023" s="19"/>
      <c r="B8023" s="19"/>
      <c r="C8023" s="19" t="s">
        <v>18</v>
      </c>
      <c r="D8023" s="19" t="s">
        <v>59</v>
      </c>
      <c r="E8023" s="62">
        <v>10778.659127999999</v>
      </c>
      <c r="F8023" s="62">
        <v>1316748.6560885792</v>
      </c>
      <c r="G8023" s="89">
        <v>17653</v>
      </c>
      <c r="H8023" s="22">
        <v>40909</v>
      </c>
      <c r="I8023" s="22"/>
      <c r="J8023" t="e">
        <f>VLOOKUP(#REF!,'[1]Standard in-force(Dec 2016)'!#REF!,1,)</f>
        <v>#REF!</v>
      </c>
    </row>
    <row r="8024" spans="1:10" x14ac:dyDescent="0.3">
      <c r="A8024" s="19"/>
      <c r="B8024" s="19"/>
      <c r="C8024" s="19" t="s">
        <v>20</v>
      </c>
      <c r="D8024" s="19" t="s">
        <v>58</v>
      </c>
      <c r="E8024" s="62">
        <v>9180</v>
      </c>
      <c r="F8024" s="62">
        <v>1086831.7010970102</v>
      </c>
      <c r="G8024" s="89">
        <v>21217</v>
      </c>
      <c r="H8024" s="22">
        <v>40940</v>
      </c>
      <c r="I8024" s="22"/>
      <c r="J8024" t="e">
        <f>VLOOKUP(#REF!,'[1]Standard in-force(Dec 2016)'!#REF!,1,)</f>
        <v>#REF!</v>
      </c>
    </row>
    <row r="8025" spans="1:10" x14ac:dyDescent="0.3">
      <c r="A8025" s="19"/>
      <c r="B8025" s="19"/>
      <c r="C8025" s="19" t="s">
        <v>18</v>
      </c>
      <c r="D8025" s="19" t="s">
        <v>59</v>
      </c>
      <c r="E8025" s="62">
        <v>8503.601514</v>
      </c>
      <c r="F8025" s="62">
        <v>1080799.203378771</v>
      </c>
      <c r="G8025" s="89">
        <v>18753</v>
      </c>
      <c r="H8025" s="22">
        <v>40909</v>
      </c>
      <c r="I8025" s="22"/>
      <c r="J8025" t="e">
        <f>VLOOKUP(#REF!,'[1]Standard in-force(Dec 2016)'!#REF!,1,)</f>
        <v>#REF!</v>
      </c>
    </row>
    <row r="8026" spans="1:10" x14ac:dyDescent="0.3">
      <c r="A8026" s="19"/>
      <c r="B8026" s="19"/>
      <c r="C8026" s="19" t="s">
        <v>20</v>
      </c>
      <c r="D8026" s="19" t="s">
        <v>59</v>
      </c>
      <c r="E8026" s="62">
        <v>13299.580317</v>
      </c>
      <c r="F8026" s="62">
        <v>1598434.298607508</v>
      </c>
      <c r="G8026" s="89">
        <v>18754</v>
      </c>
      <c r="H8026" s="22">
        <v>40909</v>
      </c>
      <c r="I8026" s="22"/>
      <c r="J8026" t="e">
        <f>VLOOKUP(#REF!,'[1]Standard in-force(Dec 2016)'!#REF!,1,)</f>
        <v>#REF!</v>
      </c>
    </row>
    <row r="8027" spans="1:10" x14ac:dyDescent="0.3">
      <c r="A8027" s="19"/>
      <c r="B8027" s="19"/>
      <c r="C8027" s="19" t="s">
        <v>20</v>
      </c>
      <c r="D8027" s="19" t="s">
        <v>59</v>
      </c>
      <c r="E8027" s="62">
        <v>12787.091354</v>
      </c>
      <c r="F8027" s="62">
        <v>1515333.8056966662</v>
      </c>
      <c r="G8027" s="89">
        <v>18444</v>
      </c>
      <c r="H8027" s="22">
        <v>40909</v>
      </c>
      <c r="I8027" s="22"/>
      <c r="J8027" t="e">
        <f>VLOOKUP(#REF!,'[1]Standard in-force(Dec 2016)'!#REF!,1,)</f>
        <v>#REF!</v>
      </c>
    </row>
    <row r="8028" spans="1:10" x14ac:dyDescent="0.3">
      <c r="A8028" s="19"/>
      <c r="B8028" s="19"/>
      <c r="C8028" s="19" t="s">
        <v>18</v>
      </c>
      <c r="D8028" s="19" t="s">
        <v>59</v>
      </c>
      <c r="E8028" s="62">
        <v>17573.235614000001</v>
      </c>
      <c r="F8028" s="62">
        <v>2236191.057735838</v>
      </c>
      <c r="G8028" s="89">
        <v>18983</v>
      </c>
      <c r="H8028" s="22">
        <v>40909</v>
      </c>
      <c r="I8028" s="22"/>
      <c r="J8028" t="e">
        <f>VLOOKUP(#REF!,'[1]Standard in-force(Dec 2016)'!#REF!,1,)</f>
        <v>#REF!</v>
      </c>
    </row>
    <row r="8029" spans="1:10" x14ac:dyDescent="0.3">
      <c r="A8029" s="19"/>
      <c r="B8029" s="19"/>
      <c r="C8029" s="19" t="s">
        <v>18</v>
      </c>
      <c r="D8029" s="19" t="s">
        <v>59</v>
      </c>
      <c r="E8029" s="62">
        <v>13847.036544000001</v>
      </c>
      <c r="F8029" s="62">
        <v>1728487.2173582753</v>
      </c>
      <c r="G8029" s="89">
        <v>18444</v>
      </c>
      <c r="H8029" s="22">
        <v>40909</v>
      </c>
      <c r="I8029" s="22"/>
      <c r="J8029" t="e">
        <f>VLOOKUP(#REF!,'[1]Standard in-force(Dec 2016)'!#REF!,1,)</f>
        <v>#REF!</v>
      </c>
    </row>
    <row r="8030" spans="1:10" x14ac:dyDescent="0.3">
      <c r="A8030" s="19"/>
      <c r="B8030" s="19"/>
      <c r="C8030" s="19" t="s">
        <v>18</v>
      </c>
      <c r="D8030" s="19" t="s">
        <v>59</v>
      </c>
      <c r="E8030" s="62">
        <v>14748.536319000001</v>
      </c>
      <c r="F8030" s="62">
        <v>1931635.8282631473</v>
      </c>
      <c r="G8030" s="89">
        <v>20087</v>
      </c>
      <c r="H8030" s="22">
        <v>40909</v>
      </c>
      <c r="I8030" s="22"/>
      <c r="J8030" t="e">
        <f>VLOOKUP(#REF!,'[1]Standard in-force(Dec 2016)'!#REF!,1,)</f>
        <v>#REF!</v>
      </c>
    </row>
    <row r="8031" spans="1:10" x14ac:dyDescent="0.3">
      <c r="A8031" s="19"/>
      <c r="B8031" s="19"/>
      <c r="C8031" s="19" t="s">
        <v>18</v>
      </c>
      <c r="D8031" s="19" t="s">
        <v>59</v>
      </c>
      <c r="E8031" s="62">
        <v>12272.416937</v>
      </c>
      <c r="F8031" s="62">
        <v>1534090.7344899073</v>
      </c>
      <c r="G8031" s="89">
        <v>18444</v>
      </c>
      <c r="H8031" s="22">
        <v>40909</v>
      </c>
      <c r="I8031" s="22"/>
      <c r="J8031" t="e">
        <f>VLOOKUP(#REF!,'[1]Standard in-force(Dec 2016)'!#REF!,1,)</f>
        <v>#REF!</v>
      </c>
    </row>
    <row r="8032" spans="1:10" x14ac:dyDescent="0.3">
      <c r="A8032" s="19"/>
      <c r="B8032" s="19"/>
      <c r="C8032" s="19" t="s">
        <v>18</v>
      </c>
      <c r="D8032" s="19" t="s">
        <v>59</v>
      </c>
      <c r="E8032" s="62">
        <v>11977.380647</v>
      </c>
      <c r="F8032" s="62">
        <v>1351843.5914411694</v>
      </c>
      <c r="G8032" s="89">
        <v>15707</v>
      </c>
      <c r="H8032" s="22">
        <v>40909</v>
      </c>
      <c r="I8032" s="22"/>
      <c r="J8032" t="e">
        <f>VLOOKUP(#REF!,'[1]Standard in-force(Dec 2016)'!#REF!,1,)</f>
        <v>#REF!</v>
      </c>
    </row>
    <row r="8033" spans="1:10" x14ac:dyDescent="0.3">
      <c r="A8033" s="19"/>
      <c r="B8033" s="19"/>
      <c r="C8033" s="19" t="s">
        <v>18</v>
      </c>
      <c r="D8033" s="19" t="s">
        <v>59</v>
      </c>
      <c r="E8033" s="62">
        <v>13230.738515999999</v>
      </c>
      <c r="F8033" s="62">
        <v>1652401.4358823509</v>
      </c>
      <c r="G8033" s="89">
        <v>18262</v>
      </c>
      <c r="H8033" s="22">
        <v>40909</v>
      </c>
      <c r="I8033" s="22"/>
      <c r="J8033" t="e">
        <f>VLOOKUP(#REF!,'[1]Standard in-force(Dec 2016)'!#REF!,1,)</f>
        <v>#REF!</v>
      </c>
    </row>
    <row r="8034" spans="1:10" x14ac:dyDescent="0.3">
      <c r="A8034" s="19"/>
      <c r="B8034" s="19"/>
      <c r="C8034" s="19" t="s">
        <v>20</v>
      </c>
      <c r="D8034" s="19" t="s">
        <v>59</v>
      </c>
      <c r="E8034" s="62">
        <v>10017.028409</v>
      </c>
      <c r="F8034" s="62">
        <v>1172634.9901191744</v>
      </c>
      <c r="G8034" s="89">
        <v>18008</v>
      </c>
      <c r="H8034" s="22">
        <v>40909</v>
      </c>
      <c r="I8034" s="22"/>
      <c r="J8034" t="e">
        <f>VLOOKUP(#REF!,'[1]Standard in-force(Dec 2016)'!#REF!,1,)</f>
        <v>#REF!</v>
      </c>
    </row>
    <row r="8035" spans="1:10" x14ac:dyDescent="0.3">
      <c r="A8035" s="19"/>
      <c r="B8035" s="19"/>
      <c r="C8035" s="19" t="s">
        <v>20</v>
      </c>
      <c r="D8035" s="19" t="s">
        <v>58</v>
      </c>
      <c r="E8035" s="62">
        <v>10363</v>
      </c>
      <c r="F8035" s="62">
        <v>1017371.2838499182</v>
      </c>
      <c r="G8035" s="89">
        <v>21217</v>
      </c>
      <c r="H8035" s="22">
        <v>40940</v>
      </c>
      <c r="I8035" s="22"/>
      <c r="J8035" t="e">
        <f>VLOOKUP(#REF!,'[1]Standard in-force(Dec 2016)'!#REF!,1,)</f>
        <v>#REF!</v>
      </c>
    </row>
    <row r="8036" spans="1:10" x14ac:dyDescent="0.3">
      <c r="A8036" s="19"/>
      <c r="B8036" s="19"/>
      <c r="C8036" s="19" t="s">
        <v>18</v>
      </c>
      <c r="D8036" s="19" t="s">
        <v>59</v>
      </c>
      <c r="E8036" s="62">
        <v>14369.360049999999</v>
      </c>
      <c r="F8036" s="62">
        <v>1813075.9670961953</v>
      </c>
      <c r="G8036" s="89">
        <v>18740</v>
      </c>
      <c r="H8036" s="22">
        <v>40909</v>
      </c>
      <c r="I8036" s="22"/>
      <c r="J8036" t="e">
        <f>VLOOKUP(#REF!,'[1]Standard in-force(Dec 2016)'!#REF!,1,)</f>
        <v>#REF!</v>
      </c>
    </row>
    <row r="8037" spans="1:10" x14ac:dyDescent="0.3">
      <c r="A8037" s="19"/>
      <c r="B8037" s="19"/>
      <c r="C8037" s="19" t="s">
        <v>18</v>
      </c>
      <c r="D8037" s="19" t="s">
        <v>59</v>
      </c>
      <c r="E8037" s="62">
        <v>8185.6179570000004</v>
      </c>
      <c r="F8037" s="62">
        <v>976499.383070454</v>
      </c>
      <c r="G8037" s="89">
        <v>16803</v>
      </c>
      <c r="H8037" s="22">
        <v>40909</v>
      </c>
      <c r="I8037" s="22"/>
      <c r="J8037" t="e">
        <f>VLOOKUP(#REF!,'[1]Standard in-force(Dec 2016)'!#REF!,1,)</f>
        <v>#REF!</v>
      </c>
    </row>
    <row r="8038" spans="1:10" x14ac:dyDescent="0.3">
      <c r="A8038" s="19"/>
      <c r="B8038" s="19"/>
      <c r="C8038" s="19" t="s">
        <v>18</v>
      </c>
      <c r="D8038" s="19" t="s">
        <v>59</v>
      </c>
      <c r="E8038" s="62">
        <v>5581.6495160000004</v>
      </c>
      <c r="F8038" s="62">
        <v>650414.30543470453</v>
      </c>
      <c r="G8038" s="89">
        <v>16073</v>
      </c>
      <c r="H8038" s="22">
        <v>40909</v>
      </c>
      <c r="I8038" s="22"/>
      <c r="J8038" t="e">
        <f>VLOOKUP(#REF!,'[1]Standard in-force(Dec 2016)'!#REF!,1,)</f>
        <v>#REF!</v>
      </c>
    </row>
    <row r="8039" spans="1:10" x14ac:dyDescent="0.3">
      <c r="A8039" s="19"/>
      <c r="B8039" s="19"/>
      <c r="C8039" s="19" t="s">
        <v>18</v>
      </c>
      <c r="D8039" s="19" t="s">
        <v>59</v>
      </c>
      <c r="E8039" s="62">
        <v>13058.087649999999</v>
      </c>
      <c r="F8039" s="62">
        <v>1631086.6191572519</v>
      </c>
      <c r="G8039" s="89">
        <v>18588</v>
      </c>
      <c r="H8039" s="22">
        <v>40909</v>
      </c>
      <c r="I8039" s="22"/>
      <c r="J8039" t="e">
        <f>VLOOKUP(#REF!,'[1]Standard in-force(Dec 2016)'!#REF!,1,)</f>
        <v>#REF!</v>
      </c>
    </row>
    <row r="8040" spans="1:10" x14ac:dyDescent="0.3">
      <c r="A8040" s="19"/>
      <c r="B8040" s="19"/>
      <c r="C8040" s="19" t="s">
        <v>18</v>
      </c>
      <c r="D8040" s="19" t="s">
        <v>59</v>
      </c>
      <c r="E8040" s="62">
        <v>16746.041275</v>
      </c>
      <c r="F8040" s="62">
        <v>2109779.0156385843</v>
      </c>
      <c r="G8040" s="89">
        <v>18658</v>
      </c>
      <c r="H8040" s="22">
        <v>40909</v>
      </c>
      <c r="I8040" s="22"/>
      <c r="J8040" t="e">
        <f>VLOOKUP(#REF!,'[1]Standard in-force(Dec 2016)'!#REF!,1,)</f>
        <v>#REF!</v>
      </c>
    </row>
    <row r="8041" spans="1:10" x14ac:dyDescent="0.3">
      <c r="A8041" s="19"/>
      <c r="B8041" s="19"/>
      <c r="C8041" s="19" t="s">
        <v>20</v>
      </c>
      <c r="D8041" s="19" t="s">
        <v>59</v>
      </c>
      <c r="E8041" s="62">
        <v>17086.972098999999</v>
      </c>
      <c r="F8041" s="62">
        <v>2076564.9118564189</v>
      </c>
      <c r="G8041" s="89">
        <v>19175</v>
      </c>
      <c r="H8041" s="22">
        <v>40909</v>
      </c>
      <c r="I8041" s="22"/>
      <c r="J8041" t="e">
        <f>VLOOKUP(#REF!,'[1]Standard in-force(Dec 2016)'!#REF!,1,)</f>
        <v>#REF!</v>
      </c>
    </row>
    <row r="8042" spans="1:10" x14ac:dyDescent="0.3">
      <c r="A8042" s="19"/>
      <c r="B8042" s="19"/>
      <c r="C8042" s="19" t="s">
        <v>18</v>
      </c>
      <c r="D8042" s="19" t="s">
        <v>59</v>
      </c>
      <c r="E8042" s="62">
        <v>10908.693641</v>
      </c>
      <c r="F8042" s="62">
        <v>1332410.9000589317</v>
      </c>
      <c r="G8042" s="89">
        <v>17689</v>
      </c>
      <c r="H8042" s="22">
        <v>40909</v>
      </c>
      <c r="I8042" s="22"/>
      <c r="J8042" t="e">
        <f>VLOOKUP(#REF!,'[1]Standard in-force(Dec 2016)'!#REF!,1,)</f>
        <v>#REF!</v>
      </c>
    </row>
    <row r="8043" spans="1:10" x14ac:dyDescent="0.3">
      <c r="A8043" s="19"/>
      <c r="B8043" s="19"/>
      <c r="C8043" s="19" t="s">
        <v>18</v>
      </c>
      <c r="D8043" s="19" t="s">
        <v>59</v>
      </c>
      <c r="E8043" s="62">
        <v>17831.119186</v>
      </c>
      <c r="F8043" s="62">
        <v>2245239.3038597913</v>
      </c>
      <c r="G8043" s="89">
        <v>18699</v>
      </c>
      <c r="H8043" s="22">
        <v>40909</v>
      </c>
      <c r="I8043" s="22"/>
      <c r="J8043" t="e">
        <f>VLOOKUP(#REF!,'[1]Standard in-force(Dec 2016)'!#REF!,1,)</f>
        <v>#REF!</v>
      </c>
    </row>
    <row r="8044" spans="1:10" x14ac:dyDescent="0.3">
      <c r="A8044" s="19"/>
      <c r="B8044" s="19"/>
      <c r="C8044" s="19" t="s">
        <v>18</v>
      </c>
      <c r="D8044" s="19" t="s">
        <v>59</v>
      </c>
      <c r="E8044" s="62">
        <v>17758.999204</v>
      </c>
      <c r="F8044" s="62">
        <v>2259623.977908398</v>
      </c>
      <c r="G8044" s="89">
        <v>19021</v>
      </c>
      <c r="H8044" s="22">
        <v>40909</v>
      </c>
      <c r="I8044" s="22"/>
      <c r="J8044" t="e">
        <f>VLOOKUP(#REF!,'[1]Standard in-force(Dec 2016)'!#REF!,1,)</f>
        <v>#REF!</v>
      </c>
    </row>
    <row r="8045" spans="1:10" x14ac:dyDescent="0.3">
      <c r="A8045" s="19"/>
      <c r="B8045" s="19"/>
      <c r="C8045" s="19" t="s">
        <v>18</v>
      </c>
      <c r="D8045" s="19" t="s">
        <v>59</v>
      </c>
      <c r="E8045" s="62">
        <v>18741.360777000002</v>
      </c>
      <c r="F8045" s="62">
        <v>2383542.773459197</v>
      </c>
      <c r="G8045" s="89">
        <v>19175</v>
      </c>
      <c r="H8045" s="22">
        <v>40909</v>
      </c>
      <c r="I8045" s="22"/>
      <c r="J8045" t="e">
        <f>VLOOKUP(#REF!,'[1]Standard in-force(Dec 2016)'!#REF!,1,)</f>
        <v>#REF!</v>
      </c>
    </row>
    <row r="8046" spans="1:10" x14ac:dyDescent="0.3">
      <c r="A8046" s="19"/>
      <c r="B8046" s="19"/>
      <c r="C8046" s="19" t="s">
        <v>20</v>
      </c>
      <c r="D8046" s="19" t="s">
        <v>58</v>
      </c>
      <c r="E8046" s="62">
        <v>10641</v>
      </c>
      <c r="F8046" s="62">
        <v>1066877.7701734654</v>
      </c>
      <c r="G8046" s="89">
        <v>21217</v>
      </c>
      <c r="H8046" s="22">
        <v>40940</v>
      </c>
      <c r="I8046" s="22"/>
      <c r="J8046" t="e">
        <f>VLOOKUP(#REF!,'[1]Standard in-force(Dec 2016)'!#REF!,1,)</f>
        <v>#REF!</v>
      </c>
    </row>
    <row r="8047" spans="1:10" x14ac:dyDescent="0.3">
      <c r="A8047" s="19"/>
      <c r="B8047" s="19"/>
      <c r="C8047" s="19" t="s">
        <v>20</v>
      </c>
      <c r="D8047" s="19" t="s">
        <v>59</v>
      </c>
      <c r="E8047" s="62">
        <v>8644.5632970000006</v>
      </c>
      <c r="F8047" s="62">
        <v>1045343.9719912538</v>
      </c>
      <c r="G8047" s="89">
        <v>18806</v>
      </c>
      <c r="H8047" s="22">
        <v>40909</v>
      </c>
      <c r="I8047" s="22"/>
      <c r="J8047" t="e">
        <f>VLOOKUP(#REF!,'[1]Standard in-force(Dec 2016)'!#REF!,1,)</f>
        <v>#REF!</v>
      </c>
    </row>
    <row r="8048" spans="1:10" x14ac:dyDescent="0.3">
      <c r="A8048" s="19"/>
      <c r="B8048" s="19"/>
      <c r="C8048" s="19" t="s">
        <v>18</v>
      </c>
      <c r="D8048" s="19" t="s">
        <v>59</v>
      </c>
      <c r="E8048" s="62">
        <v>15420.563424</v>
      </c>
      <c r="F8048" s="62">
        <v>1944307.3778533584</v>
      </c>
      <c r="G8048" s="89">
        <v>18868</v>
      </c>
      <c r="H8048" s="22">
        <v>40909</v>
      </c>
      <c r="I8048" s="22"/>
      <c r="J8048" t="e">
        <f>VLOOKUP(#REF!,'[1]Standard in-force(Dec 2016)'!#REF!,1,)</f>
        <v>#REF!</v>
      </c>
    </row>
    <row r="8049" spans="1:10" x14ac:dyDescent="0.3">
      <c r="A8049" s="19"/>
      <c r="B8049" s="19"/>
      <c r="C8049" s="19" t="s">
        <v>18</v>
      </c>
      <c r="D8049" s="19" t="s">
        <v>59</v>
      </c>
      <c r="E8049" s="62">
        <v>11538.104393</v>
      </c>
      <c r="F8049" s="62">
        <v>1408221.4254895423</v>
      </c>
      <c r="G8049" s="89">
        <v>17714</v>
      </c>
      <c r="H8049" s="22">
        <v>40909</v>
      </c>
      <c r="I8049" s="22"/>
      <c r="J8049" t="e">
        <f>VLOOKUP(#REF!,'[1]Standard in-force(Dec 2016)'!#REF!,1,)</f>
        <v>#REF!</v>
      </c>
    </row>
    <row r="8050" spans="1:10" x14ac:dyDescent="0.3">
      <c r="A8050" s="19"/>
      <c r="B8050" s="19"/>
      <c r="C8050" s="19" t="s">
        <v>20</v>
      </c>
      <c r="D8050" s="19" t="s">
        <v>59</v>
      </c>
      <c r="E8050" s="62">
        <v>4976.2787580000004</v>
      </c>
      <c r="F8050" s="62">
        <v>609493.21461472369</v>
      </c>
      <c r="G8050" s="89">
        <v>18809</v>
      </c>
      <c r="H8050" s="22">
        <v>40909</v>
      </c>
      <c r="I8050" s="22"/>
      <c r="J8050" t="e">
        <f>VLOOKUP(#REF!,'[1]Standard in-force(Dec 2016)'!#REF!,1,)</f>
        <v>#REF!</v>
      </c>
    </row>
    <row r="8051" spans="1:10" x14ac:dyDescent="0.3">
      <c r="A8051" s="19"/>
      <c r="B8051" s="19"/>
      <c r="C8051" s="19" t="s">
        <v>18</v>
      </c>
      <c r="D8051" s="19" t="s">
        <v>59</v>
      </c>
      <c r="E8051" s="62">
        <v>3473.779133</v>
      </c>
      <c r="F8051" s="62">
        <v>396752.64589772752</v>
      </c>
      <c r="G8051" s="89">
        <v>15522</v>
      </c>
      <c r="H8051" s="22">
        <v>40909</v>
      </c>
      <c r="I8051" s="22"/>
      <c r="J8051" t="e">
        <f>VLOOKUP(#REF!,'[1]Standard in-force(Dec 2016)'!#REF!,1,)</f>
        <v>#REF!</v>
      </c>
    </row>
    <row r="8052" spans="1:10" x14ac:dyDescent="0.3">
      <c r="A8052" s="19"/>
      <c r="B8052" s="19"/>
      <c r="C8052" s="19" t="s">
        <v>20</v>
      </c>
      <c r="D8052" s="19" t="s">
        <v>59</v>
      </c>
      <c r="E8052" s="62">
        <v>11752.278885</v>
      </c>
      <c r="F8052" s="62">
        <v>1326758.2654278793</v>
      </c>
      <c r="G8052" s="89">
        <v>17436</v>
      </c>
      <c r="H8052" s="22">
        <v>40909</v>
      </c>
      <c r="I8052" s="22"/>
      <c r="J8052" t="e">
        <f>VLOOKUP(#REF!,'[1]Standard in-force(Dec 2016)'!#REF!,1,)</f>
        <v>#REF!</v>
      </c>
    </row>
    <row r="8053" spans="1:10" x14ac:dyDescent="0.3">
      <c r="A8053" s="19"/>
      <c r="B8053" s="19"/>
      <c r="C8053" s="19" t="s">
        <v>18</v>
      </c>
      <c r="D8053" s="19" t="s">
        <v>59</v>
      </c>
      <c r="E8053" s="62">
        <v>4791.6078950000001</v>
      </c>
      <c r="F8053" s="62">
        <v>617396.78792744468</v>
      </c>
      <c r="G8053" s="89">
        <v>18722</v>
      </c>
      <c r="H8053" s="22">
        <v>40909</v>
      </c>
      <c r="I8053" s="22"/>
      <c r="J8053" t="e">
        <f>VLOOKUP(#REF!,'[1]Standard in-force(Dec 2016)'!#REF!,1,)</f>
        <v>#REF!</v>
      </c>
    </row>
    <row r="8054" spans="1:10" x14ac:dyDescent="0.3">
      <c r="A8054" s="19"/>
      <c r="B8054" s="19"/>
      <c r="C8054" s="19" t="s">
        <v>18</v>
      </c>
      <c r="D8054" s="19" t="s">
        <v>59</v>
      </c>
      <c r="E8054" s="62">
        <v>17767.04167472</v>
      </c>
      <c r="F8054" s="62">
        <v>2260638.4855507868</v>
      </c>
      <c r="G8054" s="89">
        <v>19175</v>
      </c>
      <c r="H8054" s="22">
        <v>40909</v>
      </c>
      <c r="I8054" s="22"/>
      <c r="J8054" t="e">
        <f>VLOOKUP(#REF!,'[1]Standard in-force(Dec 2016)'!#REF!,1,)</f>
        <v>#REF!</v>
      </c>
    </row>
    <row r="8055" spans="1:10" x14ac:dyDescent="0.3">
      <c r="A8055" s="19"/>
      <c r="B8055" s="19"/>
      <c r="C8055" s="19" t="s">
        <v>18</v>
      </c>
      <c r="D8055" s="19" t="s">
        <v>59</v>
      </c>
      <c r="E8055" s="62">
        <v>16893.559420000001</v>
      </c>
      <c r="F8055" s="62">
        <v>2150454.1380474432</v>
      </c>
      <c r="G8055" s="89">
        <v>19175</v>
      </c>
      <c r="H8055" s="22">
        <v>40909</v>
      </c>
      <c r="I8055" s="22"/>
      <c r="J8055" t="e">
        <f>VLOOKUP(#REF!,'[1]Standard in-force(Dec 2016)'!#REF!,1,)</f>
        <v>#REF!</v>
      </c>
    </row>
    <row r="8056" spans="1:10" x14ac:dyDescent="0.3">
      <c r="A8056" s="19"/>
      <c r="B8056" s="19"/>
      <c r="C8056" s="19" t="s">
        <v>20</v>
      </c>
      <c r="D8056" s="19" t="s">
        <v>58</v>
      </c>
      <c r="E8056" s="62">
        <v>11042</v>
      </c>
      <c r="F8056" s="62">
        <v>1146503.0991051677</v>
      </c>
      <c r="G8056" s="89">
        <v>21217</v>
      </c>
      <c r="H8056" s="22">
        <v>40940</v>
      </c>
      <c r="I8056" s="22"/>
      <c r="J8056" t="e">
        <f>VLOOKUP(#REF!,'[1]Standard in-force(Dec 2016)'!#REF!,1,)</f>
        <v>#REF!</v>
      </c>
    </row>
    <row r="8057" spans="1:10" x14ac:dyDescent="0.3">
      <c r="A8057" s="19"/>
      <c r="B8057" s="19"/>
      <c r="C8057" s="19" t="s">
        <v>18</v>
      </c>
      <c r="D8057" s="19" t="s">
        <v>59</v>
      </c>
      <c r="E8057" s="62">
        <v>13510.476628</v>
      </c>
      <c r="F8057" s="62">
        <v>1686936.825480944</v>
      </c>
      <c r="G8057" s="89">
        <v>18444</v>
      </c>
      <c r="H8057" s="22">
        <v>40909</v>
      </c>
      <c r="I8057" s="22"/>
      <c r="J8057" t="e">
        <f>VLOOKUP(#REF!,'[1]Standard in-force(Dec 2016)'!#REF!,1,)</f>
        <v>#REF!</v>
      </c>
    </row>
    <row r="8058" spans="1:10" x14ac:dyDescent="0.3">
      <c r="A8058" s="19"/>
      <c r="B8058" s="19"/>
      <c r="C8058" s="19" t="s">
        <v>18</v>
      </c>
      <c r="D8058" s="19" t="s">
        <v>59</v>
      </c>
      <c r="E8058" s="62">
        <v>12181.720595999999</v>
      </c>
      <c r="F8058" s="62">
        <v>1504826.2201454209</v>
      </c>
      <c r="G8058" s="89">
        <v>18079</v>
      </c>
      <c r="H8058" s="22">
        <v>40909</v>
      </c>
      <c r="I8058" s="22"/>
      <c r="J8058" t="e">
        <f>VLOOKUP(#REF!,'[1]Standard in-force(Dec 2016)'!#REF!,1,)</f>
        <v>#REF!</v>
      </c>
    </row>
    <row r="8059" spans="1:10" x14ac:dyDescent="0.3">
      <c r="A8059" s="19"/>
      <c r="B8059" s="19"/>
      <c r="C8059" s="19" t="s">
        <v>18</v>
      </c>
      <c r="D8059" s="19" t="s">
        <v>59</v>
      </c>
      <c r="E8059" s="62">
        <v>15181.256211</v>
      </c>
      <c r="F8059" s="62">
        <v>1870747.8394141297</v>
      </c>
      <c r="G8059" s="89">
        <v>17897</v>
      </c>
      <c r="H8059" s="22">
        <v>40909</v>
      </c>
      <c r="I8059" s="22"/>
      <c r="J8059" t="e">
        <f>VLOOKUP(#REF!,'[1]Standard in-force(Dec 2016)'!#REF!,1,)</f>
        <v>#REF!</v>
      </c>
    </row>
    <row r="8060" spans="1:10" x14ac:dyDescent="0.3">
      <c r="A8060" s="19"/>
      <c r="B8060" s="19"/>
      <c r="C8060" s="19" t="s">
        <v>18</v>
      </c>
      <c r="D8060" s="19" t="s">
        <v>59</v>
      </c>
      <c r="E8060" s="62">
        <v>16047.788721999999</v>
      </c>
      <c r="F8060" s="62">
        <v>2043765.4286863185</v>
      </c>
      <c r="G8060" s="89">
        <v>19105</v>
      </c>
      <c r="H8060" s="22">
        <v>40909</v>
      </c>
      <c r="I8060" s="22"/>
      <c r="J8060" t="e">
        <f>VLOOKUP(#REF!,'[1]Standard in-force(Dec 2016)'!#REF!,1,)</f>
        <v>#REF!</v>
      </c>
    </row>
    <row r="8061" spans="1:10" x14ac:dyDescent="0.3">
      <c r="A8061" s="19"/>
      <c r="B8061" s="19"/>
      <c r="C8061" s="19" t="s">
        <v>18</v>
      </c>
      <c r="D8061" s="19" t="s">
        <v>59</v>
      </c>
      <c r="E8061" s="62">
        <v>8799.7305309999992</v>
      </c>
      <c r="F8061" s="62">
        <v>1015384.2850101753</v>
      </c>
      <c r="G8061" s="89">
        <v>16072</v>
      </c>
      <c r="H8061" s="22">
        <v>40909</v>
      </c>
      <c r="I8061" s="22"/>
      <c r="J8061" t="e">
        <f>VLOOKUP(#REF!,'[1]Standard in-force(Dec 2016)'!#REF!,1,)</f>
        <v>#REF!</v>
      </c>
    </row>
    <row r="8062" spans="1:10" x14ac:dyDescent="0.3">
      <c r="A8062" s="19"/>
      <c r="B8062" s="19"/>
      <c r="C8062" s="19" t="s">
        <v>18</v>
      </c>
      <c r="D8062" s="19" t="s">
        <v>59</v>
      </c>
      <c r="E8062" s="62">
        <v>14073.231033</v>
      </c>
      <c r="F8062" s="62">
        <v>1690356.3386667089</v>
      </c>
      <c r="G8062" s="89">
        <v>17156</v>
      </c>
      <c r="H8062" s="22">
        <v>40909</v>
      </c>
      <c r="I8062" s="22"/>
      <c r="J8062" t="e">
        <f>VLOOKUP(#REF!,'[1]Standard in-force(Dec 2016)'!#REF!,1,)</f>
        <v>#REF!</v>
      </c>
    </row>
    <row r="8063" spans="1:10" x14ac:dyDescent="0.3">
      <c r="A8063" s="19"/>
      <c r="B8063" s="19"/>
      <c r="C8063" s="19" t="s">
        <v>18</v>
      </c>
      <c r="D8063" s="19" t="s">
        <v>59</v>
      </c>
      <c r="E8063" s="62">
        <v>10057.459308</v>
      </c>
      <c r="F8063" s="62">
        <v>1158026.2011613136</v>
      </c>
      <c r="G8063" s="89">
        <v>16075</v>
      </c>
      <c r="H8063" s="22">
        <v>40909</v>
      </c>
      <c r="I8063" s="22"/>
      <c r="J8063" t="e">
        <f>VLOOKUP(#REF!,'[1]Standard in-force(Dec 2016)'!#REF!,1,)</f>
        <v>#REF!</v>
      </c>
    </row>
    <row r="8064" spans="1:10" x14ac:dyDescent="0.3">
      <c r="A8064" s="19"/>
      <c r="B8064" s="19"/>
      <c r="C8064" s="19" t="s">
        <v>18</v>
      </c>
      <c r="D8064" s="19" t="s">
        <v>59</v>
      </c>
      <c r="E8064" s="62">
        <v>13792.400194</v>
      </c>
      <c r="F8064" s="62">
        <v>1656989.1647087736</v>
      </c>
      <c r="G8064" s="89">
        <v>17381</v>
      </c>
      <c r="H8064" s="22">
        <v>40909</v>
      </c>
      <c r="I8064" s="22"/>
      <c r="J8064" t="e">
        <f>VLOOKUP(#REF!,'[1]Standard in-force(Dec 2016)'!#REF!,1,)</f>
        <v>#REF!</v>
      </c>
    </row>
    <row r="8065" spans="1:10" x14ac:dyDescent="0.3">
      <c r="A8065" s="19"/>
      <c r="B8065" s="19"/>
      <c r="C8065" s="19" t="s">
        <v>18</v>
      </c>
      <c r="D8065" s="19" t="s">
        <v>59</v>
      </c>
      <c r="E8065" s="62">
        <v>11220.120836</v>
      </c>
      <c r="F8065" s="62">
        <v>1369921.3162904799</v>
      </c>
      <c r="G8065" s="89">
        <v>17615</v>
      </c>
      <c r="H8065" s="22">
        <v>40909</v>
      </c>
      <c r="I8065" s="22"/>
      <c r="J8065" t="e">
        <f>VLOOKUP(#REF!,'[1]Standard in-force(Dec 2016)'!#REF!,1,)</f>
        <v>#REF!</v>
      </c>
    </row>
    <row r="8066" spans="1:10" x14ac:dyDescent="0.3">
      <c r="A8066" s="19"/>
      <c r="B8066" s="19"/>
      <c r="C8066" s="19" t="s">
        <v>18</v>
      </c>
      <c r="D8066" s="19" t="s">
        <v>59</v>
      </c>
      <c r="E8066" s="62">
        <v>6974.8764410000003</v>
      </c>
      <c r="F8066" s="62">
        <v>899274.0405616425</v>
      </c>
      <c r="G8066" s="89">
        <v>18993</v>
      </c>
      <c r="H8066" s="22">
        <v>40909</v>
      </c>
      <c r="I8066" s="22"/>
      <c r="J8066" t="e">
        <f>VLOOKUP(#REF!,'[1]Standard in-force(Dec 2016)'!#REF!,1,)</f>
        <v>#REF!</v>
      </c>
    </row>
    <row r="8067" spans="1:10" x14ac:dyDescent="0.3">
      <c r="A8067" s="19"/>
      <c r="B8067" s="19"/>
      <c r="C8067" s="19" t="s">
        <v>18</v>
      </c>
      <c r="D8067" s="19" t="s">
        <v>59</v>
      </c>
      <c r="E8067" s="62">
        <v>9561.3612499999999</v>
      </c>
      <c r="F8067" s="62">
        <v>1225543.0037872987</v>
      </c>
      <c r="G8067" s="89">
        <v>19175</v>
      </c>
      <c r="H8067" s="22">
        <v>40909</v>
      </c>
      <c r="I8067" s="22"/>
      <c r="J8067" t="e">
        <f>VLOOKUP(#REF!,'[1]Standard in-force(Dec 2016)'!#REF!,1,)</f>
        <v>#REF!</v>
      </c>
    </row>
    <row r="8068" spans="1:10" x14ac:dyDescent="0.3">
      <c r="A8068" s="19"/>
      <c r="B8068" s="19"/>
      <c r="C8068" s="19" t="s">
        <v>18</v>
      </c>
      <c r="D8068" s="19" t="s">
        <v>59</v>
      </c>
      <c r="E8068" s="62">
        <v>5412.2768310000001</v>
      </c>
      <c r="F8068" s="62">
        <v>670384.95797860017</v>
      </c>
      <c r="G8068" s="89">
        <v>17867</v>
      </c>
      <c r="H8068" s="22">
        <v>40909</v>
      </c>
      <c r="I8068" s="22"/>
      <c r="J8068" t="e">
        <f>VLOOKUP(#REF!,'[1]Standard in-force(Dec 2016)'!#REF!,1,)</f>
        <v>#REF!</v>
      </c>
    </row>
    <row r="8069" spans="1:10" x14ac:dyDescent="0.3">
      <c r="A8069" s="19"/>
      <c r="B8069" s="19"/>
      <c r="C8069" s="19" t="s">
        <v>18</v>
      </c>
      <c r="D8069" s="19" t="s">
        <v>59</v>
      </c>
      <c r="E8069" s="62">
        <v>17895.590079000001</v>
      </c>
      <c r="F8069" s="62">
        <v>2228306.0337043768</v>
      </c>
      <c r="G8069" s="89">
        <v>18381</v>
      </c>
      <c r="H8069" s="22">
        <v>40909</v>
      </c>
      <c r="I8069" s="22"/>
      <c r="J8069" t="e">
        <f>VLOOKUP(#REF!,'[1]Standard in-force(Dec 2016)'!#REF!,1,)</f>
        <v>#REF!</v>
      </c>
    </row>
    <row r="8070" spans="1:10" x14ac:dyDescent="0.3">
      <c r="A8070" s="19"/>
      <c r="B8070" s="19"/>
      <c r="C8070" s="19" t="s">
        <v>18</v>
      </c>
      <c r="D8070" s="19" t="s">
        <v>59</v>
      </c>
      <c r="E8070" s="62">
        <v>6090.8602979999996</v>
      </c>
      <c r="F8070" s="62">
        <v>752118.18176466029</v>
      </c>
      <c r="G8070" s="89">
        <v>17714</v>
      </c>
      <c r="H8070" s="22">
        <v>40909</v>
      </c>
      <c r="I8070" s="22"/>
      <c r="J8070" t="e">
        <f>VLOOKUP(#REF!,'[1]Standard in-force(Dec 2016)'!#REF!,1,)</f>
        <v>#REF!</v>
      </c>
    </row>
    <row r="8071" spans="1:10" x14ac:dyDescent="0.3">
      <c r="A8071" s="19"/>
      <c r="B8071" s="19"/>
      <c r="C8071" s="19" t="s">
        <v>18</v>
      </c>
      <c r="D8071" s="19" t="s">
        <v>59</v>
      </c>
      <c r="E8071" s="62">
        <v>9002.9777529999992</v>
      </c>
      <c r="F8071" s="62">
        <v>1155106.3928736337</v>
      </c>
      <c r="G8071" s="89">
        <v>19024</v>
      </c>
      <c r="H8071" s="22">
        <v>40909</v>
      </c>
      <c r="I8071" s="22"/>
      <c r="J8071" t="e">
        <f>VLOOKUP(#REF!,'[1]Standard in-force(Dec 2016)'!#REF!,1,)</f>
        <v>#REF!</v>
      </c>
    </row>
    <row r="8072" spans="1:10" x14ac:dyDescent="0.3">
      <c r="A8072" s="19"/>
      <c r="B8072" s="19"/>
      <c r="C8072" s="19" t="s">
        <v>20</v>
      </c>
      <c r="D8072" s="19" t="s">
        <v>59</v>
      </c>
      <c r="E8072" s="62">
        <v>9844.3775430000005</v>
      </c>
      <c r="F8072" s="62">
        <v>1204217.4073974171</v>
      </c>
      <c r="G8072" s="89">
        <v>19175</v>
      </c>
      <c r="H8072" s="22">
        <v>40909</v>
      </c>
      <c r="I8072" s="22"/>
      <c r="J8072" t="e">
        <f>VLOOKUP(#REF!,'[1]Standard in-force(Dec 2016)'!#REF!,1,)</f>
        <v>#REF!</v>
      </c>
    </row>
    <row r="8073" spans="1:10" x14ac:dyDescent="0.3">
      <c r="A8073" s="19"/>
      <c r="B8073" s="19"/>
      <c r="C8073" s="19" t="s">
        <v>18</v>
      </c>
      <c r="D8073" s="19" t="s">
        <v>59</v>
      </c>
      <c r="E8073" s="62">
        <v>4929.2914970000002</v>
      </c>
      <c r="F8073" s="62">
        <v>641236.23767335562</v>
      </c>
      <c r="G8073" s="89">
        <v>19175</v>
      </c>
      <c r="H8073" s="22">
        <v>40909</v>
      </c>
      <c r="I8073" s="22"/>
      <c r="J8073" t="e">
        <f>VLOOKUP(#REF!,'[1]Standard in-force(Dec 2016)'!#REF!,1,)</f>
        <v>#REF!</v>
      </c>
    </row>
    <row r="8074" spans="1:10" x14ac:dyDescent="0.3">
      <c r="A8074" s="19"/>
      <c r="B8074" s="19"/>
      <c r="C8074" s="19" t="s">
        <v>20</v>
      </c>
      <c r="D8074" s="19" t="s">
        <v>59</v>
      </c>
      <c r="E8074" s="62">
        <v>17754.628295999999</v>
      </c>
      <c r="F8074" s="62">
        <v>2156981.9771119789</v>
      </c>
      <c r="G8074" s="89">
        <v>19260</v>
      </c>
      <c r="H8074" s="22">
        <v>40909</v>
      </c>
      <c r="I8074" s="22"/>
      <c r="J8074" t="e">
        <f>VLOOKUP(#REF!,'[1]Standard in-force(Dec 2016)'!#REF!,1,)</f>
        <v>#REF!</v>
      </c>
    </row>
    <row r="8075" spans="1:10" x14ac:dyDescent="0.3">
      <c r="A8075" s="19"/>
      <c r="B8075" s="19"/>
      <c r="C8075" s="19" t="s">
        <v>20</v>
      </c>
      <c r="D8075" s="19" t="s">
        <v>59</v>
      </c>
      <c r="E8075" s="62">
        <v>20229.053951149999</v>
      </c>
      <c r="F8075" s="62">
        <v>2455018.6885019755</v>
      </c>
      <c r="G8075" s="89">
        <v>19175</v>
      </c>
      <c r="H8075" s="22">
        <v>40909</v>
      </c>
      <c r="I8075" s="22"/>
      <c r="J8075" t="e">
        <f>VLOOKUP(#REF!,'[1]Standard in-force(Dec 2016)'!#REF!,1,)</f>
        <v>#REF!</v>
      </c>
    </row>
    <row r="8076" spans="1:10" x14ac:dyDescent="0.3">
      <c r="A8076" s="19"/>
      <c r="B8076" s="19"/>
      <c r="C8076" s="19" t="s">
        <v>18</v>
      </c>
      <c r="D8076" s="19" t="s">
        <v>59</v>
      </c>
      <c r="E8076" s="62">
        <v>7164.6831209000002</v>
      </c>
      <c r="F8076" s="62">
        <v>932227.86814333603</v>
      </c>
      <c r="G8076" s="89">
        <v>19373</v>
      </c>
      <c r="H8076" s="22">
        <v>40909</v>
      </c>
      <c r="I8076" s="22"/>
      <c r="J8076" t="e">
        <f>VLOOKUP(#REF!,'[1]Standard in-force(Dec 2016)'!#REF!,1,)</f>
        <v>#REF!</v>
      </c>
    </row>
    <row r="8077" spans="1:10" x14ac:dyDescent="0.3">
      <c r="A8077" s="19"/>
      <c r="B8077" s="19"/>
      <c r="C8077" s="19" t="s">
        <v>18</v>
      </c>
      <c r="D8077" s="19" t="s">
        <v>59</v>
      </c>
      <c r="E8077" s="62">
        <v>17854.9406346</v>
      </c>
      <c r="F8077" s="62">
        <v>2271726.3905875944</v>
      </c>
      <c r="G8077" s="89">
        <v>19297</v>
      </c>
      <c r="H8077" s="22">
        <v>40909</v>
      </c>
      <c r="I8077" s="22"/>
      <c r="J8077" t="e">
        <f>VLOOKUP(#REF!,'[1]Standard in-force(Dec 2016)'!#REF!,1,)</f>
        <v>#REF!</v>
      </c>
    </row>
    <row r="8078" spans="1:10" x14ac:dyDescent="0.3">
      <c r="A8078" s="19"/>
      <c r="B8078" s="19"/>
      <c r="C8078" s="19" t="s">
        <v>18</v>
      </c>
      <c r="D8078" s="19" t="s">
        <v>59</v>
      </c>
      <c r="E8078" s="62">
        <v>7138.8947637000001</v>
      </c>
      <c r="F8078" s="62">
        <v>928943.14864431508</v>
      </c>
      <c r="G8078" s="89">
        <v>19341</v>
      </c>
      <c r="H8078" s="22">
        <v>40909</v>
      </c>
      <c r="I8078" s="22"/>
      <c r="J8078" t="e">
        <f>VLOOKUP(#REF!,'[1]Standard in-force(Dec 2016)'!#REF!,1,)</f>
        <v>#REF!</v>
      </c>
    </row>
    <row r="8079" spans="1:10" x14ac:dyDescent="0.3">
      <c r="A8079" s="19"/>
      <c r="B8079" s="19"/>
      <c r="C8079" s="19" t="s">
        <v>18</v>
      </c>
      <c r="D8079" s="19" t="s">
        <v>59</v>
      </c>
      <c r="E8079" s="62">
        <v>4592.2944902000008</v>
      </c>
      <c r="F8079" s="62">
        <v>604577.46215307922</v>
      </c>
      <c r="G8079" s="89">
        <v>19391</v>
      </c>
      <c r="H8079" s="22">
        <v>40909</v>
      </c>
      <c r="I8079" s="22"/>
      <c r="J8079" t="e">
        <f>VLOOKUP(#REF!,'[1]Standard in-force(Dec 2016)'!#REF!,1,)</f>
        <v>#REF!</v>
      </c>
    </row>
    <row r="8080" spans="1:10" x14ac:dyDescent="0.3">
      <c r="A8080" s="19"/>
      <c r="B8080" s="19"/>
      <c r="C8080" s="19" t="s">
        <v>18</v>
      </c>
      <c r="D8080" s="19" t="s">
        <v>59</v>
      </c>
      <c r="E8080" s="62">
        <v>24667.1100253</v>
      </c>
      <c r="F8080" s="62">
        <v>3161547.8377155848</v>
      </c>
      <c r="G8080" s="89">
        <v>19463</v>
      </c>
      <c r="H8080" s="22">
        <v>40909</v>
      </c>
      <c r="I8080" s="22"/>
      <c r="J8080" t="e">
        <f>VLOOKUP(#REF!,'[1]Standard in-force(Dec 2016)'!#REF!,1,)</f>
        <v>#REF!</v>
      </c>
    </row>
    <row r="8081" spans="1:10" x14ac:dyDescent="0.3">
      <c r="A8081" s="19"/>
      <c r="B8081" s="19"/>
      <c r="C8081" s="19" t="s">
        <v>18</v>
      </c>
      <c r="D8081" s="19" t="s">
        <v>59</v>
      </c>
      <c r="E8081" s="62">
        <v>3280.6942721</v>
      </c>
      <c r="F8081" s="62">
        <v>437516.25343681837</v>
      </c>
      <c r="G8081" s="89">
        <v>19510</v>
      </c>
      <c r="H8081" s="22">
        <v>40909</v>
      </c>
      <c r="I8081" s="22"/>
      <c r="J8081" t="e">
        <f>VLOOKUP(#REF!,'[1]Standard in-force(Dec 2016)'!#REF!,1,)</f>
        <v>#REF!</v>
      </c>
    </row>
    <row r="8082" spans="1:10" x14ac:dyDescent="0.3">
      <c r="A8082" s="19"/>
      <c r="B8082" s="19"/>
      <c r="C8082" s="19" t="s">
        <v>18</v>
      </c>
      <c r="D8082" s="19" t="s">
        <v>59</v>
      </c>
      <c r="E8082" s="62">
        <v>19643.2976428</v>
      </c>
      <c r="F8082" s="62">
        <v>2521654.5633188784</v>
      </c>
      <c r="G8082" s="89">
        <v>19533</v>
      </c>
      <c r="H8082" s="22">
        <v>40909</v>
      </c>
      <c r="I8082" s="22"/>
      <c r="J8082" t="e">
        <f>VLOOKUP(#REF!,'[1]Standard in-force(Dec 2016)'!#REF!,1,)</f>
        <v>#REF!</v>
      </c>
    </row>
    <row r="8083" spans="1:10" x14ac:dyDescent="0.3">
      <c r="A8083" s="19"/>
      <c r="B8083" s="19"/>
      <c r="C8083" s="19" t="s">
        <v>18</v>
      </c>
      <c r="D8083" s="19" t="s">
        <v>59</v>
      </c>
      <c r="E8083" s="62">
        <v>22364.843508999998</v>
      </c>
      <c r="F8083" s="62">
        <v>2868303.4353194777</v>
      </c>
      <c r="G8083" s="89">
        <v>19555</v>
      </c>
      <c r="H8083" s="22">
        <v>40909</v>
      </c>
      <c r="I8083" s="22"/>
      <c r="J8083" t="e">
        <f>VLOOKUP(#REF!,'[1]Standard in-force(Dec 2016)'!#REF!,1,)</f>
        <v>#REF!</v>
      </c>
    </row>
    <row r="8084" spans="1:10" x14ac:dyDescent="0.3">
      <c r="A8084" s="19"/>
      <c r="B8084" s="19"/>
      <c r="C8084" s="19" t="s">
        <v>20</v>
      </c>
      <c r="D8084" s="19" t="s">
        <v>58</v>
      </c>
      <c r="E8084" s="62">
        <v>18317.648348999999</v>
      </c>
      <c r="F8084" s="62">
        <v>2123862.4433446899</v>
      </c>
      <c r="G8084" s="89">
        <v>21217</v>
      </c>
      <c r="H8084" s="22">
        <v>40940</v>
      </c>
      <c r="I8084" s="22"/>
      <c r="J8084" t="e">
        <f>VLOOKUP(#REF!,'[1]Standard in-force(Dec 2016)'!#REF!,1,)</f>
        <v>#REF!</v>
      </c>
    </row>
    <row r="8085" spans="1:10" x14ac:dyDescent="0.3">
      <c r="A8085" s="19"/>
      <c r="B8085" s="19"/>
      <c r="C8085" s="19" t="s">
        <v>20</v>
      </c>
      <c r="D8085" s="19" t="s">
        <v>59</v>
      </c>
      <c r="E8085" s="62">
        <v>20821.912984999999</v>
      </c>
      <c r="F8085" s="62">
        <v>2558867.1073118141</v>
      </c>
      <c r="G8085" s="89">
        <v>19540</v>
      </c>
      <c r="H8085" s="22">
        <v>40909</v>
      </c>
      <c r="I8085" s="22"/>
      <c r="J8085" t="e">
        <f>VLOOKUP(#REF!,'[1]Standard in-force(Dec 2016)'!#REF!,1,)</f>
        <v>#REF!</v>
      </c>
    </row>
    <row r="8086" spans="1:10" x14ac:dyDescent="0.3">
      <c r="A8086" s="19"/>
      <c r="B8086" s="19"/>
      <c r="C8086" s="19" t="s">
        <v>18</v>
      </c>
      <c r="D8086" s="19" t="s">
        <v>59</v>
      </c>
      <c r="E8086" s="62">
        <v>20241.948129749999</v>
      </c>
      <c r="F8086" s="62">
        <v>2719292.6627153829</v>
      </c>
      <c r="G8086" s="89">
        <v>21818</v>
      </c>
      <c r="H8086" s="22">
        <v>40909</v>
      </c>
      <c r="I8086" s="22"/>
      <c r="J8086" t="e">
        <f>VLOOKUP(#REF!,'[1]Standard in-force(Dec 2016)'!#REF!,1,)</f>
        <v>#REF!</v>
      </c>
    </row>
    <row r="8087" spans="1:10" x14ac:dyDescent="0.3">
      <c r="A8087" s="19"/>
      <c r="B8087" s="19"/>
      <c r="C8087" s="19" t="s">
        <v>18</v>
      </c>
      <c r="D8087" s="19" t="s">
        <v>59</v>
      </c>
      <c r="E8087" s="62">
        <v>26335.813427000001</v>
      </c>
      <c r="F8087" s="62">
        <v>3101894.7243960388</v>
      </c>
      <c r="G8087" s="89">
        <v>17075</v>
      </c>
      <c r="H8087" s="22">
        <v>40909</v>
      </c>
      <c r="I8087" s="22"/>
      <c r="J8087" t="e">
        <f>VLOOKUP(#REF!,'[1]Standard in-force(Dec 2016)'!#REF!,1,)</f>
        <v>#REF!</v>
      </c>
    </row>
    <row r="8088" spans="1:10" x14ac:dyDescent="0.3">
      <c r="A8088" s="19"/>
      <c r="B8088" s="19"/>
      <c r="C8088" s="19" t="s">
        <v>18</v>
      </c>
      <c r="D8088" s="19" t="s">
        <v>59</v>
      </c>
      <c r="E8088" s="62">
        <v>12109.600614000001</v>
      </c>
      <c r="F8088" s="62">
        <v>1366578.174980826</v>
      </c>
      <c r="G8088" s="89">
        <v>15707</v>
      </c>
      <c r="H8088" s="22">
        <v>40909</v>
      </c>
      <c r="I8088" s="22"/>
      <c r="J8088" t="e">
        <f>VLOOKUP(#REF!,'[1]Standard in-force(Dec 2016)'!#REF!,1,)</f>
        <v>#REF!</v>
      </c>
    </row>
    <row r="8089" spans="1:10" x14ac:dyDescent="0.3">
      <c r="A8089" s="19"/>
      <c r="B8089" s="19"/>
      <c r="C8089" s="19" t="s">
        <v>18</v>
      </c>
      <c r="D8089" s="19" t="s">
        <v>59</v>
      </c>
      <c r="E8089" s="62">
        <v>10095.704753</v>
      </c>
      <c r="F8089" s="62">
        <v>1217762.7336802799</v>
      </c>
      <c r="G8089" s="89">
        <v>17319</v>
      </c>
      <c r="H8089" s="22">
        <v>40909</v>
      </c>
      <c r="I8089" s="22"/>
      <c r="J8089" t="e">
        <f>VLOOKUP(#REF!,'[1]Standard in-force(Dec 2016)'!#REF!,1,)</f>
        <v>#REF!</v>
      </c>
    </row>
    <row r="8090" spans="1:10" x14ac:dyDescent="0.3">
      <c r="A8090" s="19"/>
      <c r="B8090" s="19"/>
      <c r="C8090" s="19" t="s">
        <v>18</v>
      </c>
      <c r="D8090" s="19" t="s">
        <v>59</v>
      </c>
      <c r="E8090" s="62">
        <v>11262.737188999999</v>
      </c>
      <c r="F8090" s="62">
        <v>1375054.312101414</v>
      </c>
      <c r="G8090" s="89">
        <v>17714</v>
      </c>
      <c r="H8090" s="22">
        <v>40909</v>
      </c>
      <c r="I8090" s="22"/>
      <c r="J8090" t="e">
        <f>VLOOKUP(#REF!,'[1]Standard in-force(Dec 2016)'!#REF!,1,)</f>
        <v>#REF!</v>
      </c>
    </row>
    <row r="8091" spans="1:10" x14ac:dyDescent="0.3">
      <c r="A8091" s="19"/>
      <c r="B8091" s="19"/>
      <c r="C8091" s="19" t="s">
        <v>18</v>
      </c>
      <c r="D8091" s="19" t="s">
        <v>59</v>
      </c>
      <c r="E8091" s="62">
        <v>10697.797329999999</v>
      </c>
      <c r="F8091" s="62">
        <v>1307009.109369695</v>
      </c>
      <c r="G8091" s="89">
        <v>17562</v>
      </c>
      <c r="H8091" s="22">
        <v>40909</v>
      </c>
      <c r="I8091" s="22"/>
      <c r="J8091" t="e">
        <f>VLOOKUP(#REF!,'[1]Standard in-force(Dec 2016)'!#REF!,1,)</f>
        <v>#REF!</v>
      </c>
    </row>
    <row r="8092" spans="1:10" x14ac:dyDescent="0.3">
      <c r="A8092" s="19"/>
      <c r="B8092" s="19"/>
      <c r="C8092" s="19" t="s">
        <v>18</v>
      </c>
      <c r="D8092" s="19" t="s">
        <v>59</v>
      </c>
      <c r="E8092" s="62">
        <v>9843.2848159999994</v>
      </c>
      <c r="F8092" s="62">
        <v>1133736.1830298868</v>
      </c>
      <c r="G8092" s="89">
        <v>16224</v>
      </c>
      <c r="H8092" s="22">
        <v>40909</v>
      </c>
      <c r="I8092" s="22"/>
      <c r="J8092" t="e">
        <f>VLOOKUP(#REF!,'[1]Standard in-force(Dec 2016)'!#REF!,1,)</f>
        <v>#REF!</v>
      </c>
    </row>
    <row r="8093" spans="1:10" x14ac:dyDescent="0.3">
      <c r="A8093" s="19"/>
      <c r="B8093" s="19"/>
      <c r="C8093" s="19" t="s">
        <v>20</v>
      </c>
      <c r="D8093" s="19" t="s">
        <v>59</v>
      </c>
      <c r="E8093" s="62">
        <v>16311.72600158</v>
      </c>
      <c r="F8093" s="62">
        <v>1983188.9800094184</v>
      </c>
      <c r="G8093" s="89">
        <v>19073</v>
      </c>
      <c r="H8093" s="22">
        <v>40909</v>
      </c>
      <c r="I8093" s="22"/>
      <c r="J8093" t="e">
        <f>VLOOKUP(#REF!,'[1]Standard in-force(Dec 2016)'!#REF!,1,)</f>
        <v>#REF!</v>
      </c>
    </row>
    <row r="8094" spans="1:10" x14ac:dyDescent="0.3">
      <c r="A8094" s="19"/>
      <c r="B8094" s="19"/>
      <c r="C8094" s="19" t="s">
        <v>20</v>
      </c>
      <c r="D8094" s="19" t="s">
        <v>59</v>
      </c>
      <c r="E8094" s="62">
        <v>12429.769625000001</v>
      </c>
      <c r="F8094" s="62">
        <v>1515619.664000801</v>
      </c>
      <c r="G8094" s="89">
        <v>19175</v>
      </c>
      <c r="H8094" s="22">
        <v>40909</v>
      </c>
      <c r="I8094" s="22"/>
      <c r="J8094" t="e">
        <f>VLOOKUP(#REF!,'[1]Standard in-force(Dec 2016)'!#REF!,1,)</f>
        <v>#REF!</v>
      </c>
    </row>
    <row r="8095" spans="1:10" x14ac:dyDescent="0.3">
      <c r="A8095" s="19"/>
      <c r="B8095" s="19"/>
      <c r="C8095" s="19" t="s">
        <v>18</v>
      </c>
      <c r="D8095" s="19" t="s">
        <v>59</v>
      </c>
      <c r="E8095" s="62">
        <v>7154.0836689999996</v>
      </c>
      <c r="F8095" s="62">
        <v>842539.38763799227</v>
      </c>
      <c r="G8095" s="89">
        <v>16438</v>
      </c>
      <c r="H8095" s="22">
        <v>40909</v>
      </c>
      <c r="I8095" s="22"/>
      <c r="J8095" t="e">
        <f>VLOOKUP(#REF!,'[1]Standard in-force(Dec 2016)'!#REF!,1,)</f>
        <v>#REF!</v>
      </c>
    </row>
    <row r="8096" spans="1:10" x14ac:dyDescent="0.3">
      <c r="A8096" s="19"/>
      <c r="B8096" s="19"/>
      <c r="C8096" s="19" t="s">
        <v>20</v>
      </c>
      <c r="D8096" s="19" t="s">
        <v>59</v>
      </c>
      <c r="E8096" s="62">
        <v>14927.743547</v>
      </c>
      <c r="F8096" s="62">
        <v>1738837.1414563966</v>
      </c>
      <c r="G8096" s="89">
        <v>18029</v>
      </c>
      <c r="H8096" s="22">
        <v>40909</v>
      </c>
      <c r="I8096" s="22"/>
      <c r="J8096" t="e">
        <f>VLOOKUP(#REF!,'[1]Standard in-force(Dec 2016)'!#REF!,1,)</f>
        <v>#REF!</v>
      </c>
    </row>
    <row r="8097" spans="1:10" x14ac:dyDescent="0.3">
      <c r="A8097" s="19"/>
      <c r="B8097" s="19"/>
      <c r="C8097" s="19" t="s">
        <v>18</v>
      </c>
      <c r="D8097" s="19" t="s">
        <v>59</v>
      </c>
      <c r="E8097" s="62">
        <v>12360.927824</v>
      </c>
      <c r="F8097" s="62">
        <v>1545017.9584763534</v>
      </c>
      <c r="G8097" s="89">
        <v>18444</v>
      </c>
      <c r="H8097" s="22">
        <v>40909</v>
      </c>
      <c r="I8097" s="22"/>
      <c r="J8097" t="e">
        <f>VLOOKUP(#REF!,'[1]Standard in-force(Dec 2016)'!#REF!,1,)</f>
        <v>#REF!</v>
      </c>
    </row>
    <row r="8098" spans="1:10" x14ac:dyDescent="0.3">
      <c r="A8098" s="19"/>
      <c r="B8098" s="19"/>
      <c r="C8098" s="19" t="s">
        <v>18</v>
      </c>
      <c r="D8098" s="19" t="s">
        <v>59</v>
      </c>
      <c r="E8098" s="62">
        <v>14645.819981000001</v>
      </c>
      <c r="F8098" s="62">
        <v>1827101.9424679608</v>
      </c>
      <c r="G8098" s="89">
        <v>18578</v>
      </c>
      <c r="H8098" s="22">
        <v>40909</v>
      </c>
      <c r="I8098" s="22"/>
      <c r="J8098" t="e">
        <f>VLOOKUP(#REF!,'[1]Standard in-force(Dec 2016)'!#REF!,1,)</f>
        <v>#REF!</v>
      </c>
    </row>
    <row r="8099" spans="1:10" x14ac:dyDescent="0.3">
      <c r="A8099" s="19"/>
      <c r="B8099" s="19"/>
      <c r="C8099" s="19" t="s">
        <v>20</v>
      </c>
      <c r="D8099" s="19" t="s">
        <v>59</v>
      </c>
      <c r="E8099" s="62">
        <v>5889.79853</v>
      </c>
      <c r="F8099" s="62">
        <v>718033.94524643442</v>
      </c>
      <c r="G8099" s="89">
        <v>18809</v>
      </c>
      <c r="H8099" s="22">
        <v>40909</v>
      </c>
      <c r="I8099" s="22"/>
      <c r="J8099" t="e">
        <f>VLOOKUP(#REF!,'[1]Standard in-force(Dec 2016)'!#REF!,1,)</f>
        <v>#REF!</v>
      </c>
    </row>
    <row r="8100" spans="1:10" x14ac:dyDescent="0.3">
      <c r="A8100" s="19"/>
      <c r="B8100" s="19"/>
      <c r="C8100" s="19" t="s">
        <v>20</v>
      </c>
      <c r="D8100" s="19" t="s">
        <v>59</v>
      </c>
      <c r="E8100" s="62">
        <v>4916.1787729999996</v>
      </c>
      <c r="F8100" s="62">
        <v>610631.5225054035</v>
      </c>
      <c r="G8100" s="89">
        <v>19175</v>
      </c>
      <c r="H8100" s="22">
        <v>40909</v>
      </c>
      <c r="I8100" s="22"/>
      <c r="J8100" t="e">
        <f>VLOOKUP(#REF!,'[1]Standard in-force(Dec 2016)'!#REF!,1,)</f>
        <v>#REF!</v>
      </c>
    </row>
    <row r="8101" spans="1:10" x14ac:dyDescent="0.3">
      <c r="A8101" s="19"/>
      <c r="B8101" s="19"/>
      <c r="C8101" s="19" t="s">
        <v>18</v>
      </c>
      <c r="D8101" s="19" t="s">
        <v>59</v>
      </c>
      <c r="E8101" s="62">
        <v>4142.5280570000004</v>
      </c>
      <c r="F8101" s="62">
        <v>536366.15969910962</v>
      </c>
      <c r="G8101" s="89">
        <v>18748</v>
      </c>
      <c r="H8101" s="22">
        <v>40909</v>
      </c>
      <c r="I8101" s="22"/>
      <c r="J8101" t="e">
        <f>VLOOKUP(#REF!,'[1]Standard in-force(Dec 2016)'!#REF!,1,)</f>
        <v>#REF!</v>
      </c>
    </row>
    <row r="8102" spans="1:10" x14ac:dyDescent="0.3">
      <c r="A8102" s="19"/>
      <c r="B8102" s="19"/>
      <c r="C8102" s="19" t="s">
        <v>18</v>
      </c>
      <c r="D8102" s="19" t="s">
        <v>59</v>
      </c>
      <c r="E8102" s="62">
        <v>8493.7669710000009</v>
      </c>
      <c r="F8102" s="62">
        <v>1090872.6176189249</v>
      </c>
      <c r="G8102" s="89">
        <v>19175</v>
      </c>
      <c r="H8102" s="22">
        <v>40909</v>
      </c>
      <c r="I8102" s="22"/>
      <c r="J8102" t="e">
        <f>VLOOKUP(#REF!,'[1]Standard in-force(Dec 2016)'!#REF!,1,)</f>
        <v>#REF!</v>
      </c>
    </row>
    <row r="8103" spans="1:10" x14ac:dyDescent="0.3">
      <c r="A8103" s="19"/>
      <c r="B8103" s="19"/>
      <c r="C8103" s="19" t="s">
        <v>20</v>
      </c>
      <c r="D8103" s="19" t="s">
        <v>59</v>
      </c>
      <c r="E8103" s="62">
        <v>7323.4563539999999</v>
      </c>
      <c r="F8103" s="62">
        <v>912153.17537929909</v>
      </c>
      <c r="G8103" s="89">
        <v>19359</v>
      </c>
      <c r="H8103" s="22">
        <v>40909</v>
      </c>
      <c r="I8103" s="22"/>
      <c r="J8103" t="e">
        <f>VLOOKUP(#REF!,'[1]Standard in-force(Dec 2016)'!#REF!,1,)</f>
        <v>#REF!</v>
      </c>
    </row>
    <row r="8104" spans="1:10" x14ac:dyDescent="0.3">
      <c r="A8104" s="19"/>
      <c r="B8104" s="19"/>
      <c r="C8104" s="19" t="s">
        <v>18</v>
      </c>
      <c r="D8104" s="19" t="s">
        <v>59</v>
      </c>
      <c r="E8104" s="62">
        <v>18927.725366849998</v>
      </c>
      <c r="F8104" s="62">
        <v>2430510.6566959671</v>
      </c>
      <c r="G8104" s="89">
        <v>19432</v>
      </c>
      <c r="H8104" s="22">
        <v>40909</v>
      </c>
      <c r="I8104" s="22"/>
      <c r="J8104" t="e">
        <f>VLOOKUP(#REF!,'[1]Standard in-force(Dec 2016)'!#REF!,1,)</f>
        <v>#REF!</v>
      </c>
    </row>
    <row r="8105" spans="1:10" x14ac:dyDescent="0.3">
      <c r="A8105" s="19"/>
      <c r="B8105" s="19"/>
      <c r="C8105" s="19" t="s">
        <v>18</v>
      </c>
      <c r="D8105" s="19" t="s">
        <v>59</v>
      </c>
      <c r="E8105" s="62">
        <v>22026.207411699997</v>
      </c>
      <c r="F8105" s="62">
        <v>2825170.6540141865</v>
      </c>
      <c r="G8105" s="89">
        <v>19540</v>
      </c>
      <c r="H8105" s="22">
        <v>40909</v>
      </c>
      <c r="I8105" s="22"/>
      <c r="J8105" t="e">
        <f>VLOOKUP(#REF!,'[1]Standard in-force(Dec 2016)'!#REF!,1,)</f>
        <v>#REF!</v>
      </c>
    </row>
    <row r="8106" spans="1:10" x14ac:dyDescent="0.3">
      <c r="A8106" s="19"/>
      <c r="B8106" s="19"/>
      <c r="C8106" s="19" t="s">
        <v>20</v>
      </c>
      <c r="D8106" s="19" t="s">
        <v>59</v>
      </c>
      <c r="E8106" s="62">
        <v>21547.920803800003</v>
      </c>
      <c r="F8106" s="62">
        <v>2679208.7220244557</v>
      </c>
      <c r="G8106" s="89">
        <v>19723</v>
      </c>
      <c r="H8106" s="22">
        <v>40909</v>
      </c>
      <c r="I8106" s="22"/>
      <c r="J8106" t="e">
        <f>VLOOKUP(#REF!,'[1]Standard in-force(Dec 2016)'!#REF!,1,)</f>
        <v>#REF!</v>
      </c>
    </row>
    <row r="8107" spans="1:10" x14ac:dyDescent="0.3">
      <c r="A8107" s="19"/>
      <c r="B8107" s="19"/>
      <c r="C8107" s="19" t="s">
        <v>18</v>
      </c>
      <c r="D8107" s="19" t="s">
        <v>59</v>
      </c>
      <c r="E8107" s="62">
        <v>26266.370626150001</v>
      </c>
      <c r="F8107" s="62">
        <v>3424491.9308089516</v>
      </c>
      <c r="G8107" s="89">
        <v>20197</v>
      </c>
      <c r="H8107" s="22">
        <v>40909</v>
      </c>
      <c r="I8107" s="22"/>
      <c r="J8107" t="e">
        <f>VLOOKUP(#REF!,'[1]Standard in-force(Dec 2016)'!#REF!,1,)</f>
        <v>#REF!</v>
      </c>
    </row>
    <row r="8108" spans="1:10" x14ac:dyDescent="0.3">
      <c r="A8108" s="19"/>
      <c r="B8108" s="19"/>
      <c r="C8108" s="19" t="s">
        <v>18</v>
      </c>
      <c r="D8108" s="19" t="s">
        <v>59</v>
      </c>
      <c r="E8108" s="62">
        <v>12414.471447</v>
      </c>
      <c r="F8108" s="62">
        <v>1513777.0522740763</v>
      </c>
      <c r="G8108" s="89">
        <v>17707</v>
      </c>
      <c r="H8108" s="22">
        <v>40909</v>
      </c>
      <c r="I8108" s="22"/>
      <c r="J8108" t="e">
        <f>VLOOKUP(#REF!,'[1]Standard in-force(Dec 2016)'!#REF!,1,)</f>
        <v>#REF!</v>
      </c>
    </row>
    <row r="8109" spans="1:10" x14ac:dyDescent="0.3">
      <c r="A8109" s="19"/>
      <c r="B8109" s="19"/>
      <c r="C8109" s="19" t="s">
        <v>18</v>
      </c>
      <c r="D8109" s="19" t="s">
        <v>59</v>
      </c>
      <c r="E8109" s="62">
        <v>12756.494998</v>
      </c>
      <c r="F8109" s="62">
        <v>1574944.5339164434</v>
      </c>
      <c r="G8109" s="89">
        <v>18059</v>
      </c>
      <c r="H8109" s="22">
        <v>40909</v>
      </c>
      <c r="I8109" s="22"/>
      <c r="J8109" t="e">
        <f>VLOOKUP(#REF!,'[1]Standard in-force(Dec 2016)'!#REF!,1,)</f>
        <v>#REF!</v>
      </c>
    </row>
    <row r="8110" spans="1:10" x14ac:dyDescent="0.3">
      <c r="A8110" s="19"/>
      <c r="B8110" s="19"/>
      <c r="C8110" s="19" t="s">
        <v>18</v>
      </c>
      <c r="D8110" s="19" t="s">
        <v>59</v>
      </c>
      <c r="E8110" s="62">
        <v>5037.4714700000004</v>
      </c>
      <c r="F8110" s="62">
        <v>633279.57825623068</v>
      </c>
      <c r="G8110" s="89">
        <v>18134</v>
      </c>
      <c r="H8110" s="22">
        <v>40909</v>
      </c>
      <c r="I8110" s="22"/>
      <c r="J8110" t="e">
        <f>VLOOKUP(#REF!,'[1]Standard in-force(Dec 2016)'!#REF!,1,)</f>
        <v>#REF!</v>
      </c>
    </row>
    <row r="8111" spans="1:10" x14ac:dyDescent="0.3">
      <c r="A8111" s="19"/>
      <c r="B8111" s="19"/>
      <c r="C8111" s="19" t="s">
        <v>18</v>
      </c>
      <c r="D8111" s="19" t="s">
        <v>59</v>
      </c>
      <c r="E8111" s="62">
        <v>5416.647739</v>
      </c>
      <c r="F8111" s="62">
        <v>687703.88634014735</v>
      </c>
      <c r="G8111" s="89">
        <v>18444</v>
      </c>
      <c r="H8111" s="22">
        <v>40909</v>
      </c>
      <c r="I8111" s="22"/>
      <c r="J8111" t="e">
        <f>VLOOKUP(#REF!,'[1]Standard in-force(Dec 2016)'!#REF!,1,)</f>
        <v>#REF!</v>
      </c>
    </row>
    <row r="8112" spans="1:10" x14ac:dyDescent="0.3">
      <c r="A8112" s="19"/>
      <c r="B8112" s="19"/>
      <c r="C8112" s="19" t="s">
        <v>18</v>
      </c>
      <c r="D8112" s="19" t="s">
        <v>59</v>
      </c>
      <c r="E8112" s="62">
        <v>6121.4566539999996</v>
      </c>
      <c r="F8112" s="62">
        <v>791620.4493812304</v>
      </c>
      <c r="G8112" s="89">
        <v>19119</v>
      </c>
      <c r="H8112" s="22">
        <v>40909</v>
      </c>
      <c r="I8112" s="22"/>
      <c r="J8112" t="e">
        <f>VLOOKUP(#REF!,'[1]Standard in-force(Dec 2016)'!#REF!,1,)</f>
        <v>#REF!</v>
      </c>
    </row>
    <row r="8113" spans="1:10" x14ac:dyDescent="0.3">
      <c r="A8113" s="19"/>
      <c r="B8113" s="19"/>
      <c r="C8113" s="19" t="s">
        <v>18</v>
      </c>
      <c r="D8113" s="19" t="s">
        <v>59</v>
      </c>
      <c r="E8113" s="62">
        <v>10357.959233</v>
      </c>
      <c r="F8113" s="62">
        <v>1351131.1199199825</v>
      </c>
      <c r="G8113" s="89">
        <v>19702</v>
      </c>
      <c r="H8113" s="22">
        <v>40909</v>
      </c>
      <c r="I8113" s="22"/>
      <c r="J8113" t="e">
        <f>VLOOKUP(#REF!,'[1]Standard in-force(Dec 2016)'!#REF!,1,)</f>
        <v>#REF!</v>
      </c>
    </row>
    <row r="8114" spans="1:10" x14ac:dyDescent="0.3">
      <c r="A8114" s="19"/>
      <c r="B8114" s="19"/>
      <c r="C8114" s="19" t="s">
        <v>18</v>
      </c>
      <c r="D8114" s="19" t="s">
        <v>59</v>
      </c>
      <c r="E8114" s="62">
        <v>10988.462712</v>
      </c>
      <c r="F8114" s="62">
        <v>1323836.6337921983</v>
      </c>
      <c r="G8114" s="89">
        <v>17348</v>
      </c>
      <c r="H8114" s="22">
        <v>40909</v>
      </c>
      <c r="I8114" s="22"/>
      <c r="J8114" t="e">
        <f>VLOOKUP(#REF!,'[1]Standard in-force(Dec 2016)'!#REF!,1,)</f>
        <v>#REF!</v>
      </c>
    </row>
    <row r="8115" spans="1:10" x14ac:dyDescent="0.3">
      <c r="A8115" s="19"/>
      <c r="B8115" s="19"/>
      <c r="C8115" s="19" t="s">
        <v>18</v>
      </c>
      <c r="D8115" s="19" t="s">
        <v>59</v>
      </c>
      <c r="E8115" s="62">
        <v>12360.927824</v>
      </c>
      <c r="F8115" s="62">
        <v>1545017.9501513091</v>
      </c>
      <c r="G8115" s="89">
        <v>18444</v>
      </c>
      <c r="H8115" s="22">
        <v>40909</v>
      </c>
      <c r="I8115" s="22"/>
      <c r="J8115" t="e">
        <f>VLOOKUP(#REF!,'[1]Standard in-force(Dec 2016)'!#REF!,1,)</f>
        <v>#REF!</v>
      </c>
    </row>
    <row r="8116" spans="1:10" x14ac:dyDescent="0.3">
      <c r="A8116" s="19"/>
      <c r="B8116" s="19"/>
      <c r="C8116" s="19" t="s">
        <v>20</v>
      </c>
      <c r="D8116" s="19" t="s">
        <v>59</v>
      </c>
      <c r="E8116" s="62">
        <v>30118.779664649999</v>
      </c>
      <c r="F8116" s="62">
        <v>3596823.6537047355</v>
      </c>
      <c r="G8116" s="89">
        <v>18756</v>
      </c>
      <c r="H8116" s="22">
        <v>40909</v>
      </c>
      <c r="I8116" s="22"/>
      <c r="J8116" t="e">
        <f>VLOOKUP(#REF!,'[1]Standard in-force(Dec 2016)'!#REF!,1,)</f>
        <v>#REF!</v>
      </c>
    </row>
    <row r="8117" spans="1:10" x14ac:dyDescent="0.3">
      <c r="A8117" s="19"/>
      <c r="B8117" s="19"/>
      <c r="C8117" s="19" t="s">
        <v>18</v>
      </c>
      <c r="D8117" s="19" t="s">
        <v>59</v>
      </c>
      <c r="E8117" s="62">
        <v>12012.347911000001</v>
      </c>
      <c r="F8117" s="62">
        <v>1424611.0335279102</v>
      </c>
      <c r="G8117" s="89">
        <v>17013</v>
      </c>
      <c r="H8117" s="22">
        <v>40909</v>
      </c>
      <c r="I8117" s="22"/>
      <c r="J8117" t="e">
        <f>VLOOKUP(#REF!,'[1]Standard in-force(Dec 2016)'!#REF!,1,)</f>
        <v>#REF!</v>
      </c>
    </row>
    <row r="8118" spans="1:10" x14ac:dyDescent="0.3">
      <c r="A8118" s="19"/>
      <c r="B8118" s="19"/>
      <c r="C8118" s="19" t="s">
        <v>18</v>
      </c>
      <c r="D8118" s="19" t="s">
        <v>59</v>
      </c>
      <c r="E8118" s="62">
        <v>18511.888106999999</v>
      </c>
      <c r="F8118" s="62">
        <v>2354596.201211297</v>
      </c>
      <c r="G8118" s="89">
        <v>19171</v>
      </c>
      <c r="H8118" s="22">
        <v>40909</v>
      </c>
      <c r="I8118" s="22"/>
      <c r="J8118" t="e">
        <f>VLOOKUP(#REF!,'[1]Standard in-force(Dec 2016)'!#REF!,1,)</f>
        <v>#REF!</v>
      </c>
    </row>
    <row r="8119" spans="1:10" x14ac:dyDescent="0.3">
      <c r="A8119" s="19"/>
      <c r="B8119" s="19"/>
      <c r="C8119" s="19" t="s">
        <v>18</v>
      </c>
      <c r="D8119" s="19" t="s">
        <v>59</v>
      </c>
      <c r="E8119" s="62">
        <v>13119.280362</v>
      </c>
      <c r="F8119" s="62">
        <v>1674352.3353918693</v>
      </c>
      <c r="G8119" s="89">
        <v>19121</v>
      </c>
      <c r="H8119" s="22">
        <v>40909</v>
      </c>
      <c r="I8119" s="22"/>
      <c r="J8119" t="e">
        <f>VLOOKUP(#REF!,'[1]Standard in-force(Dec 2016)'!#REF!,1,)</f>
        <v>#REF!</v>
      </c>
    </row>
    <row r="8120" spans="1:10" x14ac:dyDescent="0.3">
      <c r="A8120" s="19"/>
      <c r="B8120" s="19"/>
      <c r="C8120" s="19" t="s">
        <v>18</v>
      </c>
      <c r="D8120" s="19" t="s">
        <v>59</v>
      </c>
      <c r="E8120" s="62">
        <v>15035.92352</v>
      </c>
      <c r="F8120" s="62">
        <v>1916124.92784835</v>
      </c>
      <c r="G8120" s="89">
        <v>19175</v>
      </c>
      <c r="H8120" s="22">
        <v>40909</v>
      </c>
      <c r="I8120" s="22"/>
      <c r="J8120" t="e">
        <f>VLOOKUP(#REF!,'[1]Standard in-force(Dec 2016)'!#REF!,1,)</f>
        <v>#REF!</v>
      </c>
    </row>
    <row r="8121" spans="1:10" x14ac:dyDescent="0.3">
      <c r="A8121" s="19"/>
      <c r="B8121" s="19"/>
      <c r="C8121" s="19" t="s">
        <v>18</v>
      </c>
      <c r="D8121" s="19" t="s">
        <v>59</v>
      </c>
      <c r="E8121" s="62">
        <v>7917.62666025</v>
      </c>
      <c r="F8121" s="62">
        <v>1028131.830339569</v>
      </c>
      <c r="G8121" s="89">
        <v>19540</v>
      </c>
      <c r="H8121" s="22">
        <v>40909</v>
      </c>
      <c r="I8121" s="22"/>
      <c r="J8121" t="e">
        <f>VLOOKUP(#REF!,'[1]Standard in-force(Dec 2016)'!#REF!,1,)</f>
        <v>#REF!</v>
      </c>
    </row>
    <row r="8122" spans="1:10" x14ac:dyDescent="0.3">
      <c r="A8122" s="19"/>
      <c r="B8122" s="19"/>
      <c r="C8122" s="19" t="s">
        <v>20</v>
      </c>
      <c r="D8122" s="19" t="s">
        <v>58</v>
      </c>
      <c r="E8122" s="62">
        <v>1623.2</v>
      </c>
      <c r="F8122" s="62">
        <v>209692.24690217772</v>
      </c>
      <c r="G8122" s="89">
        <v>21217</v>
      </c>
      <c r="H8122" s="22">
        <v>40940</v>
      </c>
      <c r="I8122" s="22"/>
      <c r="J8122" t="e">
        <f>VLOOKUP(#REF!,'[1]Standard in-force(Dec 2016)'!#REF!,1,)</f>
        <v>#REF!</v>
      </c>
    </row>
    <row r="8123" spans="1:10" x14ac:dyDescent="0.3">
      <c r="A8123" s="19"/>
      <c r="B8123" s="19"/>
      <c r="C8123" s="19" t="s">
        <v>18</v>
      </c>
      <c r="D8123" s="19" t="s">
        <v>59</v>
      </c>
      <c r="E8123" s="62">
        <v>6772.6673096499999</v>
      </c>
      <c r="F8123" s="62">
        <v>882296.01374056842</v>
      </c>
      <c r="G8123" s="89">
        <v>19540</v>
      </c>
      <c r="H8123" s="22">
        <v>40909</v>
      </c>
      <c r="I8123" s="22"/>
      <c r="J8123" t="e">
        <f>VLOOKUP(#REF!,'[1]Standard in-force(Dec 2016)'!#REF!,1,)</f>
        <v>#REF!</v>
      </c>
    </row>
    <row r="8124" spans="1:10" x14ac:dyDescent="0.3">
      <c r="A8124" s="19"/>
      <c r="B8124" s="19"/>
      <c r="C8124" s="19" t="s">
        <v>18</v>
      </c>
      <c r="D8124" s="19" t="s">
        <v>59</v>
      </c>
      <c r="E8124" s="62">
        <v>19760.110159100001</v>
      </c>
      <c r="F8124" s="62">
        <v>2559566.0354763609</v>
      </c>
      <c r="G8124" s="89">
        <v>19718</v>
      </c>
      <c r="H8124" s="22">
        <v>40909</v>
      </c>
      <c r="I8124" s="22"/>
      <c r="J8124" t="e">
        <f>VLOOKUP(#REF!,'[1]Standard in-force(Dec 2016)'!#REF!,1,)</f>
        <v>#REF!</v>
      </c>
    </row>
    <row r="8125" spans="1:10" x14ac:dyDescent="0.3">
      <c r="A8125" s="19"/>
      <c r="B8125" s="19"/>
      <c r="C8125" s="19" t="s">
        <v>18</v>
      </c>
      <c r="D8125" s="19" t="s">
        <v>59</v>
      </c>
      <c r="E8125" s="62">
        <v>9507.8176270000004</v>
      </c>
      <c r="F8125" s="62">
        <v>1147912.365926624</v>
      </c>
      <c r="G8125" s="89">
        <v>17303</v>
      </c>
      <c r="H8125" s="22">
        <v>40909</v>
      </c>
      <c r="I8125" s="22"/>
      <c r="J8125" t="e">
        <f>VLOOKUP(#REF!,'[1]Standard in-force(Dec 2016)'!#REF!,1,)</f>
        <v>#REF!</v>
      </c>
    </row>
    <row r="8126" spans="1:10" x14ac:dyDescent="0.3">
      <c r="A8126" s="19"/>
      <c r="B8126" s="19"/>
      <c r="C8126" s="19" t="s">
        <v>18</v>
      </c>
      <c r="D8126" s="19" t="s">
        <v>59</v>
      </c>
      <c r="E8126" s="62">
        <v>11261.644462</v>
      </c>
      <c r="F8126" s="62">
        <v>1440023.1344706605</v>
      </c>
      <c r="G8126" s="89">
        <v>19175</v>
      </c>
      <c r="H8126" s="22">
        <v>40909</v>
      </c>
      <c r="I8126" s="22"/>
      <c r="J8126" t="e">
        <f>VLOOKUP(#REF!,'[1]Standard in-force(Dec 2016)'!#REF!,1,)</f>
        <v>#REF!</v>
      </c>
    </row>
    <row r="8127" spans="1:10" x14ac:dyDescent="0.3">
      <c r="A8127" s="19"/>
      <c r="B8127" s="19"/>
      <c r="C8127" s="19" t="s">
        <v>20</v>
      </c>
      <c r="D8127" s="19" t="s">
        <v>59</v>
      </c>
      <c r="E8127" s="62">
        <v>11295.518999</v>
      </c>
      <c r="F8127" s="62">
        <v>1379002.7854752606</v>
      </c>
      <c r="G8127" s="89">
        <v>18993</v>
      </c>
      <c r="H8127" s="22">
        <v>40909</v>
      </c>
      <c r="I8127" s="22"/>
      <c r="J8127" t="e">
        <f>VLOOKUP(#REF!,'[1]Standard in-force(Dec 2016)'!#REF!,1,)</f>
        <v>#REF!</v>
      </c>
    </row>
    <row r="8128" spans="1:10" x14ac:dyDescent="0.3">
      <c r="A8128" s="19"/>
      <c r="B8128" s="19"/>
      <c r="C8128" s="19" t="s">
        <v>18</v>
      </c>
      <c r="D8128" s="19" t="s">
        <v>59</v>
      </c>
      <c r="E8128" s="62">
        <v>18870.57574475</v>
      </c>
      <c r="F8128" s="62">
        <v>2423231.3922532639</v>
      </c>
      <c r="G8128" s="89">
        <v>19421</v>
      </c>
      <c r="H8128" s="22">
        <v>40909</v>
      </c>
      <c r="I8128" s="22"/>
      <c r="J8128" t="e">
        <f>VLOOKUP(#REF!,'[1]Standard in-force(Dec 2016)'!#REF!,1,)</f>
        <v>#REF!</v>
      </c>
    </row>
    <row r="8129" spans="1:10" x14ac:dyDescent="0.3">
      <c r="A8129" s="19"/>
      <c r="B8129" s="19"/>
      <c r="C8129" s="19" t="s">
        <v>20</v>
      </c>
      <c r="D8129" s="19" t="s">
        <v>59</v>
      </c>
      <c r="E8129" s="62">
        <v>32580.748232000002</v>
      </c>
      <c r="F8129" s="62">
        <v>3993359.8314518631</v>
      </c>
      <c r="G8129" s="89">
        <v>19556</v>
      </c>
      <c r="H8129" s="22">
        <v>40909</v>
      </c>
      <c r="I8129" s="22"/>
      <c r="J8129" t="e">
        <f>VLOOKUP(#REF!,'[1]Standard in-force(Dec 2016)'!#REF!,1,)</f>
        <v>#REF!</v>
      </c>
    </row>
    <row r="8130" spans="1:10" x14ac:dyDescent="0.3">
      <c r="A8130" s="19"/>
      <c r="B8130" s="19"/>
      <c r="C8130" s="19" t="s">
        <v>18</v>
      </c>
      <c r="D8130" s="19" t="s">
        <v>59</v>
      </c>
      <c r="E8130" s="62">
        <v>45838.203923149995</v>
      </c>
      <c r="F8130" s="62">
        <v>5477864.013556404</v>
      </c>
      <c r="G8130" s="89">
        <v>19685</v>
      </c>
      <c r="H8130" s="22">
        <v>40909</v>
      </c>
      <c r="I8130" s="22"/>
      <c r="J8130" t="e">
        <f>VLOOKUP(#REF!,'[1]Standard in-force(Dec 2016)'!#REF!,1,)</f>
        <v>#REF!</v>
      </c>
    </row>
    <row r="8131" spans="1:10" x14ac:dyDescent="0.3">
      <c r="A8131" s="19"/>
      <c r="B8131" s="19"/>
      <c r="C8131" s="19" t="s">
        <v>18</v>
      </c>
      <c r="D8131" s="19" t="s">
        <v>59</v>
      </c>
      <c r="E8131" s="62">
        <v>6369.5056830000003</v>
      </c>
      <c r="F8131" s="62">
        <v>739766.88482256525</v>
      </c>
      <c r="G8131" s="89">
        <v>16163</v>
      </c>
      <c r="H8131" s="22">
        <v>40909</v>
      </c>
      <c r="I8131" s="22"/>
      <c r="J8131" t="e">
        <f>VLOOKUP(#REF!,'[1]Standard in-force(Dec 2016)'!#REF!,1,)</f>
        <v>#REF!</v>
      </c>
    </row>
    <row r="8132" spans="1:10" x14ac:dyDescent="0.3">
      <c r="A8132" s="19"/>
      <c r="B8132" s="19"/>
      <c r="C8132" s="19" t="s">
        <v>18</v>
      </c>
      <c r="D8132" s="19" t="s">
        <v>59</v>
      </c>
      <c r="E8132" s="62">
        <v>12642.85139</v>
      </c>
      <c r="F8132" s="62">
        <v>1541284.691956864</v>
      </c>
      <c r="G8132" s="89">
        <v>17763</v>
      </c>
      <c r="H8132" s="22">
        <v>40909</v>
      </c>
      <c r="I8132" s="22"/>
      <c r="J8132" t="e">
        <f>VLOOKUP(#REF!,'[1]Standard in-force(Dec 2016)'!#REF!,1,)</f>
        <v>#REF!</v>
      </c>
    </row>
    <row r="8133" spans="1:10" x14ac:dyDescent="0.3">
      <c r="A8133" s="19"/>
      <c r="B8133" s="19"/>
      <c r="C8133" s="19" t="s">
        <v>20</v>
      </c>
      <c r="D8133" s="19" t="s">
        <v>58</v>
      </c>
      <c r="E8133" s="62">
        <v>1623.2</v>
      </c>
      <c r="F8133" s="62">
        <v>208965.00779174393</v>
      </c>
      <c r="G8133" s="89">
        <v>21217</v>
      </c>
      <c r="H8133" s="22">
        <v>40940</v>
      </c>
      <c r="I8133" s="22"/>
      <c r="J8133" t="e">
        <f>VLOOKUP(#REF!,'[1]Standard in-force(Dec 2016)'!#REF!,1,)</f>
        <v>#REF!</v>
      </c>
    </row>
    <row r="8134" spans="1:10" x14ac:dyDescent="0.3">
      <c r="A8134" s="19"/>
      <c r="B8134" s="19"/>
      <c r="C8134" s="19" t="s">
        <v>18</v>
      </c>
      <c r="D8134" s="19" t="s">
        <v>59</v>
      </c>
      <c r="E8134" s="62">
        <v>13600.080242</v>
      </c>
      <c r="F8134" s="62">
        <v>1697998.9389465868</v>
      </c>
      <c r="G8134" s="89">
        <v>18444</v>
      </c>
      <c r="H8134" s="22">
        <v>40909</v>
      </c>
      <c r="I8134" s="22"/>
      <c r="J8134" t="e">
        <f>VLOOKUP(#REF!,'[1]Standard in-force(Dec 2016)'!#REF!,1,)</f>
        <v>#REF!</v>
      </c>
    </row>
    <row r="8135" spans="1:10" x14ac:dyDescent="0.3">
      <c r="A8135" s="19"/>
      <c r="B8135" s="19"/>
      <c r="C8135" s="19" t="s">
        <v>18</v>
      </c>
      <c r="D8135" s="19" t="s">
        <v>59</v>
      </c>
      <c r="E8135" s="62">
        <v>14669.859974999999</v>
      </c>
      <c r="F8135" s="62">
        <v>1869948.2993979014</v>
      </c>
      <c r="G8135" s="89">
        <v>19010</v>
      </c>
      <c r="H8135" s="22">
        <v>40909</v>
      </c>
      <c r="I8135" s="22"/>
      <c r="J8135" t="e">
        <f>VLOOKUP(#REF!,'[1]Standard in-force(Dec 2016)'!#REF!,1,)</f>
        <v>#REF!</v>
      </c>
    </row>
    <row r="8136" spans="1:10" x14ac:dyDescent="0.3">
      <c r="A8136" s="19"/>
      <c r="B8136" s="19"/>
      <c r="C8136" s="19" t="s">
        <v>18</v>
      </c>
      <c r="D8136" s="19" t="s">
        <v>59</v>
      </c>
      <c r="E8136" s="62">
        <v>11447.408052000001</v>
      </c>
      <c r="F8136" s="62">
        <v>1432238.3265094431</v>
      </c>
      <c r="G8136" s="89">
        <v>18425</v>
      </c>
      <c r="H8136" s="22">
        <v>40909</v>
      </c>
      <c r="I8136" s="22"/>
      <c r="J8136" t="e">
        <f>VLOOKUP(#REF!,'[1]Standard in-force(Dec 2016)'!#REF!,1,)</f>
        <v>#REF!</v>
      </c>
    </row>
    <row r="8137" spans="1:10" x14ac:dyDescent="0.3">
      <c r="A8137" s="19"/>
      <c r="B8137" s="19"/>
      <c r="C8137" s="19" t="s">
        <v>18</v>
      </c>
      <c r="D8137" s="19" t="s">
        <v>59</v>
      </c>
      <c r="E8137" s="62">
        <v>13802.234737000001</v>
      </c>
      <c r="F8137" s="62">
        <v>1702517.2080140568</v>
      </c>
      <c r="G8137" s="89">
        <v>18079</v>
      </c>
      <c r="H8137" s="22">
        <v>40909</v>
      </c>
      <c r="I8137" s="22"/>
      <c r="J8137" t="e">
        <f>VLOOKUP(#REF!,'[1]Standard in-force(Dec 2016)'!#REF!,1,)</f>
        <v>#REF!</v>
      </c>
    </row>
    <row r="8138" spans="1:10" x14ac:dyDescent="0.3">
      <c r="A8138" s="19"/>
      <c r="B8138" s="19"/>
      <c r="C8138" s="19" t="s">
        <v>18</v>
      </c>
      <c r="D8138" s="19" t="s">
        <v>59</v>
      </c>
      <c r="E8138" s="62">
        <v>12071.355169</v>
      </c>
      <c r="F8138" s="62">
        <v>1761029.8328084226</v>
      </c>
      <c r="G8138" s="89">
        <v>18444</v>
      </c>
      <c r="H8138" s="22">
        <v>40909</v>
      </c>
      <c r="I8138" s="22"/>
      <c r="J8138" t="e">
        <f>VLOOKUP(#REF!,'[1]Standard in-force(Dec 2016)'!#REF!,1,)</f>
        <v>#REF!</v>
      </c>
    </row>
    <row r="8139" spans="1:10" x14ac:dyDescent="0.3">
      <c r="A8139" s="19"/>
      <c r="B8139" s="19"/>
      <c r="C8139" s="19" t="s">
        <v>18</v>
      </c>
      <c r="D8139" s="19" t="s">
        <v>59</v>
      </c>
      <c r="E8139" s="62">
        <v>5403.5350150000004</v>
      </c>
      <c r="F8139" s="62">
        <v>686085.04162810359</v>
      </c>
      <c r="G8139" s="89">
        <v>18420</v>
      </c>
      <c r="H8139" s="22">
        <v>40909</v>
      </c>
      <c r="I8139" s="22"/>
      <c r="J8139" t="e">
        <f>VLOOKUP(#REF!,'[1]Standard in-force(Dec 2016)'!#REF!,1,)</f>
        <v>#REF!</v>
      </c>
    </row>
    <row r="8140" spans="1:10" x14ac:dyDescent="0.3">
      <c r="A8140" s="19"/>
      <c r="B8140" s="19"/>
      <c r="C8140" s="19" t="s">
        <v>18</v>
      </c>
      <c r="D8140" s="19" t="s">
        <v>59</v>
      </c>
      <c r="E8140" s="62">
        <v>17244.324787000001</v>
      </c>
      <c r="F8140" s="62">
        <v>2194701.0047528078</v>
      </c>
      <c r="G8140" s="89">
        <v>18970</v>
      </c>
      <c r="H8140" s="22">
        <v>40909</v>
      </c>
      <c r="I8140" s="22"/>
      <c r="J8140" t="e">
        <f>VLOOKUP(#REF!,'[1]Standard in-force(Dec 2016)'!#REF!,1,)</f>
        <v>#REF!</v>
      </c>
    </row>
    <row r="8141" spans="1:10" x14ac:dyDescent="0.3">
      <c r="A8141" s="19"/>
      <c r="B8141" s="19"/>
      <c r="C8141" s="19" t="s">
        <v>18</v>
      </c>
      <c r="D8141" s="19" t="s">
        <v>59</v>
      </c>
      <c r="E8141" s="62">
        <v>16903.393962999999</v>
      </c>
      <c r="F8141" s="62">
        <v>2151694.6993386974</v>
      </c>
      <c r="G8141" s="89">
        <v>19175</v>
      </c>
      <c r="H8141" s="22">
        <v>40909</v>
      </c>
      <c r="I8141" s="22"/>
      <c r="J8141" t="e">
        <f>VLOOKUP(#REF!,'[1]Standard in-force(Dec 2016)'!#REF!,1,)</f>
        <v>#REF!</v>
      </c>
    </row>
    <row r="8142" spans="1:10" x14ac:dyDescent="0.3">
      <c r="A8142" s="19"/>
      <c r="B8142" s="19"/>
      <c r="C8142" s="19" t="s">
        <v>18</v>
      </c>
      <c r="D8142" s="19" t="s">
        <v>59</v>
      </c>
      <c r="E8142" s="62">
        <v>7713.5598929999996</v>
      </c>
      <c r="F8142" s="62">
        <v>907046.62004382326</v>
      </c>
      <c r="G8142" s="89">
        <v>16476</v>
      </c>
      <c r="H8142" s="22">
        <v>40909</v>
      </c>
      <c r="I8142" s="22"/>
      <c r="J8142" t="e">
        <f>VLOOKUP(#REF!,'[1]Standard in-force(Dec 2016)'!#REF!,1,)</f>
        <v>#REF!</v>
      </c>
    </row>
    <row r="8143" spans="1:10" x14ac:dyDescent="0.3">
      <c r="A8143" s="19"/>
      <c r="B8143" s="19"/>
      <c r="C8143" s="19" t="s">
        <v>18</v>
      </c>
      <c r="D8143" s="19" t="s">
        <v>59</v>
      </c>
      <c r="E8143" s="62">
        <v>13847.036544000001</v>
      </c>
      <c r="F8143" s="62">
        <v>1728487.2163777496</v>
      </c>
      <c r="G8143" s="89">
        <v>18444</v>
      </c>
      <c r="H8143" s="22">
        <v>40909</v>
      </c>
      <c r="I8143" s="22"/>
      <c r="J8143" t="e">
        <f>VLOOKUP(#REF!,'[1]Standard in-force(Dec 2016)'!#REF!,1,)</f>
        <v>#REF!</v>
      </c>
    </row>
    <row r="8144" spans="1:10" x14ac:dyDescent="0.3">
      <c r="A8144" s="19"/>
      <c r="B8144" s="19"/>
      <c r="C8144" s="19" t="s">
        <v>18</v>
      </c>
      <c r="D8144" s="19" t="s">
        <v>58</v>
      </c>
      <c r="E8144" s="62">
        <v>1693.6000000000001</v>
      </c>
      <c r="F8144" s="62">
        <v>201280.89623180521</v>
      </c>
      <c r="G8144" s="89">
        <v>21217</v>
      </c>
      <c r="H8144" s="22">
        <v>40940</v>
      </c>
      <c r="I8144" s="22"/>
      <c r="J8144" t="e">
        <f>VLOOKUP(#REF!,'[1]Standard in-force(Dec 2016)'!#REF!,1,)</f>
        <v>#REF!</v>
      </c>
    </row>
    <row r="8145" spans="1:10" x14ac:dyDescent="0.3">
      <c r="A8145" s="19"/>
      <c r="B8145" s="19"/>
      <c r="C8145" s="19" t="s">
        <v>18</v>
      </c>
      <c r="D8145" s="19" t="s">
        <v>59</v>
      </c>
      <c r="E8145" s="62">
        <v>12625.367758</v>
      </c>
      <c r="F8145" s="62">
        <v>1577664.6983569826</v>
      </c>
      <c r="G8145" s="89">
        <v>18499</v>
      </c>
      <c r="H8145" s="22">
        <v>40909</v>
      </c>
      <c r="I8145" s="22"/>
      <c r="J8145" t="e">
        <f>VLOOKUP(#REF!,'[1]Standard in-force(Dec 2016)'!#REF!,1,)</f>
        <v>#REF!</v>
      </c>
    </row>
    <row r="8146" spans="1:10" x14ac:dyDescent="0.3">
      <c r="A8146" s="19"/>
      <c r="B8146" s="19"/>
      <c r="C8146" s="19" t="s">
        <v>18</v>
      </c>
      <c r="D8146" s="19" t="s">
        <v>59</v>
      </c>
      <c r="E8146" s="62">
        <v>17684.693768000001</v>
      </c>
      <c r="F8146" s="62">
        <v>2250250.8098745998</v>
      </c>
      <c r="G8146" s="89">
        <v>19328</v>
      </c>
      <c r="H8146" s="22">
        <v>40909</v>
      </c>
      <c r="I8146" s="22"/>
      <c r="J8146" t="e">
        <f>VLOOKUP(#REF!,'[1]Standard in-force(Dec 2016)'!#REF!,1,)</f>
        <v>#REF!</v>
      </c>
    </row>
    <row r="8147" spans="1:10" x14ac:dyDescent="0.3">
      <c r="A8147" s="19"/>
      <c r="B8147" s="19"/>
      <c r="C8147" s="19" t="s">
        <v>18</v>
      </c>
      <c r="D8147" s="19" t="s">
        <v>59</v>
      </c>
      <c r="E8147" s="62">
        <v>14271.01462</v>
      </c>
      <c r="F8147" s="62">
        <v>1759704.95872039</v>
      </c>
      <c r="G8147" s="89">
        <v>18093</v>
      </c>
      <c r="H8147" s="22">
        <v>40909</v>
      </c>
      <c r="I8147" s="22"/>
      <c r="J8147" t="e">
        <f>VLOOKUP(#REF!,'[1]Standard in-force(Dec 2016)'!#REF!,1,)</f>
        <v>#REF!</v>
      </c>
    </row>
    <row r="8148" spans="1:10" x14ac:dyDescent="0.3">
      <c r="A8148" s="19"/>
      <c r="B8148" s="19"/>
      <c r="C8148" s="19" t="s">
        <v>18</v>
      </c>
      <c r="D8148" s="19" t="s">
        <v>59</v>
      </c>
      <c r="E8148" s="62">
        <v>12274.602391</v>
      </c>
      <c r="F8148" s="62">
        <v>1534360.5478479334</v>
      </c>
      <c r="G8148" s="89">
        <v>18309</v>
      </c>
      <c r="H8148" s="22">
        <v>40909</v>
      </c>
      <c r="I8148" s="22"/>
      <c r="J8148" t="e">
        <f>VLOOKUP(#REF!,'[1]Standard in-force(Dec 2016)'!#REF!,1,)</f>
        <v>#REF!</v>
      </c>
    </row>
    <row r="8149" spans="1:10" x14ac:dyDescent="0.3">
      <c r="A8149" s="19"/>
      <c r="B8149" s="19"/>
      <c r="C8149" s="19" t="s">
        <v>18</v>
      </c>
      <c r="D8149" s="19" t="s">
        <v>59</v>
      </c>
      <c r="E8149" s="62">
        <v>8998.6068450000002</v>
      </c>
      <c r="F8149" s="62">
        <v>1087409.9968484885</v>
      </c>
      <c r="G8149" s="89">
        <v>17403</v>
      </c>
      <c r="H8149" s="22">
        <v>40909</v>
      </c>
      <c r="I8149" s="22"/>
      <c r="J8149" t="e">
        <f>VLOOKUP(#REF!,'[1]Standard in-force(Dec 2016)'!#REF!,1,)</f>
        <v>#REF!</v>
      </c>
    </row>
    <row r="8150" spans="1:10" x14ac:dyDescent="0.3">
      <c r="A8150" s="19"/>
      <c r="B8150" s="19"/>
      <c r="C8150" s="19" t="s">
        <v>18</v>
      </c>
      <c r="D8150" s="19" t="s">
        <v>59</v>
      </c>
      <c r="E8150" s="62">
        <v>16033.583271</v>
      </c>
      <c r="F8150" s="62">
        <v>2020836.3088885704</v>
      </c>
      <c r="G8150" s="89">
        <v>18783</v>
      </c>
      <c r="H8150" s="22">
        <v>40909</v>
      </c>
      <c r="I8150" s="22"/>
      <c r="J8150" t="e">
        <f>VLOOKUP(#REF!,'[1]Standard in-force(Dec 2016)'!#REF!,1,)</f>
        <v>#REF!</v>
      </c>
    </row>
    <row r="8151" spans="1:10" x14ac:dyDescent="0.3">
      <c r="A8151" s="19"/>
      <c r="B8151" s="19"/>
      <c r="C8151" s="19" t="s">
        <v>20</v>
      </c>
      <c r="D8151" s="19" t="s">
        <v>59</v>
      </c>
      <c r="E8151" s="62">
        <v>9400.7303809999994</v>
      </c>
      <c r="F8151" s="62">
        <v>1118789.5474284631</v>
      </c>
      <c r="G8151" s="89">
        <v>18444</v>
      </c>
      <c r="H8151" s="22">
        <v>40909</v>
      </c>
      <c r="I8151" s="22"/>
      <c r="J8151" t="e">
        <f>VLOOKUP(#REF!,'[1]Standard in-force(Dec 2016)'!#REF!,1,)</f>
        <v>#REF!</v>
      </c>
    </row>
    <row r="8152" spans="1:10" x14ac:dyDescent="0.3">
      <c r="A8152" s="19"/>
      <c r="B8152" s="19"/>
      <c r="C8152" s="19" t="s">
        <v>18</v>
      </c>
      <c r="D8152" s="19" t="s">
        <v>59</v>
      </c>
      <c r="E8152" s="62">
        <v>6214.3384489999999</v>
      </c>
      <c r="F8152" s="62">
        <v>776848.8250280685</v>
      </c>
      <c r="G8152" s="89">
        <v>18089</v>
      </c>
      <c r="H8152" s="22">
        <v>40909</v>
      </c>
      <c r="I8152" s="22"/>
      <c r="J8152" t="e">
        <f>VLOOKUP(#REF!,'[1]Standard in-force(Dec 2016)'!#REF!,1,)</f>
        <v>#REF!</v>
      </c>
    </row>
    <row r="8153" spans="1:10" x14ac:dyDescent="0.3">
      <c r="A8153" s="19"/>
      <c r="B8153" s="19"/>
      <c r="C8153" s="19" t="s">
        <v>18</v>
      </c>
      <c r="D8153" s="19" t="s">
        <v>59</v>
      </c>
      <c r="E8153" s="62">
        <v>5815.4930940000004</v>
      </c>
      <c r="F8153" s="62">
        <v>665163.2672168006</v>
      </c>
      <c r="G8153" s="89">
        <v>15707</v>
      </c>
      <c r="H8153" s="22">
        <v>40909</v>
      </c>
      <c r="I8153" s="22"/>
      <c r="J8153" t="e">
        <f>VLOOKUP(#REF!,'[1]Standard in-force(Dec 2016)'!#REF!,1,)</f>
        <v>#REF!</v>
      </c>
    </row>
    <row r="8154" spans="1:10" x14ac:dyDescent="0.3">
      <c r="A8154" s="19"/>
      <c r="B8154" s="19"/>
      <c r="C8154" s="19" t="s">
        <v>20</v>
      </c>
      <c r="D8154" s="19" t="s">
        <v>59</v>
      </c>
      <c r="E8154" s="62">
        <v>3851.8626749999999</v>
      </c>
      <c r="F8154" s="62">
        <v>482438.02984684793</v>
      </c>
      <c r="G8154" s="89">
        <v>19175</v>
      </c>
      <c r="H8154" s="22">
        <v>40909</v>
      </c>
      <c r="I8154" s="22"/>
      <c r="J8154" t="e">
        <f>VLOOKUP(#REF!,'[1]Standard in-force(Dec 2016)'!#REF!,1,)</f>
        <v>#REF!</v>
      </c>
    </row>
    <row r="8155" spans="1:10" x14ac:dyDescent="0.3">
      <c r="A8155" s="19"/>
      <c r="B8155" s="19"/>
      <c r="C8155" s="19" t="s">
        <v>18</v>
      </c>
      <c r="D8155" s="19" t="s">
        <v>58</v>
      </c>
      <c r="E8155" s="62">
        <v>891</v>
      </c>
      <c r="F8155" s="62">
        <v>115668.62272091862</v>
      </c>
      <c r="G8155" s="89">
        <v>21217</v>
      </c>
      <c r="H8155" s="22">
        <v>40940</v>
      </c>
      <c r="I8155" s="22"/>
      <c r="J8155" t="e">
        <f>VLOOKUP(#REF!,'[1]Standard in-force(Dec 2016)'!#REF!,1,)</f>
        <v>#REF!</v>
      </c>
    </row>
    <row r="8156" spans="1:10" x14ac:dyDescent="0.3">
      <c r="A8156" s="19"/>
      <c r="B8156" s="19"/>
      <c r="C8156" s="19" t="s">
        <v>18</v>
      </c>
      <c r="D8156" s="19" t="s">
        <v>59</v>
      </c>
      <c r="E8156" s="62">
        <v>9822.5230030000002</v>
      </c>
      <c r="F8156" s="62">
        <v>1231636.2758179323</v>
      </c>
      <c r="G8156" s="89">
        <v>18594</v>
      </c>
      <c r="H8156" s="22">
        <v>40909</v>
      </c>
      <c r="I8156" s="22"/>
      <c r="J8156" t="e">
        <f>VLOOKUP(#REF!,'[1]Standard in-force(Dec 2016)'!#REF!,1,)</f>
        <v>#REF!</v>
      </c>
    </row>
    <row r="8157" spans="1:10" x14ac:dyDescent="0.3">
      <c r="A8157" s="19"/>
      <c r="B8157" s="19"/>
      <c r="C8157" s="19" t="s">
        <v>20</v>
      </c>
      <c r="D8157" s="19" t="s">
        <v>59</v>
      </c>
      <c r="E8157" s="62">
        <v>10505.477378</v>
      </c>
      <c r="F8157" s="62">
        <v>1283844.7803226183</v>
      </c>
      <c r="G8157" s="89">
        <v>19277</v>
      </c>
      <c r="H8157" s="22">
        <v>40909</v>
      </c>
      <c r="I8157" s="22"/>
      <c r="J8157" t="e">
        <f>VLOOKUP(#REF!,'[1]Standard in-force(Dec 2016)'!#REF!,1,)</f>
        <v>#REF!</v>
      </c>
    </row>
    <row r="8158" spans="1:10" x14ac:dyDescent="0.3">
      <c r="A8158" s="19"/>
      <c r="B8158" s="19"/>
      <c r="C8158" s="19" t="s">
        <v>18</v>
      </c>
      <c r="D8158" s="19" t="s">
        <v>59</v>
      </c>
      <c r="E8158" s="62">
        <v>10431.8275782</v>
      </c>
      <c r="F8158" s="62">
        <v>1348370.7411175589</v>
      </c>
      <c r="G8158" s="89">
        <v>19547</v>
      </c>
      <c r="H8158" s="22">
        <v>40909</v>
      </c>
      <c r="I8158" s="22"/>
      <c r="J8158" t="e">
        <f>VLOOKUP(#REF!,'[1]Standard in-force(Dec 2016)'!#REF!,1,)</f>
        <v>#REF!</v>
      </c>
    </row>
    <row r="8159" spans="1:10" x14ac:dyDescent="0.3">
      <c r="A8159" s="19"/>
      <c r="B8159" s="19"/>
      <c r="C8159" s="19" t="s">
        <v>20</v>
      </c>
      <c r="D8159" s="19" t="s">
        <v>59</v>
      </c>
      <c r="E8159" s="62">
        <v>7823.9253200000003</v>
      </c>
      <c r="F8159" s="62">
        <v>973206.76405914791</v>
      </c>
      <c r="G8159" s="89">
        <v>19557</v>
      </c>
      <c r="H8159" s="22">
        <v>40909</v>
      </c>
      <c r="I8159" s="22"/>
      <c r="J8159" t="e">
        <f>VLOOKUP(#REF!,'[1]Standard in-force(Dec 2016)'!#REF!,1,)</f>
        <v>#REF!</v>
      </c>
    </row>
    <row r="8160" spans="1:10" x14ac:dyDescent="0.3">
      <c r="A8160" s="19"/>
      <c r="B8160" s="19"/>
      <c r="C8160" s="19" t="s">
        <v>18</v>
      </c>
      <c r="D8160" s="19" t="s">
        <v>59</v>
      </c>
      <c r="E8160" s="62">
        <v>6324.4853306000005</v>
      </c>
      <c r="F8160" s="62">
        <v>825210.15386748454</v>
      </c>
      <c r="G8160" s="89">
        <v>19540</v>
      </c>
      <c r="H8160" s="22">
        <v>40909</v>
      </c>
      <c r="I8160" s="22"/>
      <c r="J8160" t="e">
        <f>VLOOKUP(#REF!,'[1]Standard in-force(Dec 2016)'!#REF!,1,)</f>
        <v>#REF!</v>
      </c>
    </row>
    <row r="8161" spans="1:10" x14ac:dyDescent="0.3">
      <c r="A8161" s="19"/>
      <c r="B8161" s="19"/>
      <c r="C8161" s="19" t="s">
        <v>20</v>
      </c>
      <c r="D8161" s="19" t="s">
        <v>59</v>
      </c>
      <c r="E8161" s="62">
        <v>7592.8681958500001</v>
      </c>
      <c r="F8161" s="62">
        <v>945019.467711095</v>
      </c>
      <c r="G8161" s="89">
        <v>19540</v>
      </c>
      <c r="H8161" s="22">
        <v>40909</v>
      </c>
      <c r="I8161" s="22"/>
      <c r="J8161" t="e">
        <f>VLOOKUP(#REF!,'[1]Standard in-force(Dec 2016)'!#REF!,1,)</f>
        <v>#REF!</v>
      </c>
    </row>
    <row r="8162" spans="1:10" x14ac:dyDescent="0.3">
      <c r="A8162" s="19"/>
      <c r="B8162" s="19"/>
      <c r="C8162" s="19" t="s">
        <v>20</v>
      </c>
      <c r="D8162" s="19" t="s">
        <v>59</v>
      </c>
      <c r="E8162" s="62">
        <v>18892.102466650002</v>
      </c>
      <c r="F8162" s="62">
        <v>2351331.6017596964</v>
      </c>
      <c r="G8162" s="89">
        <v>19717</v>
      </c>
      <c r="H8162" s="22">
        <v>40909</v>
      </c>
      <c r="I8162" s="22"/>
      <c r="J8162" t="e">
        <f>VLOOKUP(#REF!,'[1]Standard in-force(Dec 2016)'!#REF!,1,)</f>
        <v>#REF!</v>
      </c>
    </row>
    <row r="8163" spans="1:10" x14ac:dyDescent="0.3">
      <c r="A8163" s="19"/>
      <c r="B8163" s="19"/>
      <c r="C8163" s="19" t="s">
        <v>18</v>
      </c>
      <c r="D8163" s="19" t="s">
        <v>59</v>
      </c>
      <c r="E8163" s="62">
        <v>24057.204450249999</v>
      </c>
      <c r="F8163" s="62">
        <v>3111860.8039823743</v>
      </c>
      <c r="G8163" s="89">
        <v>19750</v>
      </c>
      <c r="H8163" s="22">
        <v>40909</v>
      </c>
      <c r="I8163" s="22"/>
      <c r="J8163" t="e">
        <f>VLOOKUP(#REF!,'[1]Standard in-force(Dec 2016)'!#REF!,1,)</f>
        <v>#REF!</v>
      </c>
    </row>
    <row r="8164" spans="1:10" x14ac:dyDescent="0.3">
      <c r="A8164" s="19"/>
      <c r="B8164" s="19"/>
      <c r="C8164" s="19" t="s">
        <v>18</v>
      </c>
      <c r="D8164" s="19" t="s">
        <v>59</v>
      </c>
      <c r="E8164" s="62">
        <v>23798.064242199998</v>
      </c>
      <c r="F8164" s="62">
        <v>3078554.1314931992</v>
      </c>
      <c r="G8164" s="89">
        <v>19772</v>
      </c>
      <c r="H8164" s="22">
        <v>40909</v>
      </c>
      <c r="I8164" s="22"/>
      <c r="J8164" t="e">
        <f>VLOOKUP(#REF!,'[1]Standard in-force(Dec 2016)'!#REF!,1,)</f>
        <v>#REF!</v>
      </c>
    </row>
    <row r="8165" spans="1:10" x14ac:dyDescent="0.3">
      <c r="A8165" s="19"/>
      <c r="B8165" s="19"/>
      <c r="C8165" s="19" t="s">
        <v>18</v>
      </c>
      <c r="D8165" s="19" t="s">
        <v>59</v>
      </c>
      <c r="E8165" s="62">
        <v>21897.484171100001</v>
      </c>
      <c r="F8165" s="62">
        <v>2834277.3601704561</v>
      </c>
      <c r="G8165" s="89">
        <v>19763</v>
      </c>
      <c r="H8165" s="22">
        <v>40909</v>
      </c>
      <c r="I8165" s="22"/>
      <c r="J8165" t="e">
        <f>VLOOKUP(#REF!,'[1]Standard in-force(Dec 2016)'!#REF!,1,)</f>
        <v>#REF!</v>
      </c>
    </row>
    <row r="8166" spans="1:10" x14ac:dyDescent="0.3">
      <c r="A8166" s="19"/>
      <c r="B8166" s="19"/>
      <c r="C8166" s="19" t="s">
        <v>20</v>
      </c>
      <c r="D8166" s="19" t="s">
        <v>58</v>
      </c>
      <c r="E8166" s="62">
        <v>4933.3333333333276</v>
      </c>
      <c r="F8166" s="62">
        <v>604206.43464121048</v>
      </c>
      <c r="G8166" s="89">
        <v>21217</v>
      </c>
      <c r="H8166" s="22">
        <v>40940</v>
      </c>
      <c r="I8166" s="22"/>
      <c r="J8166" t="e">
        <f>VLOOKUP(#REF!,'[1]Standard in-force(Dec 2016)'!#REF!,1,)</f>
        <v>#REF!</v>
      </c>
    </row>
    <row r="8167" spans="1:10" x14ac:dyDescent="0.3">
      <c r="A8167" s="19"/>
      <c r="B8167" s="19"/>
      <c r="C8167" s="19" t="s">
        <v>18</v>
      </c>
      <c r="D8167" s="19" t="s">
        <v>59</v>
      </c>
      <c r="E8167" s="62">
        <v>25701.048312699997</v>
      </c>
      <c r="F8167" s="62">
        <v>3323139.9369631866</v>
      </c>
      <c r="G8167" s="89">
        <v>19766</v>
      </c>
      <c r="H8167" s="22">
        <v>40909</v>
      </c>
      <c r="I8167" s="22"/>
      <c r="J8167" t="e">
        <f>VLOOKUP(#REF!,'[1]Standard in-force(Dec 2016)'!#REF!,1,)</f>
        <v>#REF!</v>
      </c>
    </row>
    <row r="8168" spans="1:10" x14ac:dyDescent="0.3">
      <c r="A8168" s="19"/>
      <c r="B8168" s="19"/>
      <c r="C8168" s="19" t="s">
        <v>18</v>
      </c>
      <c r="D8168" s="19" t="s">
        <v>59</v>
      </c>
      <c r="E8168" s="62">
        <v>9382.8096581999998</v>
      </c>
      <c r="F8168" s="62">
        <v>1225797.5860886795</v>
      </c>
      <c r="G8168" s="89">
        <v>19752</v>
      </c>
      <c r="H8168" s="22">
        <v>40909</v>
      </c>
      <c r="I8168" s="22"/>
      <c r="J8168" t="e">
        <f>VLOOKUP(#REF!,'[1]Standard in-force(Dec 2016)'!#REF!,1,)</f>
        <v>#REF!</v>
      </c>
    </row>
    <row r="8169" spans="1:10" x14ac:dyDescent="0.3">
      <c r="A8169" s="19"/>
      <c r="B8169" s="19"/>
      <c r="C8169" s="19" t="s">
        <v>18</v>
      </c>
      <c r="D8169" s="19" t="s">
        <v>59</v>
      </c>
      <c r="E8169" s="62">
        <v>25102.124644</v>
      </c>
      <c r="F8169" s="62">
        <v>3246161.7624870054</v>
      </c>
      <c r="G8169" s="89">
        <v>19723</v>
      </c>
      <c r="H8169" s="22">
        <v>40909</v>
      </c>
      <c r="I8169" s="22"/>
      <c r="J8169" t="e">
        <f>VLOOKUP(#REF!,'[1]Standard in-force(Dec 2016)'!#REF!,1,)</f>
        <v>#REF!</v>
      </c>
    </row>
    <row r="8170" spans="1:10" x14ac:dyDescent="0.3">
      <c r="A8170" s="19"/>
      <c r="B8170" s="19"/>
      <c r="C8170" s="19" t="s">
        <v>20</v>
      </c>
      <c r="D8170" s="19" t="s">
        <v>59</v>
      </c>
      <c r="E8170" s="62">
        <v>24252.802583249999</v>
      </c>
      <c r="F8170" s="62">
        <v>3046917.2975770291</v>
      </c>
      <c r="G8170" s="89">
        <v>20385</v>
      </c>
      <c r="H8170" s="22">
        <v>40909</v>
      </c>
      <c r="I8170" s="22"/>
      <c r="J8170" t="e">
        <f>VLOOKUP(#REF!,'[1]Standard in-force(Dec 2016)'!#REF!,1,)</f>
        <v>#REF!</v>
      </c>
    </row>
    <row r="8171" spans="1:10" x14ac:dyDescent="0.3">
      <c r="A8171" s="19"/>
      <c r="B8171" s="19"/>
      <c r="C8171" s="19" t="s">
        <v>18</v>
      </c>
      <c r="D8171" s="19" t="s">
        <v>59</v>
      </c>
      <c r="E8171" s="62">
        <v>17219.738429500001</v>
      </c>
      <c r="F8171" s="62">
        <v>2269653.8026186423</v>
      </c>
      <c r="G8171" s="89">
        <v>20490</v>
      </c>
      <c r="H8171" s="22">
        <v>40909</v>
      </c>
      <c r="I8171" s="22"/>
      <c r="J8171" t="e">
        <f>VLOOKUP(#REF!,'[1]Standard in-force(Dec 2016)'!#REF!,1,)</f>
        <v>#REF!</v>
      </c>
    </row>
    <row r="8172" spans="1:10" x14ac:dyDescent="0.3">
      <c r="A8172" s="19"/>
      <c r="B8172" s="19"/>
      <c r="C8172" s="19" t="s">
        <v>18</v>
      </c>
      <c r="D8172" s="19" t="s">
        <v>59</v>
      </c>
      <c r="E8172" s="62">
        <v>25503.013398489999</v>
      </c>
      <c r="F8172" s="62">
        <v>3351706.0336804111</v>
      </c>
      <c r="G8172" s="89">
        <v>20636</v>
      </c>
      <c r="H8172" s="22">
        <v>40909</v>
      </c>
      <c r="I8172" s="22"/>
      <c r="J8172" t="e">
        <f>VLOOKUP(#REF!,'[1]Standard in-force(Dec 2016)'!#REF!,1,)</f>
        <v>#REF!</v>
      </c>
    </row>
    <row r="8173" spans="1:10" x14ac:dyDescent="0.3">
      <c r="A8173" s="19"/>
      <c r="B8173" s="19"/>
      <c r="C8173" s="19" t="s">
        <v>18</v>
      </c>
      <c r="D8173" s="19" t="s">
        <v>59</v>
      </c>
      <c r="E8173" s="62">
        <v>14709.198146999999</v>
      </c>
      <c r="F8173" s="62">
        <v>1813160.1749999935</v>
      </c>
      <c r="G8173" s="89">
        <v>17994</v>
      </c>
      <c r="H8173" s="22">
        <v>40909</v>
      </c>
      <c r="I8173" s="22"/>
      <c r="J8173" t="e">
        <f>VLOOKUP(#REF!,'[1]Standard in-force(Dec 2016)'!#REF!,1,)</f>
        <v>#REF!</v>
      </c>
    </row>
    <row r="8174" spans="1:10" x14ac:dyDescent="0.3">
      <c r="A8174" s="19"/>
      <c r="B8174" s="19"/>
      <c r="C8174" s="19" t="s">
        <v>18</v>
      </c>
      <c r="D8174" s="19" t="s">
        <v>59</v>
      </c>
      <c r="E8174" s="62">
        <v>12801.296805</v>
      </c>
      <c r="F8174" s="62">
        <v>1560368.9383351328</v>
      </c>
      <c r="G8174" s="89">
        <v>17628</v>
      </c>
      <c r="H8174" s="22">
        <v>40909</v>
      </c>
      <c r="I8174" s="22"/>
      <c r="J8174" t="e">
        <f>VLOOKUP(#REF!,'[1]Standard in-force(Dec 2016)'!#REF!,1,)</f>
        <v>#REF!</v>
      </c>
    </row>
    <row r="8175" spans="1:10" x14ac:dyDescent="0.3">
      <c r="A8175" s="19"/>
      <c r="B8175" s="19"/>
      <c r="C8175" s="19" t="s">
        <v>18</v>
      </c>
      <c r="D8175" s="19" t="s">
        <v>59</v>
      </c>
      <c r="E8175" s="62">
        <v>8002.0398210000003</v>
      </c>
      <c r="F8175" s="62">
        <v>955002.30886051792</v>
      </c>
      <c r="G8175" s="89">
        <v>16803</v>
      </c>
      <c r="H8175" s="22">
        <v>40909</v>
      </c>
      <c r="I8175" s="22"/>
      <c r="J8175" t="e">
        <f>VLOOKUP(#REF!,'[1]Standard in-force(Dec 2016)'!#REF!,1,)</f>
        <v>#REF!</v>
      </c>
    </row>
    <row r="8176" spans="1:10" x14ac:dyDescent="0.3">
      <c r="A8176" s="19"/>
      <c r="B8176" s="19"/>
      <c r="C8176" s="19" t="s">
        <v>20</v>
      </c>
      <c r="D8176" s="19" t="s">
        <v>58</v>
      </c>
      <c r="E8176" s="62">
        <v>2486.5</v>
      </c>
      <c r="F8176" s="62">
        <v>261049.9322663646</v>
      </c>
      <c r="G8176" s="89">
        <v>21217</v>
      </c>
      <c r="H8176" s="22">
        <v>40940</v>
      </c>
      <c r="I8176" s="22"/>
      <c r="J8176" t="e">
        <f>VLOOKUP(#REF!,'[1]Standard in-force(Dec 2016)'!#REF!,1,)</f>
        <v>#REF!</v>
      </c>
    </row>
    <row r="8177" spans="1:10" x14ac:dyDescent="0.3">
      <c r="A8177" s="19"/>
      <c r="B8177" s="19"/>
      <c r="C8177" s="19" t="s">
        <v>18</v>
      </c>
      <c r="D8177" s="19" t="s">
        <v>59</v>
      </c>
      <c r="E8177" s="62">
        <v>14944.134452</v>
      </c>
      <c r="F8177" s="62">
        <v>1818466.92392024</v>
      </c>
      <c r="G8177" s="89">
        <v>17714</v>
      </c>
      <c r="H8177" s="22">
        <v>40909</v>
      </c>
      <c r="I8177" s="22"/>
      <c r="J8177" t="e">
        <f>VLOOKUP(#REF!,'[1]Standard in-force(Dec 2016)'!#REF!,1,)</f>
        <v>#REF!</v>
      </c>
    </row>
    <row r="8178" spans="1:10" x14ac:dyDescent="0.3">
      <c r="A8178" s="19"/>
      <c r="B8178" s="19"/>
      <c r="C8178" s="19" t="s">
        <v>20</v>
      </c>
      <c r="D8178" s="19" t="s">
        <v>59</v>
      </c>
      <c r="E8178" s="62">
        <v>12881.065876000001</v>
      </c>
      <c r="F8178" s="62">
        <v>1569976.8665024587</v>
      </c>
      <c r="G8178" s="89">
        <v>19043</v>
      </c>
      <c r="H8178" s="22">
        <v>40909</v>
      </c>
      <c r="I8178" s="22"/>
      <c r="J8178" t="e">
        <f>VLOOKUP(#REF!,'[1]Standard in-force(Dec 2016)'!#REF!,1,)</f>
        <v>#REF!</v>
      </c>
    </row>
    <row r="8179" spans="1:10" x14ac:dyDescent="0.3">
      <c r="A8179" s="19"/>
      <c r="B8179" s="19"/>
      <c r="C8179" s="19" t="s">
        <v>18</v>
      </c>
      <c r="D8179" s="19" t="s">
        <v>59</v>
      </c>
      <c r="E8179" s="62">
        <v>79610.297766899996</v>
      </c>
      <c r="F8179" s="62">
        <v>9236630.9375562686</v>
      </c>
      <c r="G8179" s="89">
        <v>20636</v>
      </c>
      <c r="H8179" s="22">
        <v>40909</v>
      </c>
      <c r="I8179" s="22"/>
      <c r="J8179" t="e">
        <f>VLOOKUP(#REF!,'[1]Standard in-force(Dec 2016)'!#REF!,1,)</f>
        <v>#REF!</v>
      </c>
    </row>
    <row r="8180" spans="1:10" x14ac:dyDescent="0.3">
      <c r="A8180" s="19"/>
      <c r="B8180" s="19"/>
      <c r="C8180" s="19" t="s">
        <v>18</v>
      </c>
      <c r="D8180" s="19" t="s">
        <v>59</v>
      </c>
      <c r="E8180" s="62">
        <v>3438.8118690000001</v>
      </c>
      <c r="F8180" s="62">
        <v>400306.08174466313</v>
      </c>
      <c r="G8180" s="89">
        <v>15792</v>
      </c>
      <c r="H8180" s="22">
        <v>40909</v>
      </c>
      <c r="I8180" s="22"/>
      <c r="J8180" t="e">
        <f>VLOOKUP(#REF!,'[1]Standard in-force(Dec 2016)'!#REF!,1,)</f>
        <v>#REF!</v>
      </c>
    </row>
    <row r="8181" spans="1:10" x14ac:dyDescent="0.3">
      <c r="A8181" s="19"/>
      <c r="B8181" s="19"/>
      <c r="C8181" s="19" t="s">
        <v>18</v>
      </c>
      <c r="D8181" s="19" t="s">
        <v>59</v>
      </c>
      <c r="E8181" s="62">
        <v>7503.7563090000003</v>
      </c>
      <c r="F8181" s="62">
        <v>945370.27386055014</v>
      </c>
      <c r="G8181" s="89">
        <v>18444</v>
      </c>
      <c r="H8181" s="22">
        <v>40909</v>
      </c>
      <c r="I8181" s="22"/>
      <c r="J8181" t="e">
        <f>VLOOKUP(#REF!,'[1]Standard in-force(Dec 2016)'!#REF!,1,)</f>
        <v>#REF!</v>
      </c>
    </row>
    <row r="8182" spans="1:10" x14ac:dyDescent="0.3">
      <c r="A8182" s="19"/>
      <c r="B8182" s="19"/>
      <c r="C8182" s="19" t="s">
        <v>20</v>
      </c>
      <c r="D8182" s="19" t="s">
        <v>58</v>
      </c>
      <c r="E8182" s="62">
        <v>1087.263365</v>
      </c>
      <c r="F8182" s="62">
        <v>133735.99958468296</v>
      </c>
      <c r="G8182" s="89">
        <v>18079</v>
      </c>
      <c r="H8182" s="22">
        <v>40909</v>
      </c>
      <c r="I8182" s="22"/>
      <c r="J8182" t="e">
        <f>VLOOKUP(#REF!,'[1]Standard in-force(Dec 2016)'!#REF!,1,)</f>
        <v>#REF!</v>
      </c>
    </row>
    <row r="8183" spans="1:10" x14ac:dyDescent="0.3">
      <c r="A8183" s="19"/>
      <c r="B8183" s="19"/>
      <c r="C8183" s="19" t="s">
        <v>20</v>
      </c>
      <c r="D8183" s="19" t="s">
        <v>58</v>
      </c>
      <c r="E8183" s="62">
        <v>10932.668071380001</v>
      </c>
      <c r="F8183" s="62">
        <v>1452706.1067420912</v>
      </c>
      <c r="G8183" s="89">
        <v>24473</v>
      </c>
      <c r="H8183" s="22">
        <v>40909</v>
      </c>
      <c r="I8183" s="22"/>
      <c r="J8183" t="e">
        <f>VLOOKUP(#REF!,'[1]Standard in-force(Dec 2016)'!#REF!,1,)</f>
        <v>#REF!</v>
      </c>
    </row>
    <row r="8184" spans="1:10" x14ac:dyDescent="0.3">
      <c r="A8184" s="19"/>
      <c r="B8184" s="19"/>
      <c r="C8184" s="19" t="s">
        <v>20</v>
      </c>
      <c r="D8184" s="19" t="s">
        <v>58</v>
      </c>
      <c r="E8184" s="62">
        <v>7498.8627669999996</v>
      </c>
      <c r="F8184" s="62">
        <v>772858.31180474744</v>
      </c>
      <c r="G8184" s="89">
        <v>21217</v>
      </c>
      <c r="H8184" s="22">
        <v>40940</v>
      </c>
      <c r="I8184" s="22"/>
      <c r="J8184" t="e">
        <f>VLOOKUP(#REF!,'[1]Standard in-force(Dec 2016)'!#REF!,1,)</f>
        <v>#REF!</v>
      </c>
    </row>
    <row r="8185" spans="1:10" x14ac:dyDescent="0.3">
      <c r="A8185" s="19"/>
      <c r="B8185" s="19"/>
      <c r="C8185" s="19" t="s">
        <v>20</v>
      </c>
      <c r="D8185" s="19" t="s">
        <v>58</v>
      </c>
      <c r="E8185" s="62">
        <v>9994.0811420000009</v>
      </c>
      <c r="F8185" s="62">
        <v>1283859.7765425898</v>
      </c>
      <c r="G8185" s="89">
        <v>22827</v>
      </c>
      <c r="H8185" s="22">
        <v>40909</v>
      </c>
      <c r="I8185" s="22"/>
      <c r="J8185" t="e">
        <f>VLOOKUP(#REF!,'[1]Standard in-force(Dec 2016)'!#REF!,1,)</f>
        <v>#REF!</v>
      </c>
    </row>
    <row r="8186" spans="1:10" x14ac:dyDescent="0.3">
      <c r="A8186" s="19"/>
      <c r="B8186" s="19"/>
      <c r="C8186" s="19" t="s">
        <v>20</v>
      </c>
      <c r="D8186" s="19" t="s">
        <v>58</v>
      </c>
      <c r="E8186" s="62">
        <v>11469.40464651</v>
      </c>
      <c r="F8186" s="62">
        <v>1417037.4005523555</v>
      </c>
      <c r="G8186" s="89">
        <v>21186</v>
      </c>
      <c r="H8186" s="22">
        <v>40909</v>
      </c>
      <c r="I8186" s="22"/>
      <c r="J8186" t="e">
        <f>VLOOKUP(#REF!,'[1]Standard in-force(Dec 2016)'!#REF!,1,)</f>
        <v>#REF!</v>
      </c>
    </row>
    <row r="8187" spans="1:10" x14ac:dyDescent="0.3">
      <c r="A8187" s="19"/>
      <c r="B8187" s="19"/>
      <c r="C8187" s="19" t="s">
        <v>20</v>
      </c>
      <c r="D8187" s="19" t="s">
        <v>58</v>
      </c>
      <c r="E8187" s="62">
        <v>3899.9426629999998</v>
      </c>
      <c r="F8187" s="62">
        <v>483403.91615681001</v>
      </c>
      <c r="G8187" s="89">
        <v>20636</v>
      </c>
      <c r="H8187" s="22">
        <v>40909</v>
      </c>
      <c r="I8187" s="22"/>
      <c r="J8187" t="e">
        <f>VLOOKUP(#REF!,'[1]Standard in-force(Dec 2016)'!#REF!,1,)</f>
        <v>#REF!</v>
      </c>
    </row>
    <row r="8188" spans="1:10" x14ac:dyDescent="0.3">
      <c r="A8188" s="19"/>
      <c r="B8188" s="19"/>
      <c r="C8188" s="19" t="s">
        <v>18</v>
      </c>
      <c r="D8188" s="19" t="s">
        <v>58</v>
      </c>
      <c r="E8188" s="62">
        <v>8506.8796949999996</v>
      </c>
      <c r="F8188" s="62">
        <v>904127.41099503427</v>
      </c>
      <c r="G8188" s="89">
        <v>19026</v>
      </c>
      <c r="H8188" s="22">
        <v>40909</v>
      </c>
      <c r="I8188" s="22"/>
      <c r="J8188" t="e">
        <f>VLOOKUP(#REF!,'[1]Standard in-force(Dec 2016)'!#REF!,1,)</f>
        <v>#REF!</v>
      </c>
    </row>
    <row r="8189" spans="1:10" x14ac:dyDescent="0.3">
      <c r="A8189" s="19"/>
      <c r="B8189" s="19"/>
      <c r="C8189" s="19" t="s">
        <v>20</v>
      </c>
      <c r="D8189" s="19" t="s">
        <v>58</v>
      </c>
      <c r="E8189" s="62">
        <v>10743.691864</v>
      </c>
      <c r="F8189" s="62">
        <v>1378684.5759164086</v>
      </c>
      <c r="G8189" s="89">
        <v>22647</v>
      </c>
      <c r="H8189" s="22">
        <v>40909</v>
      </c>
      <c r="I8189" s="22"/>
      <c r="J8189" t="e">
        <f>VLOOKUP(#REF!,'[1]Standard in-force(Dec 2016)'!#REF!,1,)</f>
        <v>#REF!</v>
      </c>
    </row>
    <row r="8190" spans="1:10" x14ac:dyDescent="0.3">
      <c r="A8190" s="19"/>
      <c r="B8190" s="19"/>
      <c r="C8190" s="19" t="s">
        <v>20</v>
      </c>
      <c r="D8190" s="19" t="s">
        <v>58</v>
      </c>
      <c r="E8190" s="62">
        <v>10611.471896999999</v>
      </c>
      <c r="F8190" s="62">
        <v>1350532.524160072</v>
      </c>
      <c r="G8190" s="89">
        <v>22462</v>
      </c>
      <c r="H8190" s="22">
        <v>40909</v>
      </c>
      <c r="I8190" s="22"/>
      <c r="J8190" t="e">
        <f>VLOOKUP(#REF!,'[1]Standard in-force(Dec 2016)'!#REF!,1,)</f>
        <v>#REF!</v>
      </c>
    </row>
    <row r="8191" spans="1:10" x14ac:dyDescent="0.3">
      <c r="A8191" s="19"/>
      <c r="B8191" s="19"/>
      <c r="C8191" s="19" t="s">
        <v>20</v>
      </c>
      <c r="D8191" s="19" t="s">
        <v>58</v>
      </c>
      <c r="E8191" s="62">
        <v>12118.342430000001</v>
      </c>
      <c r="F8191" s="62">
        <v>1608040.3385741054</v>
      </c>
      <c r="G8191" s="89">
        <v>24653</v>
      </c>
      <c r="H8191" s="22">
        <v>40909</v>
      </c>
      <c r="I8191" s="22"/>
      <c r="J8191" t="e">
        <f>VLOOKUP(#REF!,'[1]Standard in-force(Dec 2016)'!#REF!,1,)</f>
        <v>#REF!</v>
      </c>
    </row>
    <row r="8192" spans="1:10" x14ac:dyDescent="0.3">
      <c r="A8192" s="19"/>
      <c r="B8192" s="19"/>
      <c r="C8192" s="19" t="s">
        <v>20</v>
      </c>
      <c r="D8192" s="19" t="s">
        <v>58</v>
      </c>
      <c r="E8192" s="62">
        <v>10973.5697124</v>
      </c>
      <c r="F8192" s="62">
        <v>1319667.1230365967</v>
      </c>
      <c r="G8192" s="89">
        <v>21217</v>
      </c>
      <c r="H8192" s="22">
        <v>40940</v>
      </c>
      <c r="I8192" s="22"/>
      <c r="J8192" t="e">
        <f>VLOOKUP(#REF!,'[1]Standard in-force(Dec 2016)'!#REF!,1,)</f>
        <v>#REF!</v>
      </c>
    </row>
    <row r="8193" spans="1:10" x14ac:dyDescent="0.3">
      <c r="A8193" s="19"/>
      <c r="B8193" s="19"/>
      <c r="C8193" s="19" t="s">
        <v>20</v>
      </c>
      <c r="D8193" s="19" t="s">
        <v>58</v>
      </c>
      <c r="E8193" s="62">
        <v>12906.198597000001</v>
      </c>
      <c r="F8193" s="62">
        <v>1665369.1511116147</v>
      </c>
      <c r="G8193" s="89">
        <v>21186</v>
      </c>
      <c r="H8193" s="22">
        <v>40909</v>
      </c>
      <c r="I8193" s="22"/>
      <c r="J8193" t="e">
        <f>VLOOKUP(#REF!,'[1]Standard in-force(Dec 2016)'!#REF!,1,)</f>
        <v>#REF!</v>
      </c>
    </row>
    <row r="8194" spans="1:10" x14ac:dyDescent="0.3">
      <c r="A8194" s="19"/>
      <c r="B8194" s="19"/>
      <c r="C8194" s="19" t="s">
        <v>20</v>
      </c>
      <c r="D8194" s="19" t="s">
        <v>58</v>
      </c>
      <c r="E8194" s="62">
        <v>6984.7109840000003</v>
      </c>
      <c r="F8194" s="62">
        <v>830173.29451132519</v>
      </c>
      <c r="G8194" s="89">
        <v>19937</v>
      </c>
      <c r="H8194" s="22">
        <v>40909</v>
      </c>
      <c r="I8194" s="22"/>
      <c r="J8194" t="e">
        <f>VLOOKUP(#REF!,'[1]Standard in-force(Dec 2016)'!#REF!,1,)</f>
        <v>#REF!</v>
      </c>
    </row>
    <row r="8195" spans="1:10" x14ac:dyDescent="0.3">
      <c r="A8195" s="19"/>
      <c r="B8195" s="19"/>
      <c r="C8195" s="19" t="s">
        <v>20</v>
      </c>
      <c r="D8195" s="19" t="s">
        <v>58</v>
      </c>
      <c r="E8195" s="62">
        <v>8937.4141330000002</v>
      </c>
      <c r="F8195" s="62">
        <v>1096504.5403659008</v>
      </c>
      <c r="G8195" s="89">
        <v>21001</v>
      </c>
      <c r="H8195" s="22">
        <v>40909</v>
      </c>
      <c r="I8195" s="22"/>
      <c r="J8195" t="e">
        <f>VLOOKUP(#REF!,'[1]Standard in-force(Dec 2016)'!#REF!,1,)</f>
        <v>#REF!</v>
      </c>
    </row>
    <row r="8196" spans="1:10" x14ac:dyDescent="0.3">
      <c r="A8196" s="19"/>
      <c r="B8196" s="19"/>
      <c r="C8196" s="19" t="s">
        <v>20</v>
      </c>
      <c r="D8196" s="19" t="s">
        <v>58</v>
      </c>
      <c r="E8196" s="62">
        <v>9850.9339049999999</v>
      </c>
      <c r="F8196" s="62">
        <v>1243941.5104616096</v>
      </c>
      <c r="G8196" s="89">
        <v>22097</v>
      </c>
      <c r="H8196" s="22">
        <v>40909</v>
      </c>
      <c r="I8196" s="22"/>
      <c r="J8196" t="e">
        <f>VLOOKUP(#REF!,'[1]Standard in-force(Dec 2016)'!#REF!,1,)</f>
        <v>#REF!</v>
      </c>
    </row>
    <row r="8197" spans="1:10" x14ac:dyDescent="0.3">
      <c r="A8197" s="19"/>
      <c r="B8197" s="19"/>
      <c r="C8197" s="19" t="s">
        <v>20</v>
      </c>
      <c r="D8197" s="19" t="s">
        <v>58</v>
      </c>
      <c r="E8197" s="62">
        <v>7716.2152196100005</v>
      </c>
      <c r="F8197" s="62">
        <v>987353.95057001989</v>
      </c>
      <c r="G8197" s="89">
        <v>22462</v>
      </c>
      <c r="H8197" s="22">
        <v>40909</v>
      </c>
      <c r="I8197" s="22"/>
      <c r="J8197" t="e">
        <f>VLOOKUP(#REF!,'[1]Standard in-force(Dec 2016)'!#REF!,1,)</f>
        <v>#REF!</v>
      </c>
    </row>
    <row r="8198" spans="1:10" x14ac:dyDescent="0.3">
      <c r="A8198" s="19"/>
      <c r="B8198" s="19"/>
      <c r="C8198" s="19" t="s">
        <v>20</v>
      </c>
      <c r="D8198" s="19" t="s">
        <v>58</v>
      </c>
      <c r="E8198" s="62">
        <v>5793.6385540000001</v>
      </c>
      <c r="F8198" s="62">
        <v>732511.04787615524</v>
      </c>
      <c r="G8198" s="89">
        <v>21731</v>
      </c>
      <c r="H8198" s="22">
        <v>40909</v>
      </c>
      <c r="I8198" s="22"/>
      <c r="J8198" t="e">
        <f>VLOOKUP(#REF!,'[1]Standard in-force(Dec 2016)'!#REF!,1,)</f>
        <v>#REF!</v>
      </c>
    </row>
    <row r="8199" spans="1:10" x14ac:dyDescent="0.3">
      <c r="A8199" s="19"/>
      <c r="B8199" s="19"/>
      <c r="C8199" s="19" t="s">
        <v>20</v>
      </c>
      <c r="D8199" s="19" t="s">
        <v>58</v>
      </c>
      <c r="E8199" s="62">
        <v>4162.4703247500001</v>
      </c>
      <c r="F8199" s="62">
        <v>488071.28646085219</v>
      </c>
      <c r="G8199" s="89">
        <v>19175</v>
      </c>
      <c r="H8199" s="22">
        <v>40909</v>
      </c>
      <c r="I8199" s="22"/>
      <c r="J8199" t="e">
        <f>VLOOKUP(#REF!,'[1]Standard in-force(Dec 2016)'!#REF!,1,)</f>
        <v>#REF!</v>
      </c>
    </row>
    <row r="8200" spans="1:10" x14ac:dyDescent="0.3">
      <c r="A8200" s="19"/>
      <c r="B8200" s="19"/>
      <c r="C8200" s="19" t="s">
        <v>20</v>
      </c>
      <c r="D8200" s="19" t="s">
        <v>58</v>
      </c>
      <c r="E8200" s="62">
        <v>4162.4703247500001</v>
      </c>
      <c r="F8200" s="62">
        <v>577879.66598263197</v>
      </c>
      <c r="G8200" s="89">
        <v>26114</v>
      </c>
      <c r="H8200" s="22">
        <v>40909</v>
      </c>
      <c r="I8200" s="22"/>
      <c r="J8200" t="e">
        <f>VLOOKUP(#REF!,'[1]Standard in-force(Dec 2016)'!#REF!,1,)</f>
        <v>#REF!</v>
      </c>
    </row>
    <row r="8201" spans="1:10" x14ac:dyDescent="0.3">
      <c r="A8201" s="19"/>
      <c r="B8201" s="19"/>
      <c r="C8201" s="19" t="s">
        <v>18</v>
      </c>
      <c r="D8201" s="19" t="s">
        <v>58</v>
      </c>
      <c r="E8201" s="62">
        <v>19257.30587154</v>
      </c>
      <c r="F8201" s="62">
        <v>2183660.8419856164</v>
      </c>
      <c r="G8201" s="89">
        <v>21217</v>
      </c>
      <c r="H8201" s="22">
        <v>40940</v>
      </c>
      <c r="I8201" s="22"/>
      <c r="J8201" t="e">
        <f>VLOOKUP(#REF!,'[1]Standard in-force(Dec 2016)'!#REF!,1,)</f>
        <v>#REF!</v>
      </c>
    </row>
    <row r="8202" spans="1:10" x14ac:dyDescent="0.3">
      <c r="A8202" s="19"/>
      <c r="B8202" s="19"/>
      <c r="C8202" s="19" t="s">
        <v>18</v>
      </c>
      <c r="D8202" s="19" t="s">
        <v>58</v>
      </c>
      <c r="E8202" s="62">
        <v>10780.844582</v>
      </c>
      <c r="F8202" s="62">
        <v>1162342.923231985</v>
      </c>
      <c r="G8202" s="89">
        <v>19360</v>
      </c>
      <c r="H8202" s="22">
        <v>40909</v>
      </c>
      <c r="I8202" s="22"/>
      <c r="J8202" t="e">
        <f>VLOOKUP(#REF!,'[1]Standard in-force(Dec 2016)'!#REF!,1,)</f>
        <v>#REF!</v>
      </c>
    </row>
    <row r="8203" spans="1:10" x14ac:dyDescent="0.3">
      <c r="A8203" s="19"/>
      <c r="B8203" s="19"/>
      <c r="C8203" s="19" t="s">
        <v>20</v>
      </c>
      <c r="D8203" s="19" t="s">
        <v>58</v>
      </c>
      <c r="E8203" s="62">
        <v>3717.4572539999999</v>
      </c>
      <c r="F8203" s="62">
        <v>424230.39148598071</v>
      </c>
      <c r="G8203" s="89">
        <v>18554</v>
      </c>
      <c r="H8203" s="22">
        <v>40909</v>
      </c>
      <c r="I8203" s="22"/>
      <c r="J8203" t="e">
        <f>VLOOKUP(#REF!,'[1]Standard in-force(Dec 2016)'!#REF!,1,)</f>
        <v>#REF!</v>
      </c>
    </row>
    <row r="8204" spans="1:10" x14ac:dyDescent="0.3">
      <c r="A8204" s="19"/>
      <c r="B8204" s="19"/>
      <c r="C8204" s="19" t="s">
        <v>20</v>
      </c>
      <c r="D8204" s="19" t="s">
        <v>58</v>
      </c>
      <c r="E8204" s="62">
        <v>5121.611449</v>
      </c>
      <c r="F8204" s="62">
        <v>596520.55841185094</v>
      </c>
      <c r="G8204" s="89">
        <v>19207</v>
      </c>
      <c r="H8204" s="22">
        <v>40909</v>
      </c>
      <c r="I8204" s="22"/>
      <c r="J8204" t="e">
        <f>VLOOKUP(#REF!,'[1]Standard in-force(Dec 2016)'!#REF!,1,)</f>
        <v>#REF!</v>
      </c>
    </row>
    <row r="8205" spans="1:10" x14ac:dyDescent="0.3">
      <c r="A8205" s="19"/>
      <c r="B8205" s="19"/>
      <c r="C8205" s="19" t="s">
        <v>20</v>
      </c>
      <c r="D8205" s="19" t="s">
        <v>58</v>
      </c>
      <c r="E8205" s="62">
        <v>10917.3261843</v>
      </c>
      <c r="F8205" s="62">
        <v>1320104.8477582396</v>
      </c>
      <c r="G8205" s="89">
        <v>20560</v>
      </c>
      <c r="H8205" s="22">
        <v>40909</v>
      </c>
      <c r="I8205" s="22"/>
      <c r="J8205" t="e">
        <f>VLOOKUP(#REF!,'[1]Standard in-force(Dec 2016)'!#REF!,1,)</f>
        <v>#REF!</v>
      </c>
    </row>
    <row r="8206" spans="1:10" x14ac:dyDescent="0.3">
      <c r="A8206" s="19"/>
      <c r="B8206" s="19"/>
      <c r="C8206" s="19" t="s">
        <v>20</v>
      </c>
      <c r="D8206" s="19" t="s">
        <v>58</v>
      </c>
      <c r="E8206" s="62">
        <v>15008.692763159999</v>
      </c>
      <c r="F8206" s="62">
        <v>1848499.6349702117</v>
      </c>
      <c r="G8206" s="89">
        <v>21186</v>
      </c>
      <c r="H8206" s="22">
        <v>40909</v>
      </c>
      <c r="I8206" s="22"/>
      <c r="J8206" t="e">
        <f>VLOOKUP(#REF!,'[1]Standard in-force(Dec 2016)'!#REF!,1,)</f>
        <v>#REF!</v>
      </c>
    </row>
    <row r="8207" spans="1:10" x14ac:dyDescent="0.3">
      <c r="A8207" s="19"/>
      <c r="B8207" s="19"/>
      <c r="C8207" s="19" t="s">
        <v>20</v>
      </c>
      <c r="D8207" s="19" t="s">
        <v>58</v>
      </c>
      <c r="E8207" s="62">
        <v>10453.026481999999</v>
      </c>
      <c r="F8207" s="62">
        <v>1341915.7764151271</v>
      </c>
      <c r="G8207" s="89">
        <v>22978</v>
      </c>
      <c r="H8207" s="22">
        <v>40909</v>
      </c>
      <c r="I8207" s="22"/>
      <c r="J8207" t="e">
        <f>VLOOKUP(#REF!,'[1]Standard in-force(Dec 2016)'!#REF!,1,)</f>
        <v>#REF!</v>
      </c>
    </row>
    <row r="8208" spans="1:10" x14ac:dyDescent="0.3">
      <c r="A8208" s="19"/>
      <c r="B8208" s="19"/>
      <c r="C8208" s="19" t="s">
        <v>20</v>
      </c>
      <c r="D8208" s="19" t="s">
        <v>58</v>
      </c>
      <c r="E8208" s="62">
        <v>9046.6868329999998</v>
      </c>
      <c r="F8208" s="62">
        <v>1069957.6648515561</v>
      </c>
      <c r="G8208" s="89">
        <v>19821</v>
      </c>
      <c r="H8208" s="22">
        <v>40909</v>
      </c>
      <c r="I8208" s="22"/>
      <c r="J8208" t="e">
        <f>VLOOKUP(#REF!,'[1]Standard in-force(Dec 2016)'!#REF!,1,)</f>
        <v>#REF!</v>
      </c>
    </row>
    <row r="8209" spans="1:10" x14ac:dyDescent="0.3">
      <c r="A8209" s="19"/>
      <c r="B8209" s="19"/>
      <c r="C8209" s="19" t="s">
        <v>20</v>
      </c>
      <c r="D8209" s="19" t="s">
        <v>58</v>
      </c>
      <c r="E8209" s="62">
        <v>4539.1879580000004</v>
      </c>
      <c r="F8209" s="62">
        <v>583571.45341331279</v>
      </c>
      <c r="G8209" s="89">
        <v>22097</v>
      </c>
      <c r="H8209" s="22">
        <v>40909</v>
      </c>
      <c r="I8209" s="22"/>
      <c r="J8209" t="e">
        <f>VLOOKUP(#REF!,'[1]Standard in-force(Dec 2016)'!#REF!,1,)</f>
        <v>#REF!</v>
      </c>
    </row>
    <row r="8210" spans="1:10" x14ac:dyDescent="0.3">
      <c r="A8210" s="19"/>
      <c r="B8210" s="19"/>
      <c r="C8210" s="19" t="s">
        <v>20</v>
      </c>
      <c r="D8210" s="19" t="s">
        <v>58</v>
      </c>
      <c r="E8210" s="62">
        <v>1511.2414409999999</v>
      </c>
      <c r="F8210" s="62">
        <v>217050.03619141883</v>
      </c>
      <c r="G8210" s="89">
        <v>24203</v>
      </c>
      <c r="H8210" s="22">
        <v>40909</v>
      </c>
      <c r="I8210" s="22"/>
      <c r="J8210" t="e">
        <f>VLOOKUP(#REF!,'[1]Standard in-force(Dec 2016)'!#REF!,1,)</f>
        <v>#REF!</v>
      </c>
    </row>
    <row r="8211" spans="1:10" x14ac:dyDescent="0.3">
      <c r="A8211" s="19"/>
      <c r="B8211" s="19"/>
      <c r="C8211" s="19" t="s">
        <v>20</v>
      </c>
      <c r="D8211" s="19" t="s">
        <v>58</v>
      </c>
      <c r="E8211" s="62">
        <v>1511.2414409999999</v>
      </c>
      <c r="F8211" s="62">
        <v>229122.55311286668</v>
      </c>
      <c r="G8211" s="89">
        <v>28491</v>
      </c>
      <c r="H8211" s="22">
        <v>40909</v>
      </c>
      <c r="I8211" s="22"/>
      <c r="J8211" t="e">
        <f>VLOOKUP(#REF!,'[1]Standard in-force(Dec 2016)'!#REF!,1,)</f>
        <v>#REF!</v>
      </c>
    </row>
    <row r="8212" spans="1:10" x14ac:dyDescent="0.3">
      <c r="A8212" s="19"/>
      <c r="B8212" s="19"/>
      <c r="C8212" s="19" t="s">
        <v>20</v>
      </c>
      <c r="D8212" s="19" t="s">
        <v>58</v>
      </c>
      <c r="E8212" s="62">
        <v>7465.1830459000003</v>
      </c>
      <c r="F8212" s="62">
        <v>938354.60185833322</v>
      </c>
      <c r="G8212" s="89">
        <v>21551</v>
      </c>
      <c r="H8212" s="22">
        <v>40909</v>
      </c>
      <c r="I8212" s="22"/>
      <c r="J8212" t="e">
        <f>VLOOKUP(#REF!,'[1]Standard in-force(Dec 2016)'!#REF!,1,)</f>
        <v>#REF!</v>
      </c>
    </row>
    <row r="8213" spans="1:10" x14ac:dyDescent="0.3">
      <c r="A8213" s="19"/>
      <c r="B8213" s="19"/>
      <c r="C8213" s="19" t="s">
        <v>18</v>
      </c>
      <c r="D8213" s="19" t="s">
        <v>58</v>
      </c>
      <c r="E8213" s="62">
        <v>5093.2005470000004</v>
      </c>
      <c r="F8213" s="62">
        <v>547781.05162909592</v>
      </c>
      <c r="G8213" s="89">
        <v>19138</v>
      </c>
      <c r="H8213" s="22">
        <v>40909</v>
      </c>
      <c r="I8213" s="22"/>
      <c r="J8213" t="e">
        <f>VLOOKUP(#REF!,'[1]Standard in-force(Dec 2016)'!#REF!,1,)</f>
        <v>#REF!</v>
      </c>
    </row>
    <row r="8214" spans="1:10" x14ac:dyDescent="0.3">
      <c r="A8214" s="19"/>
      <c r="B8214" s="19"/>
      <c r="C8214" s="19" t="s">
        <v>20</v>
      </c>
      <c r="D8214" s="19" t="s">
        <v>58</v>
      </c>
      <c r="E8214" s="62">
        <v>10487.993746</v>
      </c>
      <c r="F8214" s="62">
        <v>1346339.0906444448</v>
      </c>
      <c r="G8214" s="89">
        <v>22647</v>
      </c>
      <c r="H8214" s="22">
        <v>40909</v>
      </c>
      <c r="I8214" s="22"/>
      <c r="J8214" t="e">
        <f>VLOOKUP(#REF!,'[1]Standard in-force(Dec 2016)'!#REF!,1,)</f>
        <v>#REF!</v>
      </c>
    </row>
    <row r="8215" spans="1:10" x14ac:dyDescent="0.3">
      <c r="A8215" s="19"/>
      <c r="B8215" s="19"/>
      <c r="C8215" s="19" t="s">
        <v>20</v>
      </c>
      <c r="D8215" s="19" t="s">
        <v>58</v>
      </c>
      <c r="E8215" s="62">
        <v>12899.72965316</v>
      </c>
      <c r="F8215" s="62">
        <v>1664544.3537183413</v>
      </c>
      <c r="G8215" s="89">
        <v>21186</v>
      </c>
      <c r="H8215" s="22">
        <v>40909</v>
      </c>
      <c r="I8215" s="22"/>
      <c r="J8215" t="e">
        <f>VLOOKUP(#REF!,'[1]Standard in-force(Dec 2016)'!#REF!,1,)</f>
        <v>#REF!</v>
      </c>
    </row>
    <row r="8216" spans="1:10" x14ac:dyDescent="0.3">
      <c r="A8216" s="19"/>
      <c r="B8216" s="19"/>
      <c r="C8216" s="19" t="s">
        <v>20</v>
      </c>
      <c r="D8216" s="19" t="s">
        <v>58</v>
      </c>
      <c r="E8216" s="62">
        <v>2703.9529615000001</v>
      </c>
      <c r="F8216" s="62">
        <v>307902.02925703721</v>
      </c>
      <c r="G8216" s="89">
        <v>18111</v>
      </c>
      <c r="H8216" s="22">
        <v>40909</v>
      </c>
      <c r="I8216" s="22"/>
      <c r="J8216" t="e">
        <f>VLOOKUP(#REF!,'[1]Standard in-force(Dec 2016)'!#REF!,1,)</f>
        <v>#REF!</v>
      </c>
    </row>
    <row r="8217" spans="1:10" x14ac:dyDescent="0.3">
      <c r="A8217" s="19"/>
      <c r="B8217" s="19"/>
      <c r="C8217" s="19" t="s">
        <v>20</v>
      </c>
      <c r="D8217" s="19" t="s">
        <v>58</v>
      </c>
      <c r="E8217" s="62">
        <v>7440.3781429999999</v>
      </c>
      <c r="F8217" s="62">
        <v>845690.54360931425</v>
      </c>
      <c r="G8217" s="89">
        <v>18621</v>
      </c>
      <c r="H8217" s="22">
        <v>40909</v>
      </c>
      <c r="I8217" s="22"/>
      <c r="J8217" t="e">
        <f>VLOOKUP(#REF!,'[1]Standard in-force(Dec 2016)'!#REF!,1,)</f>
        <v>#REF!</v>
      </c>
    </row>
    <row r="8218" spans="1:10" x14ac:dyDescent="0.3">
      <c r="A8218" s="19"/>
      <c r="B8218" s="19"/>
      <c r="C8218" s="19" t="s">
        <v>20</v>
      </c>
      <c r="D8218" s="19" t="s">
        <v>58</v>
      </c>
      <c r="E8218" s="62">
        <v>4146.3526014999998</v>
      </c>
      <c r="F8218" s="62">
        <v>18842.408249785967</v>
      </c>
      <c r="G8218" s="89">
        <v>21316</v>
      </c>
      <c r="H8218" s="22">
        <v>40909</v>
      </c>
      <c r="I8218" s="22"/>
      <c r="J8218" t="e">
        <f>VLOOKUP(#REF!,'[1]Standard in-force(Dec 2016)'!#REF!,1,)</f>
        <v>#REF!</v>
      </c>
    </row>
    <row r="8219" spans="1:10" x14ac:dyDescent="0.3">
      <c r="A8219" s="19"/>
      <c r="B8219" s="19"/>
      <c r="C8219" s="19" t="s">
        <v>20</v>
      </c>
      <c r="D8219" s="19" t="s">
        <v>58</v>
      </c>
      <c r="E8219" s="62">
        <v>6518.1165549999996</v>
      </c>
      <c r="F8219" s="62">
        <v>879452.81464785442</v>
      </c>
      <c r="G8219" s="89">
        <v>25062</v>
      </c>
      <c r="H8219" s="22">
        <v>40909</v>
      </c>
      <c r="I8219" s="22"/>
      <c r="J8219" t="e">
        <f>VLOOKUP(#REF!,'[1]Standard in-force(Dec 2016)'!#REF!,1,)</f>
        <v>#REF!</v>
      </c>
    </row>
    <row r="8220" spans="1:10" x14ac:dyDescent="0.3">
      <c r="A8220" s="19"/>
      <c r="B8220" s="19"/>
      <c r="C8220" s="19" t="s">
        <v>20</v>
      </c>
      <c r="D8220" s="19" t="s">
        <v>58</v>
      </c>
      <c r="E8220" s="62">
        <v>10151.43383</v>
      </c>
      <c r="F8220" s="62">
        <v>1292825.7262352589</v>
      </c>
      <c r="G8220" s="89">
        <v>22274</v>
      </c>
      <c r="H8220" s="22">
        <v>40909</v>
      </c>
      <c r="I8220" s="22"/>
      <c r="J8220" t="e">
        <f>VLOOKUP(#REF!,'[1]Standard in-force(Dec 2016)'!#REF!,1,)</f>
        <v>#REF!</v>
      </c>
    </row>
    <row r="8221" spans="1:10" x14ac:dyDescent="0.3">
      <c r="A8221" s="19"/>
      <c r="B8221" s="19"/>
      <c r="C8221" s="19" t="s">
        <v>20</v>
      </c>
      <c r="D8221" s="19" t="s">
        <v>58</v>
      </c>
      <c r="E8221" s="62">
        <v>5325.9513980000002</v>
      </c>
      <c r="F8221" s="62">
        <v>693347.33245859726</v>
      </c>
      <c r="G8221" s="89">
        <v>22827</v>
      </c>
      <c r="H8221" s="22">
        <v>40909</v>
      </c>
      <c r="I8221" s="22"/>
      <c r="J8221" t="e">
        <f>VLOOKUP(#REF!,'[1]Standard in-force(Dec 2016)'!#REF!,1,)</f>
        <v>#REF!</v>
      </c>
    </row>
    <row r="8222" spans="1:10" x14ac:dyDescent="0.3">
      <c r="A8222" s="19"/>
      <c r="B8222" s="19"/>
      <c r="C8222" s="19" t="s">
        <v>20</v>
      </c>
      <c r="D8222" s="19" t="s">
        <v>58</v>
      </c>
      <c r="E8222" s="62">
        <v>4629.8842990000003</v>
      </c>
      <c r="F8222" s="62">
        <v>556333.69865838357</v>
      </c>
      <c r="G8222" s="89">
        <v>19950</v>
      </c>
      <c r="H8222" s="22">
        <v>40909</v>
      </c>
      <c r="I8222" s="22"/>
      <c r="J8222" t="e">
        <f>VLOOKUP(#REF!,'[1]Standard in-force(Dec 2016)'!#REF!,1,)</f>
        <v>#REF!</v>
      </c>
    </row>
    <row r="8223" spans="1:10" x14ac:dyDescent="0.3">
      <c r="A8223" s="19"/>
      <c r="B8223" s="19"/>
      <c r="C8223" s="19" t="s">
        <v>20</v>
      </c>
      <c r="D8223" s="19" t="s">
        <v>58</v>
      </c>
      <c r="E8223" s="62">
        <v>6036.2239479999998</v>
      </c>
      <c r="F8223" s="62">
        <v>678311.94007437187</v>
      </c>
      <c r="G8223" s="89">
        <v>18461</v>
      </c>
      <c r="H8223" s="22">
        <v>40909</v>
      </c>
      <c r="I8223" s="22"/>
      <c r="J8223" t="e">
        <f>VLOOKUP(#REF!,'[1]Standard in-force(Dec 2016)'!#REF!,1,)</f>
        <v>#REF!</v>
      </c>
    </row>
    <row r="8224" spans="1:10" x14ac:dyDescent="0.3">
      <c r="A8224" s="19"/>
      <c r="B8224" s="19"/>
      <c r="C8224" s="19" t="s">
        <v>20</v>
      </c>
      <c r="D8224" s="19" t="s">
        <v>58</v>
      </c>
      <c r="E8224" s="62">
        <v>7948.6054707000003</v>
      </c>
      <c r="F8224" s="62">
        <v>1033263.628028543</v>
      </c>
      <c r="G8224" s="89">
        <v>21186</v>
      </c>
      <c r="H8224" s="22">
        <v>40909</v>
      </c>
      <c r="I8224" s="22"/>
      <c r="J8224" t="e">
        <f>VLOOKUP(#REF!,'[1]Standard in-force(Dec 2016)'!#REF!,1,)</f>
        <v>#REF!</v>
      </c>
    </row>
    <row r="8225" spans="1:10" x14ac:dyDescent="0.3">
      <c r="A8225" s="19"/>
      <c r="B8225" s="19"/>
      <c r="C8225" s="19" t="s">
        <v>20</v>
      </c>
      <c r="D8225" s="19" t="s">
        <v>58</v>
      </c>
      <c r="E8225" s="62">
        <v>3946.929924</v>
      </c>
      <c r="F8225" s="62">
        <v>483100.1027432296</v>
      </c>
      <c r="G8225" s="89">
        <v>20270</v>
      </c>
      <c r="H8225" s="22">
        <v>40909</v>
      </c>
      <c r="I8225" s="22"/>
      <c r="J8225" t="e">
        <f>VLOOKUP(#REF!,'[1]Standard in-force(Dec 2016)'!#REF!,1,)</f>
        <v>#REF!</v>
      </c>
    </row>
    <row r="8226" spans="1:10" x14ac:dyDescent="0.3">
      <c r="A8226" s="19"/>
      <c r="B8226" s="19"/>
      <c r="C8226" s="19" t="s">
        <v>20</v>
      </c>
      <c r="D8226" s="19" t="s">
        <v>58</v>
      </c>
      <c r="E8226" s="62">
        <v>19418.469062550001</v>
      </c>
      <c r="F8226" s="62">
        <v>2433402.3427333147</v>
      </c>
      <c r="G8226" s="89">
        <v>21885</v>
      </c>
      <c r="H8226" s="22">
        <v>40909</v>
      </c>
      <c r="I8226" s="22"/>
      <c r="J8226" t="e">
        <f>VLOOKUP(#REF!,'[1]Standard in-force(Dec 2016)'!#REF!,1,)</f>
        <v>#REF!</v>
      </c>
    </row>
    <row r="8227" spans="1:10" x14ac:dyDescent="0.3">
      <c r="A8227" s="19"/>
      <c r="B8227" s="19"/>
      <c r="C8227" s="19" t="s">
        <v>20</v>
      </c>
      <c r="D8227" s="19" t="s">
        <v>58</v>
      </c>
      <c r="E8227" s="62">
        <v>3497.8191270000002</v>
      </c>
      <c r="F8227" s="62">
        <v>495189.68005594338</v>
      </c>
      <c r="G8227" s="89">
        <v>27279</v>
      </c>
      <c r="H8227" s="22">
        <v>40909</v>
      </c>
      <c r="I8227" s="22"/>
      <c r="J8227" t="e">
        <f>VLOOKUP(#REF!,'[1]Standard in-force(Dec 2016)'!#REF!,1,)</f>
        <v>#REF!</v>
      </c>
    </row>
    <row r="8228" spans="1:10" x14ac:dyDescent="0.3">
      <c r="A8228" s="19"/>
      <c r="B8228" s="19"/>
      <c r="C8228" s="19" t="s">
        <v>20</v>
      </c>
      <c r="D8228" s="19" t="s">
        <v>58</v>
      </c>
      <c r="E8228" s="62">
        <v>7505.9417629999998</v>
      </c>
      <c r="F8228" s="62">
        <v>913356.58838112373</v>
      </c>
      <c r="G8228" s="89">
        <v>20636</v>
      </c>
      <c r="H8228" s="22">
        <v>40909</v>
      </c>
      <c r="I8228" s="22"/>
      <c r="J8228" t="e">
        <f>VLOOKUP(#REF!,'[1]Standard in-force(Dec 2016)'!#REF!,1,)</f>
        <v>#REF!</v>
      </c>
    </row>
    <row r="8229" spans="1:10" x14ac:dyDescent="0.3">
      <c r="A8229" s="19"/>
      <c r="B8229" s="19"/>
      <c r="C8229" s="19" t="s">
        <v>20</v>
      </c>
      <c r="D8229" s="19" t="s">
        <v>58</v>
      </c>
      <c r="E8229" s="62">
        <v>12048.407902000001</v>
      </c>
      <c r="F8229" s="62">
        <v>1555998.6996004186</v>
      </c>
      <c r="G8229" s="89">
        <v>23012</v>
      </c>
      <c r="H8229" s="22">
        <v>40909</v>
      </c>
      <c r="I8229" s="22"/>
      <c r="J8229" t="e">
        <f>VLOOKUP(#REF!,'[1]Standard in-force(Dec 2016)'!#REF!,1,)</f>
        <v>#REF!</v>
      </c>
    </row>
    <row r="8230" spans="1:10" x14ac:dyDescent="0.3">
      <c r="A8230" s="19"/>
      <c r="B8230" s="19"/>
      <c r="C8230" s="19" t="s">
        <v>20</v>
      </c>
      <c r="D8230" s="19" t="s">
        <v>58</v>
      </c>
      <c r="E8230" s="62">
        <v>1285.0469519999999</v>
      </c>
      <c r="F8230" s="62">
        <v>157696.20753708633</v>
      </c>
      <c r="G8230" s="89">
        <v>18444</v>
      </c>
      <c r="H8230" s="22">
        <v>40909</v>
      </c>
      <c r="I8230" s="22"/>
      <c r="J8230" t="e">
        <f>VLOOKUP(#REF!,'[1]Standard in-force(Dec 2016)'!#REF!,1,)</f>
        <v>#REF!</v>
      </c>
    </row>
    <row r="8231" spans="1:10" x14ac:dyDescent="0.3">
      <c r="A8231" s="19"/>
      <c r="B8231" s="19"/>
      <c r="C8231" s="19" t="s">
        <v>20</v>
      </c>
      <c r="D8231" s="19" t="s">
        <v>58</v>
      </c>
      <c r="E8231" s="62">
        <v>1285.0469519999999</v>
      </c>
      <c r="F8231" s="62">
        <v>193772.27723806418</v>
      </c>
      <c r="G8231" s="89">
        <v>26299</v>
      </c>
      <c r="H8231" s="22">
        <v>40909</v>
      </c>
      <c r="I8231" s="22"/>
      <c r="J8231" t="e">
        <f>VLOOKUP(#REF!,'[1]Standard in-force(Dec 2016)'!#REF!,1,)</f>
        <v>#REF!</v>
      </c>
    </row>
    <row r="8232" spans="1:10" x14ac:dyDescent="0.3">
      <c r="A8232" s="19"/>
      <c r="B8232" s="19"/>
      <c r="C8232" s="19" t="s">
        <v>20</v>
      </c>
      <c r="D8232" s="19" t="s">
        <v>58</v>
      </c>
      <c r="E8232" s="62">
        <v>4598.1952160000001</v>
      </c>
      <c r="F8232" s="62">
        <v>596232.14491260005</v>
      </c>
      <c r="G8232" s="89">
        <v>22462</v>
      </c>
      <c r="H8232" s="22">
        <v>40909</v>
      </c>
      <c r="I8232" s="22"/>
      <c r="J8232" t="e">
        <f>VLOOKUP(#REF!,'[1]Standard in-force(Dec 2016)'!#REF!,1,)</f>
        <v>#REF!</v>
      </c>
    </row>
    <row r="8233" spans="1:10" x14ac:dyDescent="0.3">
      <c r="A8233" s="19"/>
      <c r="B8233" s="19"/>
      <c r="C8233" s="19" t="s">
        <v>20</v>
      </c>
      <c r="D8233" s="19" t="s">
        <v>58</v>
      </c>
      <c r="E8233" s="62">
        <v>6494.0765609999999</v>
      </c>
      <c r="F8233" s="62">
        <v>818766.98946807056</v>
      </c>
      <c r="G8233" s="89">
        <v>21743</v>
      </c>
      <c r="H8233" s="22">
        <v>40909</v>
      </c>
      <c r="I8233" s="22"/>
      <c r="J8233" t="e">
        <f>VLOOKUP(#REF!,'[1]Standard in-force(Dec 2016)'!#REF!,1,)</f>
        <v>#REF!</v>
      </c>
    </row>
    <row r="8234" spans="1:10" x14ac:dyDescent="0.3">
      <c r="A8234" s="19"/>
      <c r="B8234" s="19"/>
      <c r="C8234" s="19" t="s">
        <v>20</v>
      </c>
      <c r="D8234" s="19" t="s">
        <v>58</v>
      </c>
      <c r="E8234" s="62">
        <v>2958.0119890000001</v>
      </c>
      <c r="F8234" s="62">
        <v>399929.05309556634</v>
      </c>
      <c r="G8234" s="89">
        <v>23444</v>
      </c>
      <c r="H8234" s="22">
        <v>40909</v>
      </c>
      <c r="I8234" s="22"/>
      <c r="J8234" t="e">
        <f>VLOOKUP(#REF!,'[1]Standard in-force(Dec 2016)'!#REF!,1,)</f>
        <v>#REF!</v>
      </c>
    </row>
    <row r="8235" spans="1:10" x14ac:dyDescent="0.3">
      <c r="A8235" s="19"/>
      <c r="B8235" s="19"/>
      <c r="C8235" s="19" t="s">
        <v>20</v>
      </c>
      <c r="D8235" s="19" t="s">
        <v>58</v>
      </c>
      <c r="E8235" s="62">
        <v>11802.544327</v>
      </c>
      <c r="F8235" s="62">
        <v>1575776.9158278136</v>
      </c>
      <c r="G8235" s="89">
        <v>25019</v>
      </c>
      <c r="H8235" s="22">
        <v>40909</v>
      </c>
      <c r="I8235" s="22"/>
      <c r="J8235" t="e">
        <f>VLOOKUP(#REF!,'[1]Standard in-force(Dec 2016)'!#REF!,1,)</f>
        <v>#REF!</v>
      </c>
    </row>
    <row r="8236" spans="1:10" x14ac:dyDescent="0.3">
      <c r="A8236" s="19"/>
      <c r="B8236" s="19"/>
      <c r="C8236" s="19" t="s">
        <v>20</v>
      </c>
      <c r="D8236" s="19" t="s">
        <v>58</v>
      </c>
      <c r="E8236" s="62">
        <v>2125.3540149999999</v>
      </c>
      <c r="F8236" s="62">
        <v>309239.37208392681</v>
      </c>
      <c r="G8236" s="89">
        <v>27129</v>
      </c>
      <c r="H8236" s="22">
        <v>40909</v>
      </c>
      <c r="I8236" s="22"/>
      <c r="J8236" t="e">
        <f>VLOOKUP(#REF!,'[1]Standard in-force(Dec 2016)'!#REF!,1,)</f>
        <v>#REF!</v>
      </c>
    </row>
    <row r="8237" spans="1:10" x14ac:dyDescent="0.3">
      <c r="A8237" s="19"/>
      <c r="B8237" s="19"/>
      <c r="C8237" s="19" t="s">
        <v>18</v>
      </c>
      <c r="D8237" s="19" t="s">
        <v>58</v>
      </c>
      <c r="E8237" s="62">
        <v>7125.1264035000004</v>
      </c>
      <c r="F8237" s="62">
        <v>936868.83730890474</v>
      </c>
      <c r="G8237" s="89">
        <v>25204</v>
      </c>
      <c r="H8237" s="22">
        <v>40909</v>
      </c>
      <c r="I8237" s="22"/>
      <c r="J8237" t="e">
        <f>VLOOKUP(#REF!,'[1]Standard in-force(Dec 2016)'!#REF!,1,)</f>
        <v>#REF!</v>
      </c>
    </row>
    <row r="8238" spans="1:10" x14ac:dyDescent="0.3">
      <c r="A8238" s="19"/>
      <c r="B8238" s="19"/>
      <c r="C8238" s="19" t="s">
        <v>20</v>
      </c>
      <c r="D8238" s="19" t="s">
        <v>58</v>
      </c>
      <c r="E8238" s="62">
        <v>7028.4200639999999</v>
      </c>
      <c r="F8238" s="62">
        <v>965658.62562964926</v>
      </c>
      <c r="G8238" s="89">
        <v>26359</v>
      </c>
      <c r="H8238" s="22">
        <v>40909</v>
      </c>
      <c r="I8238" s="22"/>
      <c r="J8238" t="e">
        <f>VLOOKUP(#REF!,'[1]Standard in-force(Dec 2016)'!#REF!,1,)</f>
        <v>#REF!</v>
      </c>
    </row>
    <row r="8239" spans="1:10" x14ac:dyDescent="0.3">
      <c r="A8239" s="19"/>
      <c r="B8239" s="19"/>
      <c r="C8239" s="19" t="s">
        <v>20</v>
      </c>
      <c r="D8239" s="19" t="s">
        <v>58</v>
      </c>
      <c r="E8239" s="62">
        <v>2021.54495</v>
      </c>
      <c r="F8239" s="62">
        <v>279637.31282473501</v>
      </c>
      <c r="G8239" s="89">
        <v>23558</v>
      </c>
      <c r="H8239" s="22">
        <v>40909</v>
      </c>
      <c r="I8239" s="22"/>
      <c r="J8239" t="e">
        <f>VLOOKUP(#REF!,'[1]Standard in-force(Dec 2016)'!#REF!,1,)</f>
        <v>#REF!</v>
      </c>
    </row>
    <row r="8240" spans="1:10" x14ac:dyDescent="0.3">
      <c r="A8240" s="19"/>
      <c r="B8240" s="19"/>
      <c r="C8240" s="19" t="s">
        <v>20</v>
      </c>
      <c r="D8240" s="19" t="s">
        <v>58</v>
      </c>
      <c r="E8240" s="62">
        <v>2377.773952</v>
      </c>
      <c r="F8240" s="62">
        <v>342078.0930402574</v>
      </c>
      <c r="G8240" s="89">
        <v>26845</v>
      </c>
      <c r="H8240" s="22">
        <v>40909</v>
      </c>
      <c r="I8240" s="22"/>
      <c r="J8240" t="e">
        <f>VLOOKUP(#REF!,'[1]Standard in-force(Dec 2016)'!#REF!,1,)</f>
        <v>#REF!</v>
      </c>
    </row>
    <row r="8241" spans="1:10" x14ac:dyDescent="0.3">
      <c r="A8241" s="19"/>
      <c r="B8241" s="19"/>
      <c r="C8241" s="19" t="s">
        <v>20</v>
      </c>
      <c r="D8241" s="19" t="s">
        <v>58</v>
      </c>
      <c r="E8241" s="62">
        <v>9012.8122960000001</v>
      </c>
      <c r="F8241" s="62">
        <v>1214766.8480167876</v>
      </c>
      <c r="G8241" s="89">
        <v>25384</v>
      </c>
      <c r="H8241" s="22">
        <v>40909</v>
      </c>
      <c r="I8241" s="22"/>
      <c r="J8241" t="e">
        <f>VLOOKUP(#REF!,'[1]Standard in-force(Dec 2016)'!#REF!,1,)</f>
        <v>#REF!</v>
      </c>
    </row>
    <row r="8242" spans="1:10" x14ac:dyDescent="0.3">
      <c r="A8242" s="19"/>
      <c r="B8242" s="19"/>
      <c r="C8242" s="19" t="s">
        <v>20</v>
      </c>
      <c r="D8242" s="19" t="s">
        <v>58</v>
      </c>
      <c r="E8242" s="62">
        <v>1218.3906050000001</v>
      </c>
      <c r="F8242" s="62">
        <v>183070.81136814746</v>
      </c>
      <c r="G8242" s="89">
        <v>25749</v>
      </c>
      <c r="H8242" s="22">
        <v>40909</v>
      </c>
      <c r="I8242" s="22"/>
      <c r="J8242" t="e">
        <f>VLOOKUP(#REF!,'[1]Standard in-force(Dec 2016)'!#REF!,1,)</f>
        <v>#REF!</v>
      </c>
    </row>
    <row r="8243" spans="1:10" x14ac:dyDescent="0.3">
      <c r="A8243" s="19"/>
      <c r="B8243" s="19"/>
      <c r="C8243" s="19" t="s">
        <v>18</v>
      </c>
      <c r="D8243" s="19" t="s">
        <v>58</v>
      </c>
      <c r="E8243" s="62">
        <v>7839.2234980000003</v>
      </c>
      <c r="F8243" s="62">
        <v>1020998.5138218082</v>
      </c>
      <c r="G8243" s="89">
        <v>24838</v>
      </c>
      <c r="H8243" s="22">
        <v>40909</v>
      </c>
      <c r="I8243" s="22"/>
      <c r="J8243" t="e">
        <f>VLOOKUP(#REF!,'[1]Standard in-force(Dec 2016)'!#REF!,1,)</f>
        <v>#REF!</v>
      </c>
    </row>
    <row r="8244" spans="1:10" x14ac:dyDescent="0.3">
      <c r="A8244" s="19"/>
      <c r="B8244" s="19"/>
      <c r="C8244" s="19" t="s">
        <v>20</v>
      </c>
      <c r="D8244" s="19" t="s">
        <v>58</v>
      </c>
      <c r="E8244" s="62">
        <v>12441.461803900002</v>
      </c>
      <c r="F8244" s="62">
        <v>1706931.2917767819</v>
      </c>
      <c r="G8244" s="89">
        <v>27030</v>
      </c>
      <c r="H8244" s="22">
        <v>40909</v>
      </c>
      <c r="I8244" s="22"/>
      <c r="J8244" t="e">
        <f>VLOOKUP(#REF!,'[1]Standard in-force(Dec 2016)'!#REF!,1,)</f>
        <v>#REF!</v>
      </c>
    </row>
    <row r="8245" spans="1:10" x14ac:dyDescent="0.3">
      <c r="A8245" s="19"/>
      <c r="B8245" s="19"/>
      <c r="C8245" s="19" t="s">
        <v>20</v>
      </c>
      <c r="D8245" s="19" t="s">
        <v>58</v>
      </c>
      <c r="E8245" s="62">
        <v>8400.6119942500009</v>
      </c>
      <c r="F8245" s="62">
        <v>1090895.5910205862</v>
      </c>
      <c r="G8245" s="89">
        <v>21186</v>
      </c>
      <c r="H8245" s="22">
        <v>40909</v>
      </c>
      <c r="I8245" s="22"/>
      <c r="J8245" t="e">
        <f>VLOOKUP(#REF!,'[1]Standard in-force(Dec 2016)'!#REF!,1,)</f>
        <v>#REF!</v>
      </c>
    </row>
    <row r="8246" spans="1:10" x14ac:dyDescent="0.3">
      <c r="A8246" s="19"/>
      <c r="B8246" s="19"/>
      <c r="C8246" s="19" t="s">
        <v>20</v>
      </c>
      <c r="D8246" s="19" t="s">
        <v>58</v>
      </c>
      <c r="E8246" s="62">
        <v>6922.4255450000001</v>
      </c>
      <c r="F8246" s="62">
        <v>937821.12361060479</v>
      </c>
      <c r="G8246" s="89">
        <v>25204</v>
      </c>
      <c r="H8246" s="22">
        <v>40909</v>
      </c>
      <c r="I8246" s="22"/>
      <c r="J8246" t="e">
        <f>VLOOKUP(#REF!,'[1]Standard in-force(Dec 2016)'!#REF!,1,)</f>
        <v>#REF!</v>
      </c>
    </row>
    <row r="8247" spans="1:10" x14ac:dyDescent="0.3">
      <c r="A8247" s="19"/>
      <c r="B8247" s="19"/>
      <c r="C8247" s="19" t="s">
        <v>18</v>
      </c>
      <c r="D8247" s="19" t="s">
        <v>58</v>
      </c>
      <c r="E8247" s="62">
        <v>3394.0100619999998</v>
      </c>
      <c r="F8247" s="62">
        <v>370406.34229629399</v>
      </c>
      <c r="G8247" s="89">
        <v>19175</v>
      </c>
      <c r="H8247" s="22">
        <v>40909</v>
      </c>
      <c r="I8247" s="22"/>
      <c r="J8247" t="e">
        <f>VLOOKUP(#REF!,'[1]Standard in-force(Dec 2016)'!#REF!,1,)</f>
        <v>#REF!</v>
      </c>
    </row>
    <row r="8248" spans="1:10" x14ac:dyDescent="0.3">
      <c r="A8248" s="19"/>
      <c r="B8248" s="19"/>
      <c r="C8248" s="19" t="s">
        <v>20</v>
      </c>
      <c r="D8248" s="19" t="s">
        <v>58</v>
      </c>
      <c r="E8248" s="62">
        <v>5793.6385540000001</v>
      </c>
      <c r="F8248" s="62">
        <v>792315.00408807839</v>
      </c>
      <c r="G8248" s="89">
        <v>25827</v>
      </c>
      <c r="H8248" s="22">
        <v>40909</v>
      </c>
      <c r="I8248" s="22"/>
      <c r="J8248" t="e">
        <f>VLOOKUP(#REF!,'[1]Standard in-force(Dec 2016)'!#REF!,1,)</f>
        <v>#REF!</v>
      </c>
    </row>
    <row r="8249" spans="1:10" x14ac:dyDescent="0.3">
      <c r="A8249" s="19"/>
      <c r="B8249" s="19"/>
      <c r="C8249" s="19" t="s">
        <v>20</v>
      </c>
      <c r="D8249" s="19" t="s">
        <v>58</v>
      </c>
      <c r="E8249" s="62">
        <v>8992.0504830000009</v>
      </c>
      <c r="F8249" s="62">
        <v>1198467.3723727842</v>
      </c>
      <c r="G8249" s="89">
        <v>24622</v>
      </c>
      <c r="H8249" s="22">
        <v>40909</v>
      </c>
      <c r="I8249" s="22"/>
      <c r="J8249" t="e">
        <f>VLOOKUP(#REF!,'[1]Standard in-force(Dec 2016)'!#REF!,1,)</f>
        <v>#REF!</v>
      </c>
    </row>
    <row r="8250" spans="1:10" x14ac:dyDescent="0.3">
      <c r="A8250" s="19"/>
      <c r="B8250" s="19"/>
      <c r="C8250" s="19" t="s">
        <v>20</v>
      </c>
      <c r="D8250" s="19" t="s">
        <v>58</v>
      </c>
      <c r="E8250" s="62">
        <v>3521.859121</v>
      </c>
      <c r="F8250" s="62">
        <v>481822.04221638269</v>
      </c>
      <c r="G8250" s="89">
        <v>24607</v>
      </c>
      <c r="H8250" s="22">
        <v>40909</v>
      </c>
      <c r="I8250" s="22"/>
      <c r="J8250" t="e">
        <f>VLOOKUP(#REF!,'[1]Standard in-force(Dec 2016)'!#REF!,1,)</f>
        <v>#REF!</v>
      </c>
    </row>
    <row r="8251" spans="1:10" x14ac:dyDescent="0.3">
      <c r="A8251" s="19"/>
      <c r="B8251" s="19"/>
      <c r="C8251" s="19" t="s">
        <v>20</v>
      </c>
      <c r="D8251" s="19" t="s">
        <v>58</v>
      </c>
      <c r="E8251" s="62">
        <v>3902.1281170000002</v>
      </c>
      <c r="F8251" s="62">
        <v>524877.20408492594</v>
      </c>
      <c r="G8251" s="89">
        <v>23875</v>
      </c>
      <c r="H8251" s="22">
        <v>40909</v>
      </c>
      <c r="I8251" s="22"/>
      <c r="J8251" t="e">
        <f>VLOOKUP(#REF!,'[1]Standard in-force(Dec 2016)'!#REF!,1,)</f>
        <v>#REF!</v>
      </c>
    </row>
    <row r="8252" spans="1:10" x14ac:dyDescent="0.3">
      <c r="A8252" s="19"/>
      <c r="B8252" s="19"/>
      <c r="C8252" s="19" t="s">
        <v>20</v>
      </c>
      <c r="D8252" s="19" t="s">
        <v>58</v>
      </c>
      <c r="E8252" s="62">
        <v>23981.806287250001</v>
      </c>
      <c r="F8252" s="62">
        <v>3229660.3107338822</v>
      </c>
      <c r="G8252" s="89">
        <v>25934</v>
      </c>
      <c r="H8252" s="22">
        <v>40909</v>
      </c>
      <c r="I8252" s="22"/>
      <c r="J8252" t="e">
        <f>VLOOKUP(#REF!,'[1]Standard in-force(Dec 2016)'!#REF!,1,)</f>
        <v>#REF!</v>
      </c>
    </row>
    <row r="8253" spans="1:10" x14ac:dyDescent="0.3">
      <c r="A8253" s="19"/>
      <c r="B8253" s="19"/>
      <c r="C8253" s="19" t="s">
        <v>20</v>
      </c>
      <c r="D8253" s="19" t="s">
        <v>58</v>
      </c>
      <c r="E8253" s="62">
        <v>10224.89786621</v>
      </c>
      <c r="F8253" s="62">
        <v>1389018.2453420495</v>
      </c>
      <c r="G8253" s="89">
        <v>25934</v>
      </c>
      <c r="H8253" s="22">
        <v>40909</v>
      </c>
      <c r="I8253" s="22"/>
      <c r="J8253" t="e">
        <f>VLOOKUP(#REF!,'[1]Standard in-force(Dec 2016)'!#REF!,1,)</f>
        <v>#REF!</v>
      </c>
    </row>
    <row r="8254" spans="1:10" x14ac:dyDescent="0.3">
      <c r="A8254" s="19"/>
      <c r="B8254" s="19"/>
      <c r="C8254" s="19" t="s">
        <v>20</v>
      </c>
      <c r="D8254" s="19" t="s">
        <v>58</v>
      </c>
      <c r="E8254" s="62">
        <v>9668.4484960000009</v>
      </c>
      <c r="F8254" s="62">
        <v>1252547.9183834197</v>
      </c>
      <c r="G8254" s="89">
        <v>23263</v>
      </c>
      <c r="H8254" s="22">
        <v>40909</v>
      </c>
      <c r="I8254" s="22"/>
      <c r="J8254" t="e">
        <f>VLOOKUP(#REF!,'[1]Standard in-force(Dec 2016)'!#REF!,1,)</f>
        <v>#REF!</v>
      </c>
    </row>
    <row r="8255" spans="1:10" x14ac:dyDescent="0.3">
      <c r="A8255" s="19"/>
      <c r="B8255" s="19"/>
      <c r="C8255" s="19" t="s">
        <v>20</v>
      </c>
      <c r="D8255" s="19" t="s">
        <v>58</v>
      </c>
      <c r="E8255" s="62">
        <v>20884.580878449997</v>
      </c>
      <c r="F8255" s="62">
        <v>2615673.138206332</v>
      </c>
      <c r="G8255" s="89">
        <v>22128</v>
      </c>
      <c r="H8255" s="22">
        <v>40909</v>
      </c>
      <c r="I8255" s="22"/>
      <c r="J8255" t="e">
        <f>VLOOKUP(#REF!,'[1]Standard in-force(Dec 2016)'!#REF!,1,)</f>
        <v>#REF!</v>
      </c>
    </row>
    <row r="8256" spans="1:10" x14ac:dyDescent="0.3">
      <c r="A8256" s="19"/>
      <c r="B8256" s="19"/>
      <c r="C8256" s="19" t="s">
        <v>20</v>
      </c>
      <c r="D8256" s="19" t="s">
        <v>58</v>
      </c>
      <c r="E8256" s="62">
        <v>3746.9608830000002</v>
      </c>
      <c r="F8256" s="62">
        <v>526861.26653377409</v>
      </c>
      <c r="G8256" s="89">
        <v>26845</v>
      </c>
      <c r="H8256" s="22">
        <v>40909</v>
      </c>
      <c r="I8256" s="22"/>
      <c r="J8256" t="e">
        <f>VLOOKUP(#REF!,'[1]Standard in-force(Dec 2016)'!#REF!,1,)</f>
        <v>#REF!</v>
      </c>
    </row>
    <row r="8257" spans="1:10" x14ac:dyDescent="0.3">
      <c r="A8257" s="19"/>
      <c r="B8257" s="19"/>
      <c r="C8257" s="19" t="s">
        <v>20</v>
      </c>
      <c r="D8257" s="19" t="s">
        <v>58</v>
      </c>
      <c r="E8257" s="62">
        <v>5170.7841639999997</v>
      </c>
      <c r="F8257" s="62">
        <v>705754.22030473815</v>
      </c>
      <c r="G8257" s="89">
        <v>25204</v>
      </c>
      <c r="H8257" s="22">
        <v>40909</v>
      </c>
      <c r="I8257" s="22"/>
      <c r="J8257" t="e">
        <f>VLOOKUP(#REF!,'[1]Standard in-force(Dec 2016)'!#REF!,1,)</f>
        <v>#REF!</v>
      </c>
    </row>
    <row r="8258" spans="1:10" x14ac:dyDescent="0.3">
      <c r="A8258" s="19"/>
      <c r="B8258" s="19"/>
      <c r="C8258" s="19" t="s">
        <v>20</v>
      </c>
      <c r="D8258" s="19" t="s">
        <v>58</v>
      </c>
      <c r="E8258" s="62">
        <v>5170.7841639999997</v>
      </c>
      <c r="F8258" s="62">
        <v>705754.22023186227</v>
      </c>
      <c r="G8258" s="89">
        <v>25345</v>
      </c>
      <c r="H8258" s="22">
        <v>40909</v>
      </c>
      <c r="I8258" s="22"/>
      <c r="J8258" t="e">
        <f>VLOOKUP(#REF!,'[1]Standard in-force(Dec 2016)'!#REF!,1,)</f>
        <v>#REF!</v>
      </c>
    </row>
    <row r="8259" spans="1:10" x14ac:dyDescent="0.3">
      <c r="A8259" s="19"/>
      <c r="B8259" s="19"/>
      <c r="C8259" s="19" t="s">
        <v>20</v>
      </c>
      <c r="D8259" s="19" t="s">
        <v>58</v>
      </c>
      <c r="E8259" s="62">
        <v>7773.6598780000004</v>
      </c>
      <c r="F8259" s="62">
        <v>1074507.7888971455</v>
      </c>
      <c r="G8259" s="89">
        <v>27210</v>
      </c>
      <c r="H8259" s="22">
        <v>40909</v>
      </c>
      <c r="I8259" s="22"/>
      <c r="J8259" t="e">
        <f>VLOOKUP(#REF!,'[1]Standard in-force(Dec 2016)'!#REF!,1,)</f>
        <v>#REF!</v>
      </c>
    </row>
    <row r="8260" spans="1:10" x14ac:dyDescent="0.3">
      <c r="A8260" s="19"/>
      <c r="B8260" s="19"/>
      <c r="C8260" s="19" t="s">
        <v>20</v>
      </c>
      <c r="D8260" s="19" t="s">
        <v>58</v>
      </c>
      <c r="E8260" s="62">
        <v>3124.3250383999998</v>
      </c>
      <c r="F8260" s="62">
        <v>450573.55464900797</v>
      </c>
      <c r="G8260" s="89">
        <v>28491</v>
      </c>
      <c r="H8260" s="22">
        <v>40909</v>
      </c>
      <c r="I8260" s="22"/>
      <c r="J8260" t="e">
        <f>VLOOKUP(#REF!,'[1]Standard in-force(Dec 2016)'!#REF!,1,)</f>
        <v>#REF!</v>
      </c>
    </row>
    <row r="8261" spans="1:10" x14ac:dyDescent="0.3">
      <c r="A8261" s="19"/>
      <c r="B8261" s="19"/>
      <c r="C8261" s="19" t="s">
        <v>20</v>
      </c>
      <c r="D8261" s="19" t="s">
        <v>58</v>
      </c>
      <c r="E8261" s="62">
        <v>3124.3250383999998</v>
      </c>
      <c r="F8261" s="62">
        <v>440963.89113865566</v>
      </c>
      <c r="G8261" s="89">
        <v>26298</v>
      </c>
      <c r="H8261" s="22">
        <v>40909</v>
      </c>
      <c r="I8261" s="22"/>
      <c r="J8261" t="e">
        <f>VLOOKUP(#REF!,'[1]Standard in-force(Dec 2016)'!#REF!,1,)</f>
        <v>#REF!</v>
      </c>
    </row>
    <row r="8262" spans="1:10" x14ac:dyDescent="0.3">
      <c r="A8262" s="19"/>
      <c r="B8262" s="19"/>
      <c r="C8262" s="19" t="s">
        <v>20</v>
      </c>
      <c r="D8262" s="19" t="s">
        <v>58</v>
      </c>
      <c r="E8262" s="62">
        <v>5677.8094920000003</v>
      </c>
      <c r="F8262" s="62">
        <v>793460.76695489755</v>
      </c>
      <c r="G8262" s="89">
        <v>27663</v>
      </c>
      <c r="H8262" s="22">
        <v>40909</v>
      </c>
      <c r="I8262" s="22"/>
      <c r="J8262" t="e">
        <f>VLOOKUP(#REF!,'[1]Standard in-force(Dec 2016)'!#REF!,1,)</f>
        <v>#REF!</v>
      </c>
    </row>
    <row r="8263" spans="1:10" x14ac:dyDescent="0.3">
      <c r="A8263" s="19"/>
      <c r="B8263" s="19"/>
      <c r="C8263" s="19" t="s">
        <v>18</v>
      </c>
      <c r="D8263" s="19" t="s">
        <v>58</v>
      </c>
      <c r="E8263" s="62">
        <v>7584.6181070000002</v>
      </c>
      <c r="F8263" s="62">
        <v>850787.16376509739</v>
      </c>
      <c r="G8263" s="89">
        <v>20270</v>
      </c>
      <c r="H8263" s="22">
        <v>40909</v>
      </c>
      <c r="I8263" s="22"/>
      <c r="J8263" t="e">
        <f>VLOOKUP(#REF!,'[1]Standard in-force(Dec 2016)'!#REF!,1,)</f>
        <v>#REF!</v>
      </c>
    </row>
    <row r="8264" spans="1:10" x14ac:dyDescent="0.3">
      <c r="A8264" s="19"/>
      <c r="B8264" s="19"/>
      <c r="C8264" s="19" t="s">
        <v>20</v>
      </c>
      <c r="D8264" s="19" t="s">
        <v>58</v>
      </c>
      <c r="E8264" s="62">
        <v>9574.4739740000005</v>
      </c>
      <c r="F8264" s="62">
        <v>1266921.9953506365</v>
      </c>
      <c r="G8264" s="89">
        <v>24101</v>
      </c>
      <c r="H8264" s="22">
        <v>40909</v>
      </c>
      <c r="I8264" s="22"/>
      <c r="J8264" t="e">
        <f>VLOOKUP(#REF!,'[1]Standard in-force(Dec 2016)'!#REF!,1,)</f>
        <v>#REF!</v>
      </c>
    </row>
    <row r="8265" spans="1:10" x14ac:dyDescent="0.3">
      <c r="A8265" s="19"/>
      <c r="B8265" s="19"/>
      <c r="C8265" s="19" t="s">
        <v>20</v>
      </c>
      <c r="D8265" s="19" t="s">
        <v>58</v>
      </c>
      <c r="E8265" s="62">
        <v>12419.935082</v>
      </c>
      <c r="F8265" s="62">
        <v>1710266.133653844</v>
      </c>
      <c r="G8265" s="89">
        <v>27395</v>
      </c>
      <c r="H8265" s="22">
        <v>40909</v>
      </c>
      <c r="I8265" s="22"/>
      <c r="J8265" t="e">
        <f>VLOOKUP(#REF!,'[1]Standard in-force(Dec 2016)'!#REF!,1,)</f>
        <v>#REF!</v>
      </c>
    </row>
    <row r="8266" spans="1:10" x14ac:dyDescent="0.3">
      <c r="A8266" s="19"/>
      <c r="B8266" s="19"/>
      <c r="C8266" s="19" t="s">
        <v>20</v>
      </c>
      <c r="D8266" s="19" t="s">
        <v>58</v>
      </c>
      <c r="E8266" s="62">
        <v>9701.2303059999995</v>
      </c>
      <c r="F8266" s="62">
        <v>1330439.4892437651</v>
      </c>
      <c r="G8266" s="89">
        <v>26880</v>
      </c>
      <c r="H8266" s="22">
        <v>40909</v>
      </c>
      <c r="I8266" s="22"/>
      <c r="J8266" t="e">
        <f>VLOOKUP(#REF!,'[1]Standard in-force(Dec 2016)'!#REF!,1,)</f>
        <v>#REF!</v>
      </c>
    </row>
    <row r="8267" spans="1:10" x14ac:dyDescent="0.3">
      <c r="A8267" s="19"/>
      <c r="B8267" s="19"/>
      <c r="C8267" s="19" t="s">
        <v>20</v>
      </c>
      <c r="D8267" s="19" t="s">
        <v>58</v>
      </c>
      <c r="E8267" s="62">
        <v>14512.725832400001</v>
      </c>
      <c r="F8267" s="62">
        <v>1855462.5582287516</v>
      </c>
      <c r="G8267" s="89">
        <v>22703</v>
      </c>
      <c r="H8267" s="22">
        <v>40909</v>
      </c>
      <c r="I8267" s="22"/>
      <c r="J8267" t="e">
        <f>VLOOKUP(#REF!,'[1]Standard in-force(Dec 2016)'!#REF!,1,)</f>
        <v>#REF!</v>
      </c>
    </row>
    <row r="8268" spans="1:10" x14ac:dyDescent="0.3">
      <c r="A8268" s="19"/>
      <c r="B8268" s="19"/>
      <c r="C8268" s="19" t="s">
        <v>18</v>
      </c>
      <c r="D8268" s="19" t="s">
        <v>58</v>
      </c>
      <c r="E8268" s="62">
        <v>4656.1097470000004</v>
      </c>
      <c r="F8268" s="62">
        <v>593197.19459151302</v>
      </c>
      <c r="G8268" s="89">
        <v>23422</v>
      </c>
      <c r="H8268" s="22">
        <v>40909</v>
      </c>
      <c r="I8268" s="22"/>
      <c r="J8268" t="e">
        <f>VLOOKUP(#REF!,'[1]Standard in-force(Dec 2016)'!#REF!,1,)</f>
        <v>#REF!</v>
      </c>
    </row>
    <row r="8269" spans="1:10" x14ac:dyDescent="0.3">
      <c r="A8269" s="19"/>
      <c r="B8269" s="19"/>
      <c r="C8269" s="19" t="s">
        <v>20</v>
      </c>
      <c r="D8269" s="19" t="s">
        <v>58</v>
      </c>
      <c r="E8269" s="62">
        <v>3430.0700529999999</v>
      </c>
      <c r="F8269" s="62">
        <v>482054.79627121228</v>
      </c>
      <c r="G8269" s="89">
        <v>26480</v>
      </c>
      <c r="H8269" s="22">
        <v>40909</v>
      </c>
      <c r="I8269" s="22"/>
      <c r="J8269" t="e">
        <f>VLOOKUP(#REF!,'[1]Standard in-force(Dec 2016)'!#REF!,1,)</f>
        <v>#REF!</v>
      </c>
    </row>
    <row r="8270" spans="1:10" x14ac:dyDescent="0.3">
      <c r="A8270" s="19"/>
      <c r="B8270" s="19"/>
      <c r="C8270" s="19" t="s">
        <v>20</v>
      </c>
      <c r="D8270" s="19" t="s">
        <v>58</v>
      </c>
      <c r="E8270" s="62">
        <v>10211.533815000001</v>
      </c>
      <c r="F8270" s="62">
        <v>1393456.3781144822</v>
      </c>
      <c r="G8270" s="89">
        <v>26480</v>
      </c>
      <c r="H8270" s="22">
        <v>40909</v>
      </c>
      <c r="I8270" s="22"/>
      <c r="J8270" t="e">
        <f>VLOOKUP(#REF!,'[1]Standard in-force(Dec 2016)'!#REF!,1,)</f>
        <v>#REF!</v>
      </c>
    </row>
    <row r="8271" spans="1:10" x14ac:dyDescent="0.3">
      <c r="A8271" s="19"/>
      <c r="B8271" s="19"/>
      <c r="C8271" s="19" t="s">
        <v>20</v>
      </c>
      <c r="D8271" s="19" t="s">
        <v>58</v>
      </c>
      <c r="E8271" s="62">
        <v>3381.990065</v>
      </c>
      <c r="F8271" s="62">
        <v>475593.03837321745</v>
      </c>
      <c r="G8271" s="89">
        <v>26543</v>
      </c>
      <c r="H8271" s="22">
        <v>40909</v>
      </c>
      <c r="I8271" s="22"/>
      <c r="J8271" t="e">
        <f>VLOOKUP(#REF!,'[1]Standard in-force(Dec 2016)'!#REF!,1,)</f>
        <v>#REF!</v>
      </c>
    </row>
    <row r="8272" spans="1:10" x14ac:dyDescent="0.3">
      <c r="A8272" s="19"/>
      <c r="B8272" s="19"/>
      <c r="C8272" s="19" t="s">
        <v>20</v>
      </c>
      <c r="D8272" s="19" t="s">
        <v>58</v>
      </c>
      <c r="E8272" s="62">
        <v>4730.4151830000001</v>
      </c>
      <c r="F8272" s="62">
        <v>679235.61332499643</v>
      </c>
      <c r="G8272" s="89">
        <v>30536</v>
      </c>
      <c r="H8272" s="22">
        <v>40909</v>
      </c>
      <c r="I8272" s="22"/>
      <c r="J8272" t="e">
        <f>VLOOKUP(#REF!,'[1]Standard in-force(Dec 2016)'!#REF!,1,)</f>
        <v>#REF!</v>
      </c>
    </row>
    <row r="8273" spans="1:10" x14ac:dyDescent="0.3">
      <c r="A8273" s="19"/>
      <c r="B8273" s="19"/>
      <c r="C8273" s="19" t="s">
        <v>20</v>
      </c>
      <c r="D8273" s="19" t="s">
        <v>58</v>
      </c>
      <c r="E8273" s="62">
        <v>3767.7226959999998</v>
      </c>
      <c r="F8273" s="62">
        <v>514032.43299184513</v>
      </c>
      <c r="G8273" s="89">
        <v>24734</v>
      </c>
      <c r="H8273" s="22">
        <v>40909</v>
      </c>
      <c r="I8273" s="22"/>
      <c r="J8273" t="e">
        <f>VLOOKUP(#REF!,'[1]Standard in-force(Dec 2016)'!#REF!,1,)</f>
        <v>#REF!</v>
      </c>
    </row>
    <row r="8274" spans="1:10" x14ac:dyDescent="0.3">
      <c r="A8274" s="19"/>
      <c r="B8274" s="19"/>
      <c r="C8274" s="19" t="s">
        <v>20</v>
      </c>
      <c r="D8274" s="19" t="s">
        <v>58</v>
      </c>
      <c r="E8274" s="62">
        <v>7177.0309360000001</v>
      </c>
      <c r="F8274" s="62">
        <v>927506.52470979281</v>
      </c>
      <c r="G8274" s="89">
        <v>22827</v>
      </c>
      <c r="H8274" s="22">
        <v>40909</v>
      </c>
      <c r="I8274" s="22"/>
      <c r="J8274" t="e">
        <f>VLOOKUP(#REF!,'[1]Standard in-force(Dec 2016)'!#REF!,1,)</f>
        <v>#REF!</v>
      </c>
    </row>
    <row r="8275" spans="1:10" x14ac:dyDescent="0.3">
      <c r="A8275" s="19"/>
      <c r="B8275" s="19"/>
      <c r="C8275" s="19" t="s">
        <v>20</v>
      </c>
      <c r="D8275" s="19" t="s">
        <v>58</v>
      </c>
      <c r="E8275" s="62">
        <v>8688.2723769999993</v>
      </c>
      <c r="F8275" s="62">
        <v>1127573.0100325518</v>
      </c>
      <c r="G8275" s="89">
        <v>23222</v>
      </c>
      <c r="H8275" s="22">
        <v>40909</v>
      </c>
      <c r="I8275" s="22"/>
      <c r="J8275" t="e">
        <f>VLOOKUP(#REF!,'[1]Standard in-force(Dec 2016)'!#REF!,1,)</f>
        <v>#REF!</v>
      </c>
    </row>
    <row r="8276" spans="1:10" x14ac:dyDescent="0.3">
      <c r="A8276" s="19"/>
      <c r="B8276" s="19"/>
      <c r="C8276" s="19" t="s">
        <v>18</v>
      </c>
      <c r="D8276" s="19" t="s">
        <v>58</v>
      </c>
      <c r="E8276" s="62">
        <v>5363.1041160000004</v>
      </c>
      <c r="F8276" s="62">
        <v>586467.03841210261</v>
      </c>
      <c r="G8276" s="89">
        <v>19360</v>
      </c>
      <c r="H8276" s="22">
        <v>40909</v>
      </c>
      <c r="I8276" s="22"/>
      <c r="J8276" t="e">
        <f>VLOOKUP(#REF!,'[1]Standard in-force(Dec 2016)'!#REF!,1,)</f>
        <v>#REF!</v>
      </c>
    </row>
    <row r="8277" spans="1:10" x14ac:dyDescent="0.3">
      <c r="A8277" s="19"/>
      <c r="B8277" s="19"/>
      <c r="C8277" s="19" t="s">
        <v>20</v>
      </c>
      <c r="D8277" s="19" t="s">
        <v>58</v>
      </c>
      <c r="E8277" s="62">
        <v>4673.5933789999999</v>
      </c>
      <c r="F8277" s="62">
        <v>605690.02394745126</v>
      </c>
      <c r="G8277" s="89">
        <v>22447</v>
      </c>
      <c r="H8277" s="22">
        <v>40909</v>
      </c>
      <c r="I8277" s="22"/>
      <c r="J8277" t="e">
        <f>VLOOKUP(#REF!,'[1]Standard in-force(Dec 2016)'!#REF!,1,)</f>
        <v>#REF!</v>
      </c>
    </row>
    <row r="8278" spans="1:10" x14ac:dyDescent="0.3">
      <c r="A8278" s="19"/>
      <c r="B8278" s="19"/>
      <c r="C8278" s="19" t="s">
        <v>20</v>
      </c>
      <c r="D8278" s="19" t="s">
        <v>58</v>
      </c>
      <c r="E8278" s="62">
        <v>11853.902496000001</v>
      </c>
      <c r="F8278" s="62">
        <v>1519124.801674942</v>
      </c>
      <c r="G8278" s="89">
        <v>22949</v>
      </c>
      <c r="H8278" s="22">
        <v>40909</v>
      </c>
      <c r="I8278" s="22"/>
      <c r="J8278" t="e">
        <f>VLOOKUP(#REF!,'[1]Standard in-force(Dec 2016)'!#REF!,1,)</f>
        <v>#REF!</v>
      </c>
    </row>
    <row r="8279" spans="1:10" x14ac:dyDescent="0.3">
      <c r="A8279" s="19"/>
      <c r="B8279" s="19"/>
      <c r="C8279" s="19" t="s">
        <v>18</v>
      </c>
      <c r="D8279" s="19" t="s">
        <v>58</v>
      </c>
      <c r="E8279" s="62">
        <v>6443.811119</v>
      </c>
      <c r="F8279" s="62">
        <v>805429.81111730204</v>
      </c>
      <c r="G8279" s="89">
        <v>23192</v>
      </c>
      <c r="H8279" s="22">
        <v>40909</v>
      </c>
      <c r="I8279" s="22"/>
      <c r="J8279" t="e">
        <f>VLOOKUP(#REF!,'[1]Standard in-force(Dec 2016)'!#REF!,1,)</f>
        <v>#REF!</v>
      </c>
    </row>
    <row r="8280" spans="1:10" x14ac:dyDescent="0.3">
      <c r="A8280" s="19"/>
      <c r="B8280" s="19"/>
      <c r="C8280" s="19" t="s">
        <v>20</v>
      </c>
      <c r="D8280" s="19" t="s">
        <v>58</v>
      </c>
      <c r="E8280" s="62">
        <v>4608.029759</v>
      </c>
      <c r="F8280" s="62">
        <v>645608.07999278267</v>
      </c>
      <c r="G8280" s="89">
        <v>27210</v>
      </c>
      <c r="H8280" s="22">
        <v>40909</v>
      </c>
      <c r="I8280" s="22"/>
      <c r="J8280" t="e">
        <f>VLOOKUP(#REF!,'[1]Standard in-force(Dec 2016)'!#REF!,1,)</f>
        <v>#REF!</v>
      </c>
    </row>
    <row r="8281" spans="1:10" x14ac:dyDescent="0.3">
      <c r="A8281" s="19"/>
      <c r="B8281" s="19"/>
      <c r="C8281" s="19" t="s">
        <v>20</v>
      </c>
      <c r="D8281" s="19" t="s">
        <v>58</v>
      </c>
      <c r="E8281" s="62">
        <v>32295.95079399</v>
      </c>
      <c r="F8281" s="62">
        <v>4034364.3058300707</v>
      </c>
      <c r="G8281" s="89">
        <v>22166</v>
      </c>
      <c r="H8281" s="22">
        <v>40909</v>
      </c>
      <c r="I8281" s="22"/>
      <c r="J8281" t="e">
        <f>VLOOKUP(#REF!,'[1]Standard in-force(Dec 2016)'!#REF!,1,)</f>
        <v>#REF!</v>
      </c>
    </row>
    <row r="8282" spans="1:10" x14ac:dyDescent="0.3">
      <c r="A8282" s="19"/>
      <c r="B8282" s="19"/>
      <c r="C8282" s="19" t="s">
        <v>18</v>
      </c>
      <c r="D8282" s="19" t="s">
        <v>58</v>
      </c>
      <c r="E8282" s="62">
        <v>6022.018497</v>
      </c>
      <c r="F8282" s="62">
        <v>775938.17899341509</v>
      </c>
      <c r="G8282" s="89">
        <v>24108</v>
      </c>
      <c r="H8282" s="22">
        <v>40909</v>
      </c>
      <c r="I8282" s="22"/>
      <c r="J8282" t="e">
        <f>VLOOKUP(#REF!,'[1]Standard in-force(Dec 2016)'!#REF!,1,)</f>
        <v>#REF!</v>
      </c>
    </row>
    <row r="8283" spans="1:10" x14ac:dyDescent="0.3">
      <c r="A8283" s="19"/>
      <c r="B8283" s="19"/>
      <c r="C8283" s="19" t="s">
        <v>20</v>
      </c>
      <c r="D8283" s="19" t="s">
        <v>58</v>
      </c>
      <c r="E8283" s="62">
        <v>6782.5564889999996</v>
      </c>
      <c r="F8283" s="62">
        <v>940226.78725171147</v>
      </c>
      <c r="G8283" s="89">
        <v>27174</v>
      </c>
      <c r="H8283" s="22">
        <v>40909</v>
      </c>
      <c r="I8283" s="22"/>
      <c r="J8283" t="e">
        <f>VLOOKUP(#REF!,'[1]Standard in-force(Dec 2016)'!#REF!,1,)</f>
        <v>#REF!</v>
      </c>
    </row>
    <row r="8284" spans="1:10" x14ac:dyDescent="0.3">
      <c r="A8284" s="19"/>
      <c r="B8284" s="19"/>
      <c r="C8284" s="19" t="s">
        <v>20</v>
      </c>
      <c r="D8284" s="19" t="s">
        <v>58</v>
      </c>
      <c r="E8284" s="62">
        <v>1549.4868859999999</v>
      </c>
      <c r="F8284" s="62">
        <v>195428.35704539265</v>
      </c>
      <c r="G8284" s="89">
        <v>19360</v>
      </c>
      <c r="H8284" s="22">
        <v>40909</v>
      </c>
      <c r="I8284" s="22"/>
      <c r="J8284" t="e">
        <f>VLOOKUP(#REF!,'[1]Standard in-force(Dec 2016)'!#REF!,1,)</f>
        <v>#REF!</v>
      </c>
    </row>
    <row r="8285" spans="1:10" x14ac:dyDescent="0.3">
      <c r="A8285" s="19"/>
      <c r="B8285" s="19"/>
      <c r="C8285" s="19" t="s">
        <v>20</v>
      </c>
      <c r="D8285" s="19" t="s">
        <v>58</v>
      </c>
      <c r="E8285" s="62">
        <v>2701.2211440000001</v>
      </c>
      <c r="F8285" s="62">
        <v>355070.65027414454</v>
      </c>
      <c r="G8285" s="89">
        <v>21916</v>
      </c>
      <c r="H8285" s="22">
        <v>40909</v>
      </c>
      <c r="I8285" s="22"/>
      <c r="J8285" t="e">
        <f>VLOOKUP(#REF!,'[1]Standard in-force(Dec 2016)'!#REF!,1,)</f>
        <v>#REF!</v>
      </c>
    </row>
    <row r="8286" spans="1:10" x14ac:dyDescent="0.3">
      <c r="A8286" s="19"/>
      <c r="B8286" s="19"/>
      <c r="C8286" s="19" t="s">
        <v>18</v>
      </c>
      <c r="D8286" s="19" t="s">
        <v>58</v>
      </c>
      <c r="E8286" s="62">
        <v>3416.8043472200002</v>
      </c>
      <c r="F8286" s="62">
        <v>448680.94896949263</v>
      </c>
      <c r="G8286" s="89">
        <v>24147</v>
      </c>
      <c r="H8286" s="22">
        <v>40909</v>
      </c>
      <c r="I8286" s="22"/>
      <c r="J8286" t="e">
        <f>VLOOKUP(#REF!,'[1]Standard in-force(Dec 2016)'!#REF!,1,)</f>
        <v>#REF!</v>
      </c>
    </row>
    <row r="8287" spans="1:10" x14ac:dyDescent="0.3">
      <c r="A8287" s="19"/>
      <c r="B8287" s="19"/>
      <c r="C8287" s="19" t="s">
        <v>20</v>
      </c>
      <c r="D8287" s="19" t="s">
        <v>58</v>
      </c>
      <c r="E8287" s="62">
        <v>21563.63421806</v>
      </c>
      <c r="F8287" s="62">
        <v>2827968.7632106193</v>
      </c>
      <c r="G8287" s="89">
        <v>24379</v>
      </c>
      <c r="H8287" s="22">
        <v>40909</v>
      </c>
      <c r="I8287" s="22"/>
      <c r="J8287" t="e">
        <f>VLOOKUP(#REF!,'[1]Standard in-force(Dec 2016)'!#REF!,1,)</f>
        <v>#REF!</v>
      </c>
    </row>
    <row r="8288" spans="1:10" x14ac:dyDescent="0.3">
      <c r="A8288" s="19"/>
      <c r="B8288" s="19"/>
      <c r="C8288" s="19" t="s">
        <v>20</v>
      </c>
      <c r="D8288" s="19" t="s">
        <v>58</v>
      </c>
      <c r="E8288" s="62">
        <v>1964.723146</v>
      </c>
      <c r="F8288" s="62">
        <v>270303.65436197887</v>
      </c>
      <c r="G8288" s="89">
        <v>23235</v>
      </c>
      <c r="H8288" s="22">
        <v>40909</v>
      </c>
      <c r="I8288" s="22"/>
      <c r="J8288" t="e">
        <f>VLOOKUP(#REF!,'[1]Standard in-force(Dec 2016)'!#REF!,1,)</f>
        <v>#REF!</v>
      </c>
    </row>
    <row r="8289" spans="1:10" x14ac:dyDescent="0.3">
      <c r="A8289" s="19"/>
      <c r="B8289" s="19"/>
      <c r="C8289" s="19" t="s">
        <v>20</v>
      </c>
      <c r="D8289" s="19" t="s">
        <v>58</v>
      </c>
      <c r="E8289" s="62">
        <v>2784.2683959999999</v>
      </c>
      <c r="F8289" s="62">
        <v>374797.72535873554</v>
      </c>
      <c r="G8289" s="89">
        <v>21186</v>
      </c>
      <c r="H8289" s="22">
        <v>40909</v>
      </c>
      <c r="I8289" s="22"/>
      <c r="J8289" t="e">
        <f>VLOOKUP(#REF!,'[1]Standard in-force(Dec 2016)'!#REF!,1,)</f>
        <v>#REF!</v>
      </c>
    </row>
    <row r="8290" spans="1:10" x14ac:dyDescent="0.3">
      <c r="A8290" s="19"/>
      <c r="B8290" s="19"/>
      <c r="C8290" s="19" t="s">
        <v>20</v>
      </c>
      <c r="D8290" s="19" t="s">
        <v>58</v>
      </c>
      <c r="E8290" s="62">
        <v>8968.0323435400005</v>
      </c>
      <c r="F8290" s="62">
        <v>1226334.7581554423</v>
      </c>
      <c r="G8290" s="89">
        <v>26538</v>
      </c>
      <c r="H8290" s="22">
        <v>40909</v>
      </c>
      <c r="I8290" s="22"/>
      <c r="J8290" t="e">
        <f>VLOOKUP(#REF!,'[1]Standard in-force(Dec 2016)'!#REF!,1,)</f>
        <v>#REF!</v>
      </c>
    </row>
    <row r="8291" spans="1:10" x14ac:dyDescent="0.3">
      <c r="A8291" s="19"/>
      <c r="B8291" s="19"/>
      <c r="C8291" s="19" t="s">
        <v>20</v>
      </c>
      <c r="D8291" s="19" t="s">
        <v>58</v>
      </c>
      <c r="E8291" s="62">
        <v>12707.070955790001</v>
      </c>
      <c r="F8291" s="62">
        <v>1495618.761641039</v>
      </c>
      <c r="G8291" s="89">
        <v>19725</v>
      </c>
      <c r="H8291" s="22">
        <v>40909</v>
      </c>
      <c r="I8291" s="22"/>
      <c r="J8291" t="e">
        <f>VLOOKUP(#REF!,'[1]Standard in-force(Dec 2016)'!#REF!,1,)</f>
        <v>#REF!</v>
      </c>
    </row>
    <row r="8292" spans="1:10" x14ac:dyDescent="0.3">
      <c r="A8292" s="19"/>
      <c r="B8292" s="19"/>
      <c r="C8292" s="19" t="s">
        <v>20</v>
      </c>
      <c r="D8292" s="19" t="s">
        <v>58</v>
      </c>
      <c r="E8292" s="62">
        <v>14655.35948771</v>
      </c>
      <c r="F8292" s="62">
        <v>1857794.3754085072</v>
      </c>
      <c r="G8292" s="89">
        <v>22282</v>
      </c>
      <c r="H8292" s="22">
        <v>40909</v>
      </c>
      <c r="I8292" s="22"/>
      <c r="J8292" t="e">
        <f>VLOOKUP(#REF!,'[1]Standard in-force(Dec 2016)'!#REF!,1,)</f>
        <v>#REF!</v>
      </c>
    </row>
    <row r="8293" spans="1:10" x14ac:dyDescent="0.3">
      <c r="A8293" s="19"/>
      <c r="B8293" s="19"/>
      <c r="C8293" s="19" t="s">
        <v>20</v>
      </c>
      <c r="D8293" s="19" t="s">
        <v>58</v>
      </c>
      <c r="E8293" s="62">
        <v>6419.7711250000002</v>
      </c>
      <c r="F8293" s="62">
        <v>838333.42252103752</v>
      </c>
      <c r="G8293" s="89">
        <v>21186</v>
      </c>
      <c r="H8293" s="22">
        <v>40909</v>
      </c>
      <c r="I8293" s="22"/>
      <c r="J8293" t="e">
        <f>VLOOKUP(#REF!,'[1]Standard in-force(Dec 2016)'!#REF!,1,)</f>
        <v>#REF!</v>
      </c>
    </row>
    <row r="8294" spans="1:10" x14ac:dyDescent="0.3">
      <c r="A8294" s="19"/>
      <c r="B8294" s="19"/>
      <c r="C8294" s="19" t="s">
        <v>20</v>
      </c>
      <c r="D8294" s="19" t="s">
        <v>58</v>
      </c>
      <c r="E8294" s="62">
        <v>2550.424818</v>
      </c>
      <c r="F8294" s="62">
        <v>326215.65488163562</v>
      </c>
      <c r="G8294" s="89">
        <v>21108</v>
      </c>
      <c r="H8294" s="22">
        <v>40909</v>
      </c>
      <c r="I8294" s="22"/>
      <c r="J8294" t="e">
        <f>VLOOKUP(#REF!,'[1]Standard in-force(Dec 2016)'!#REF!,1,)</f>
        <v>#REF!</v>
      </c>
    </row>
    <row r="8295" spans="1:10" x14ac:dyDescent="0.3">
      <c r="A8295" s="19"/>
      <c r="B8295" s="19"/>
      <c r="C8295" s="19" t="s">
        <v>18</v>
      </c>
      <c r="D8295" s="19" t="s">
        <v>58</v>
      </c>
      <c r="E8295" s="62">
        <v>9866.2320830000008</v>
      </c>
      <c r="F8295" s="62">
        <v>1083678.4334010761</v>
      </c>
      <c r="G8295" s="89">
        <v>19950</v>
      </c>
      <c r="H8295" s="22">
        <v>40909</v>
      </c>
      <c r="I8295" s="22"/>
      <c r="J8295" t="e">
        <f>VLOOKUP(#REF!,'[1]Standard in-force(Dec 2016)'!#REF!,1,)</f>
        <v>#REF!</v>
      </c>
    </row>
    <row r="8296" spans="1:10" x14ac:dyDescent="0.3">
      <c r="A8296" s="19"/>
      <c r="B8296" s="19"/>
      <c r="C8296" s="19" t="s">
        <v>18</v>
      </c>
      <c r="D8296" s="19" t="s">
        <v>59</v>
      </c>
      <c r="E8296" s="62">
        <v>11812.37887</v>
      </c>
      <c r="F8296" s="62">
        <v>1441256.9148633222</v>
      </c>
      <c r="G8296" s="89">
        <v>17714</v>
      </c>
      <c r="H8296" s="22">
        <v>40909</v>
      </c>
      <c r="I8296" s="22"/>
      <c r="J8296" t="e">
        <f>VLOOKUP(#REF!,'[1]Standard in-force(Dec 2016)'!#REF!,1,)</f>
        <v>#REF!</v>
      </c>
    </row>
    <row r="8297" spans="1:10" x14ac:dyDescent="0.3">
      <c r="A8297" s="19"/>
      <c r="B8297" s="19"/>
      <c r="C8297" s="19" t="s">
        <v>18</v>
      </c>
      <c r="D8297" s="19" t="s">
        <v>59</v>
      </c>
      <c r="E8297" s="62">
        <v>8372.4742740000002</v>
      </c>
      <c r="F8297" s="62">
        <v>1052618.8474190747</v>
      </c>
      <c r="G8297" s="89">
        <v>18444</v>
      </c>
      <c r="H8297" s="22">
        <v>40909</v>
      </c>
      <c r="I8297" s="22"/>
      <c r="J8297" t="e">
        <f>VLOOKUP(#REF!,'[1]Standard in-force(Dec 2016)'!#REF!,1,)</f>
        <v>#REF!</v>
      </c>
    </row>
    <row r="8298" spans="1:10" x14ac:dyDescent="0.3">
      <c r="A8298" s="19"/>
      <c r="B8298" s="19"/>
      <c r="C8298" s="19" t="s">
        <v>18</v>
      </c>
      <c r="D8298" s="19" t="s">
        <v>59</v>
      </c>
      <c r="E8298" s="62">
        <v>7355.1454370000001</v>
      </c>
      <c r="F8298" s="62">
        <v>851550.56413454143</v>
      </c>
      <c r="G8298" s="89">
        <v>16351</v>
      </c>
      <c r="H8298" s="22">
        <v>40909</v>
      </c>
      <c r="I8298" s="22"/>
      <c r="J8298" t="e">
        <f>VLOOKUP(#REF!,'[1]Standard in-force(Dec 2016)'!#REF!,1,)</f>
        <v>#REF!</v>
      </c>
    </row>
    <row r="8299" spans="1:10" x14ac:dyDescent="0.3">
      <c r="A8299" s="19"/>
      <c r="B8299" s="19"/>
      <c r="C8299" s="19" t="s">
        <v>18</v>
      </c>
      <c r="D8299" s="19" t="s">
        <v>59</v>
      </c>
      <c r="E8299" s="62">
        <v>4956.6096719999996</v>
      </c>
      <c r="F8299" s="62">
        <v>569449.35796798195</v>
      </c>
      <c r="G8299" s="89">
        <v>15707</v>
      </c>
      <c r="H8299" s="22">
        <v>40909</v>
      </c>
      <c r="I8299" s="22"/>
      <c r="J8299" t="e">
        <f>VLOOKUP(#REF!,'[1]Standard in-force(Dec 2016)'!#REF!,1,)</f>
        <v>#REF!</v>
      </c>
    </row>
    <row r="8300" spans="1:10" x14ac:dyDescent="0.3">
      <c r="A8300" s="19"/>
      <c r="B8300" s="19"/>
      <c r="C8300" s="19" t="s">
        <v>18</v>
      </c>
      <c r="D8300" s="19" t="s">
        <v>59</v>
      </c>
      <c r="E8300" s="62">
        <v>13142.227629000001</v>
      </c>
      <c r="F8300" s="62">
        <v>1659881.704299429</v>
      </c>
      <c r="G8300" s="89">
        <v>18929</v>
      </c>
      <c r="H8300" s="22">
        <v>40909</v>
      </c>
      <c r="I8300" s="22"/>
      <c r="J8300" t="e">
        <f>VLOOKUP(#REF!,'[1]Standard in-force(Dec 2016)'!#REF!,1,)</f>
        <v>#REF!</v>
      </c>
    </row>
    <row r="8301" spans="1:10" x14ac:dyDescent="0.3">
      <c r="A8301" s="19"/>
      <c r="B8301" s="19"/>
      <c r="C8301" s="19" t="s">
        <v>18</v>
      </c>
      <c r="D8301" s="19" t="s">
        <v>59</v>
      </c>
      <c r="E8301" s="62">
        <v>9594.1430600000003</v>
      </c>
      <c r="F8301" s="62">
        <v>1158169.1945460544</v>
      </c>
      <c r="G8301" s="89">
        <v>17348</v>
      </c>
      <c r="H8301" s="22">
        <v>40909</v>
      </c>
      <c r="I8301" s="22"/>
      <c r="J8301" t="e">
        <f>VLOOKUP(#REF!,'[1]Standard in-force(Dec 2016)'!#REF!,1,)</f>
        <v>#REF!</v>
      </c>
    </row>
    <row r="8302" spans="1:10" x14ac:dyDescent="0.3">
      <c r="A8302" s="19"/>
      <c r="B8302" s="19"/>
      <c r="C8302" s="19" t="s">
        <v>20</v>
      </c>
      <c r="D8302" s="19" t="s">
        <v>59</v>
      </c>
      <c r="E8302" s="62">
        <v>16906.125780499999</v>
      </c>
      <c r="F8302" s="62">
        <v>2081169.4305294394</v>
      </c>
      <c r="G8302" s="89">
        <v>19413</v>
      </c>
      <c r="H8302" s="22">
        <v>40909</v>
      </c>
      <c r="I8302" s="22"/>
      <c r="J8302" t="e">
        <f>VLOOKUP(#REF!,'[1]Standard in-force(Dec 2016)'!#REF!,1,)</f>
        <v>#REF!</v>
      </c>
    </row>
    <row r="8303" spans="1:10" x14ac:dyDescent="0.3">
      <c r="A8303" s="19"/>
      <c r="B8303" s="19"/>
      <c r="C8303" s="19" t="s">
        <v>18</v>
      </c>
      <c r="D8303" s="19" t="s">
        <v>59</v>
      </c>
      <c r="E8303" s="62">
        <v>14521.249103</v>
      </c>
      <c r="F8303" s="62">
        <v>1832037.6728199502</v>
      </c>
      <c r="G8303" s="89">
        <v>18702</v>
      </c>
      <c r="H8303" s="22">
        <v>40909</v>
      </c>
      <c r="I8303" s="22"/>
      <c r="J8303" t="e">
        <f>VLOOKUP(#REF!,'[1]Standard in-force(Dec 2016)'!#REF!,1,)</f>
        <v>#REF!</v>
      </c>
    </row>
    <row r="8304" spans="1:10" x14ac:dyDescent="0.3">
      <c r="A8304" s="19"/>
      <c r="B8304" s="19"/>
      <c r="C8304" s="19" t="s">
        <v>20</v>
      </c>
      <c r="D8304" s="19" t="s">
        <v>59</v>
      </c>
      <c r="E8304" s="62">
        <v>12470.200524</v>
      </c>
      <c r="F8304" s="62">
        <v>1455484.0835311445</v>
      </c>
      <c r="G8304" s="89">
        <v>18079</v>
      </c>
      <c r="H8304" s="22">
        <v>40909</v>
      </c>
      <c r="I8304" s="22"/>
      <c r="J8304" t="e">
        <f>VLOOKUP(#REF!,'[1]Standard in-force(Dec 2016)'!#REF!,1,)</f>
        <v>#REF!</v>
      </c>
    </row>
    <row r="8305" spans="1:10" x14ac:dyDescent="0.3">
      <c r="A8305" s="19"/>
      <c r="B8305" s="19"/>
      <c r="C8305" s="19" t="s">
        <v>18</v>
      </c>
      <c r="D8305" s="19" t="s">
        <v>59</v>
      </c>
      <c r="E8305" s="62">
        <v>5704.0349400000005</v>
      </c>
      <c r="F8305" s="62">
        <v>675349.74469307554</v>
      </c>
      <c r="G8305" s="89">
        <v>16438</v>
      </c>
      <c r="H8305" s="22">
        <v>40909</v>
      </c>
      <c r="I8305" s="22"/>
      <c r="J8305" t="e">
        <f>VLOOKUP(#REF!,'[1]Standard in-force(Dec 2016)'!#REF!,1,)</f>
        <v>#REF!</v>
      </c>
    </row>
    <row r="8306" spans="1:10" x14ac:dyDescent="0.3">
      <c r="A8306" s="19"/>
      <c r="B8306" s="19"/>
      <c r="C8306" s="19" t="s">
        <v>20</v>
      </c>
      <c r="D8306" s="19" t="s">
        <v>59</v>
      </c>
      <c r="E8306" s="62">
        <v>14131.145564</v>
      </c>
      <c r="F8306" s="62">
        <v>1646989.9303324253</v>
      </c>
      <c r="G8306" s="89">
        <v>18043</v>
      </c>
      <c r="H8306" s="22">
        <v>40909</v>
      </c>
      <c r="I8306" s="22"/>
      <c r="J8306" t="e">
        <f>VLOOKUP(#REF!,'[1]Standard in-force(Dec 2016)'!#REF!,1,)</f>
        <v>#REF!</v>
      </c>
    </row>
    <row r="8307" spans="1:10" x14ac:dyDescent="0.3">
      <c r="A8307" s="19"/>
      <c r="B8307" s="19"/>
      <c r="C8307" s="19" t="s">
        <v>18</v>
      </c>
      <c r="D8307" s="19" t="s">
        <v>59</v>
      </c>
      <c r="E8307" s="62">
        <v>7733.2289790000004</v>
      </c>
      <c r="F8307" s="62">
        <v>923524.44793740869</v>
      </c>
      <c r="G8307" s="89">
        <v>16803</v>
      </c>
      <c r="H8307" s="22">
        <v>40909</v>
      </c>
      <c r="I8307" s="22"/>
      <c r="J8307" t="e">
        <f>VLOOKUP(#REF!,'[1]Standard in-force(Dec 2016)'!#REF!,1,)</f>
        <v>#REF!</v>
      </c>
    </row>
    <row r="8308" spans="1:10" x14ac:dyDescent="0.3">
      <c r="A8308" s="19"/>
      <c r="B8308" s="19"/>
      <c r="C8308" s="19" t="s">
        <v>18</v>
      </c>
      <c r="D8308" s="19" t="s">
        <v>59</v>
      </c>
      <c r="E8308" s="62">
        <v>10489.086472999999</v>
      </c>
      <c r="F8308" s="62">
        <v>1264502.7680797498</v>
      </c>
      <c r="G8308" s="89">
        <v>17493</v>
      </c>
      <c r="H8308" s="22">
        <v>40909</v>
      </c>
      <c r="I8308" s="22"/>
      <c r="J8308" t="e">
        <f>VLOOKUP(#REF!,'[1]Standard in-force(Dec 2016)'!#REF!,1,)</f>
        <v>#REF!</v>
      </c>
    </row>
    <row r="8309" spans="1:10" x14ac:dyDescent="0.3">
      <c r="A8309" s="19"/>
      <c r="B8309" s="19"/>
      <c r="C8309" s="19" t="s">
        <v>18</v>
      </c>
      <c r="D8309" s="19" t="s">
        <v>59</v>
      </c>
      <c r="E8309" s="62">
        <v>5876.6858060000004</v>
      </c>
      <c r="F8309" s="62">
        <v>671982.58346308232</v>
      </c>
      <c r="G8309" s="89">
        <v>15713</v>
      </c>
      <c r="H8309" s="22">
        <v>40909</v>
      </c>
      <c r="I8309" s="22"/>
      <c r="J8309" t="e">
        <f>VLOOKUP(#REF!,'[1]Standard in-force(Dec 2016)'!#REF!,1,)</f>
        <v>#REF!</v>
      </c>
    </row>
    <row r="8310" spans="1:10" x14ac:dyDescent="0.3">
      <c r="A8310" s="19"/>
      <c r="B8310" s="19"/>
      <c r="C8310" s="19" t="s">
        <v>18</v>
      </c>
      <c r="D8310" s="19" t="s">
        <v>59</v>
      </c>
      <c r="E8310" s="62">
        <v>3940.3735620000002</v>
      </c>
      <c r="F8310" s="62">
        <v>456200.08207605284</v>
      </c>
      <c r="G8310" s="89">
        <v>15707</v>
      </c>
      <c r="H8310" s="22">
        <v>40909</v>
      </c>
      <c r="I8310" s="22"/>
      <c r="J8310" t="e">
        <f>VLOOKUP(#REF!,'[1]Standard in-force(Dec 2016)'!#REF!,1,)</f>
        <v>#REF!</v>
      </c>
    </row>
    <row r="8311" spans="1:10" x14ac:dyDescent="0.3">
      <c r="A8311" s="19"/>
      <c r="B8311" s="19"/>
      <c r="C8311" s="19" t="s">
        <v>20</v>
      </c>
      <c r="D8311" s="19" t="s">
        <v>58</v>
      </c>
      <c r="E8311" s="62">
        <v>7146.4345800000001</v>
      </c>
      <c r="F8311" s="62">
        <v>930984.83126613579</v>
      </c>
      <c r="G8311" s="89">
        <v>21186</v>
      </c>
      <c r="H8311" s="22">
        <v>40909</v>
      </c>
      <c r="I8311" s="22"/>
      <c r="J8311" t="e">
        <f>VLOOKUP(#REF!,'[1]Standard in-force(Dec 2016)'!#REF!,1,)</f>
        <v>#REF!</v>
      </c>
    </row>
    <row r="8312" spans="1:10" x14ac:dyDescent="0.3">
      <c r="A8312" s="19"/>
      <c r="B8312" s="19"/>
      <c r="C8312" s="19" t="s">
        <v>18</v>
      </c>
      <c r="D8312" s="19" t="s">
        <v>59</v>
      </c>
      <c r="E8312" s="62">
        <v>6312.6838790000002</v>
      </c>
      <c r="F8312" s="62">
        <v>757178.02537010878</v>
      </c>
      <c r="G8312" s="89">
        <v>16799</v>
      </c>
      <c r="H8312" s="22">
        <v>40909</v>
      </c>
      <c r="I8312" s="22"/>
      <c r="J8312" t="e">
        <f>VLOOKUP(#REF!,'[1]Standard in-force(Dec 2016)'!#REF!,1,)</f>
        <v>#REF!</v>
      </c>
    </row>
    <row r="8313" spans="1:10" x14ac:dyDescent="0.3">
      <c r="A8313" s="19"/>
      <c r="B8313" s="19"/>
      <c r="C8313" s="19" t="s">
        <v>18</v>
      </c>
      <c r="D8313" s="19" t="s">
        <v>59</v>
      </c>
      <c r="E8313" s="62">
        <v>14529.990919</v>
      </c>
      <c r="F8313" s="62">
        <v>1791298.1825542604</v>
      </c>
      <c r="G8313" s="89">
        <v>18048</v>
      </c>
      <c r="H8313" s="22">
        <v>40909</v>
      </c>
      <c r="I8313" s="22"/>
      <c r="J8313" t="e">
        <f>VLOOKUP(#REF!,'[1]Standard in-force(Dec 2016)'!#REF!,1,)</f>
        <v>#REF!</v>
      </c>
    </row>
    <row r="8314" spans="1:10" x14ac:dyDescent="0.3">
      <c r="A8314" s="19"/>
      <c r="B8314" s="19"/>
      <c r="C8314" s="19" t="s">
        <v>18</v>
      </c>
      <c r="D8314" s="19" t="s">
        <v>59</v>
      </c>
      <c r="E8314" s="62">
        <v>7090.7055030000001</v>
      </c>
      <c r="F8314" s="62">
        <v>860720.86299580534</v>
      </c>
      <c r="G8314" s="89">
        <v>17349</v>
      </c>
      <c r="H8314" s="22">
        <v>40909</v>
      </c>
      <c r="I8314" s="22"/>
      <c r="J8314" t="e">
        <f>VLOOKUP(#REF!,'[1]Standard in-force(Dec 2016)'!#REF!,1,)</f>
        <v>#REF!</v>
      </c>
    </row>
    <row r="8315" spans="1:10" x14ac:dyDescent="0.3">
      <c r="A8315" s="19"/>
      <c r="B8315" s="19"/>
      <c r="C8315" s="19" t="s">
        <v>18</v>
      </c>
      <c r="D8315" s="19" t="s">
        <v>59</v>
      </c>
      <c r="E8315" s="62">
        <v>3447.5536849999999</v>
      </c>
      <c r="F8315" s="62">
        <v>408381.58456761233</v>
      </c>
      <c r="G8315" s="89">
        <v>16088</v>
      </c>
      <c r="H8315" s="22">
        <v>40909</v>
      </c>
      <c r="I8315" s="22"/>
      <c r="J8315" t="e">
        <f>VLOOKUP(#REF!,'[1]Standard in-force(Dec 2016)'!#REF!,1,)</f>
        <v>#REF!</v>
      </c>
    </row>
    <row r="8316" spans="1:10" x14ac:dyDescent="0.3">
      <c r="A8316" s="19"/>
      <c r="B8316" s="19"/>
      <c r="C8316" s="19" t="s">
        <v>18</v>
      </c>
      <c r="D8316" s="19" t="s">
        <v>59</v>
      </c>
      <c r="E8316" s="62">
        <v>14183.596460000001</v>
      </c>
      <c r="F8316" s="62">
        <v>1789885.3846042561</v>
      </c>
      <c r="G8316" s="89">
        <v>18809</v>
      </c>
      <c r="H8316" s="22">
        <v>40909</v>
      </c>
      <c r="I8316" s="22"/>
      <c r="J8316" t="e">
        <f>VLOOKUP(#REF!,'[1]Standard in-force(Dec 2016)'!#REF!,1,)</f>
        <v>#REF!</v>
      </c>
    </row>
    <row r="8317" spans="1:10" x14ac:dyDescent="0.3">
      <c r="A8317" s="19"/>
      <c r="B8317" s="19"/>
      <c r="C8317" s="19" t="s">
        <v>18</v>
      </c>
      <c r="D8317" s="19" t="s">
        <v>59</v>
      </c>
      <c r="E8317" s="62">
        <v>9527.4867130000002</v>
      </c>
      <c r="F8317" s="62">
        <v>1244392.5662853203</v>
      </c>
      <c r="G8317" s="89">
        <v>19725</v>
      </c>
      <c r="H8317" s="22">
        <v>40909</v>
      </c>
      <c r="I8317" s="22"/>
      <c r="J8317" t="e">
        <f>VLOOKUP(#REF!,'[1]Standard in-force(Dec 2016)'!#REF!,1,)</f>
        <v>#REF!</v>
      </c>
    </row>
    <row r="8318" spans="1:10" x14ac:dyDescent="0.3">
      <c r="A8318" s="19"/>
      <c r="B8318" s="19"/>
      <c r="C8318" s="19" t="s">
        <v>18</v>
      </c>
      <c r="D8318" s="19" t="s">
        <v>59</v>
      </c>
      <c r="E8318" s="62">
        <v>5407.9059230000003</v>
      </c>
      <c r="F8318" s="62">
        <v>630709.64827949088</v>
      </c>
      <c r="G8318" s="89">
        <v>16072</v>
      </c>
      <c r="H8318" s="22">
        <v>40909</v>
      </c>
      <c r="I8318" s="22"/>
      <c r="J8318" t="e">
        <f>VLOOKUP(#REF!,'[1]Standard in-force(Dec 2016)'!#REF!,1,)</f>
        <v>#REF!</v>
      </c>
    </row>
    <row r="8319" spans="1:10" x14ac:dyDescent="0.3">
      <c r="A8319" s="19"/>
      <c r="B8319" s="19"/>
      <c r="C8319" s="19" t="s">
        <v>18</v>
      </c>
      <c r="D8319" s="19" t="s">
        <v>59</v>
      </c>
      <c r="E8319" s="62">
        <v>18971.926174</v>
      </c>
      <c r="F8319" s="62">
        <v>2361186.3481969</v>
      </c>
      <c r="G8319" s="89">
        <v>18472</v>
      </c>
      <c r="H8319" s="22">
        <v>40909</v>
      </c>
      <c r="I8319" s="22"/>
      <c r="J8319" t="e">
        <f>VLOOKUP(#REF!,'[1]Standard in-force(Dec 2016)'!#REF!,1,)</f>
        <v>#REF!</v>
      </c>
    </row>
    <row r="8320" spans="1:10" x14ac:dyDescent="0.3">
      <c r="A8320" s="19"/>
      <c r="B8320" s="19"/>
      <c r="C8320" s="19" t="s">
        <v>18</v>
      </c>
      <c r="D8320" s="19" t="s">
        <v>59</v>
      </c>
      <c r="E8320" s="62">
        <v>17373.266573000001</v>
      </c>
      <c r="F8320" s="62">
        <v>2163821.984837865</v>
      </c>
      <c r="G8320" s="89">
        <v>18233</v>
      </c>
      <c r="H8320" s="22">
        <v>40909</v>
      </c>
      <c r="I8320" s="22"/>
      <c r="J8320" t="e">
        <f>VLOOKUP(#REF!,'[1]Standard in-force(Dec 2016)'!#REF!,1,)</f>
        <v>#REF!</v>
      </c>
    </row>
    <row r="8321" spans="1:10" x14ac:dyDescent="0.3">
      <c r="A8321" s="19"/>
      <c r="B8321" s="19"/>
      <c r="C8321" s="19" t="s">
        <v>18</v>
      </c>
      <c r="D8321" s="19" t="s">
        <v>59</v>
      </c>
      <c r="E8321" s="62">
        <v>5074.6241879999998</v>
      </c>
      <c r="F8321" s="62">
        <v>652728.32332825044</v>
      </c>
      <c r="G8321" s="89">
        <v>18809</v>
      </c>
      <c r="H8321" s="22">
        <v>40909</v>
      </c>
      <c r="I8321" s="22"/>
      <c r="J8321" t="e">
        <f>VLOOKUP(#REF!,'[1]Standard in-force(Dec 2016)'!#REF!,1,)</f>
        <v>#REF!</v>
      </c>
    </row>
    <row r="8322" spans="1:10" x14ac:dyDescent="0.3">
      <c r="A8322" s="19"/>
      <c r="B8322" s="19"/>
      <c r="C8322" s="19" t="s">
        <v>20</v>
      </c>
      <c r="D8322" s="19" t="s">
        <v>58</v>
      </c>
      <c r="E8322" s="62">
        <v>5952.0839690000003</v>
      </c>
      <c r="F8322" s="62">
        <v>820186.0716341174</v>
      </c>
      <c r="G8322" s="89">
        <v>20455</v>
      </c>
      <c r="H8322" s="22">
        <v>40909</v>
      </c>
      <c r="I8322" s="22"/>
      <c r="J8322" t="e">
        <f>VLOOKUP(#REF!,'[1]Standard in-force(Dec 2016)'!#REF!,1,)</f>
        <v>#REF!</v>
      </c>
    </row>
    <row r="8323" spans="1:10" x14ac:dyDescent="0.3">
      <c r="A8323" s="19"/>
      <c r="B8323" s="19"/>
      <c r="C8323" s="19" t="s">
        <v>20</v>
      </c>
      <c r="D8323" s="19" t="s">
        <v>58</v>
      </c>
      <c r="E8323" s="62">
        <v>34764.832613441831</v>
      </c>
      <c r="F8323" s="62">
        <v>3699853</v>
      </c>
      <c r="G8323" s="89">
        <v>21158</v>
      </c>
      <c r="H8323" s="22">
        <v>39966</v>
      </c>
      <c r="I8323" s="22"/>
      <c r="J8323" t="e">
        <f>VLOOKUP(#REF!,'[1]Standard in-force(Dec 2016)'!#REF!,1,)</f>
        <v>#REF!</v>
      </c>
    </row>
    <row r="8324" spans="1:10" x14ac:dyDescent="0.3">
      <c r="A8324" s="19"/>
      <c r="B8324" s="19"/>
      <c r="C8324" s="19" t="s">
        <v>18</v>
      </c>
      <c r="D8324" s="19" t="s">
        <v>58</v>
      </c>
      <c r="E8324" s="62">
        <v>34419</v>
      </c>
      <c r="F8324" s="62">
        <v>3400000</v>
      </c>
      <c r="G8324" s="89">
        <v>21550</v>
      </c>
      <c r="H8324" s="22">
        <v>39967</v>
      </c>
      <c r="I8324" s="22"/>
      <c r="J8324" t="e">
        <f>VLOOKUP(#REF!,'[1]Standard in-force(Dec 2016)'!#REF!,1,)</f>
        <v>#REF!</v>
      </c>
    </row>
    <row r="8325" spans="1:10" x14ac:dyDescent="0.3">
      <c r="A8325" s="19"/>
      <c r="B8325" s="19"/>
      <c r="C8325" s="19" t="s">
        <v>18</v>
      </c>
      <c r="D8325" s="19" t="s">
        <v>58</v>
      </c>
      <c r="E8325" s="62">
        <v>14000</v>
      </c>
      <c r="F8325" s="62">
        <v>1597833</v>
      </c>
      <c r="G8325" s="89">
        <v>18805</v>
      </c>
      <c r="H8325" s="22">
        <v>39083</v>
      </c>
      <c r="I8325" s="22"/>
      <c r="J8325" t="e">
        <f>VLOOKUP(#REF!,'[1]Standard in-force(Dec 2016)'!#REF!,1,)</f>
        <v>#REF!</v>
      </c>
    </row>
    <row r="8326" spans="1:10" x14ac:dyDescent="0.3">
      <c r="A8326" s="19"/>
      <c r="B8326" s="19"/>
      <c r="C8326" s="19" t="s">
        <v>18</v>
      </c>
      <c r="D8326" s="19" t="s">
        <v>58</v>
      </c>
      <c r="E8326" s="62">
        <v>96889.463118171261</v>
      </c>
      <c r="F8326" s="62">
        <v>9194544.3499999996</v>
      </c>
      <c r="G8326" s="89">
        <v>19336</v>
      </c>
      <c r="H8326" s="22">
        <v>39600</v>
      </c>
      <c r="I8326" s="22"/>
      <c r="J8326" t="e">
        <f>VLOOKUP(#REF!,'[1]Standard in-force(Dec 2016)'!#REF!,1,)</f>
        <v>#REF!</v>
      </c>
    </row>
    <row r="8327" spans="1:10" x14ac:dyDescent="0.3">
      <c r="A8327" s="19"/>
      <c r="B8327" s="19"/>
      <c r="C8327" s="19" t="s">
        <v>18</v>
      </c>
      <c r="D8327" s="19" t="s">
        <v>58</v>
      </c>
      <c r="E8327" s="62">
        <v>6533</v>
      </c>
      <c r="F8327" s="62">
        <v>651468</v>
      </c>
      <c r="G8327" s="89">
        <v>20090</v>
      </c>
      <c r="H8327" s="22">
        <v>39569</v>
      </c>
      <c r="I8327" s="22"/>
      <c r="J8327" t="e">
        <f>VLOOKUP(#REF!,'[1]Standard in-force(Dec 2016)'!#REF!,1,)</f>
        <v>#REF!</v>
      </c>
    </row>
    <row r="8328" spans="1:10" x14ac:dyDescent="0.3">
      <c r="A8328" s="19"/>
      <c r="B8328" s="19"/>
      <c r="C8328" s="19" t="s">
        <v>18</v>
      </c>
      <c r="D8328" s="19" t="s">
        <v>58</v>
      </c>
      <c r="E8328" s="62">
        <v>6922</v>
      </c>
      <c r="F8328" s="62">
        <v>684177</v>
      </c>
      <c r="G8328" s="89">
        <v>19818</v>
      </c>
      <c r="H8328" s="22">
        <v>39600</v>
      </c>
      <c r="I8328" s="22"/>
      <c r="J8328" t="e">
        <f>VLOOKUP(#REF!,'[1]Standard in-force(Dec 2016)'!#REF!,1,)</f>
        <v>#REF!</v>
      </c>
    </row>
    <row r="8329" spans="1:10" x14ac:dyDescent="0.3">
      <c r="A8329" s="19"/>
      <c r="B8329" s="19"/>
      <c r="C8329" s="19" t="s">
        <v>18</v>
      </c>
      <c r="D8329" s="19" t="s">
        <v>58</v>
      </c>
      <c r="E8329" s="62">
        <v>41368</v>
      </c>
      <c r="F8329" s="62">
        <v>4000000</v>
      </c>
      <c r="G8329" s="89">
        <v>19517</v>
      </c>
      <c r="H8329" s="22">
        <v>39600</v>
      </c>
      <c r="I8329" s="22"/>
      <c r="J8329" t="e">
        <f>VLOOKUP(#REF!,'[1]Standard in-force(Dec 2016)'!#REF!,1,)</f>
        <v>#REF!</v>
      </c>
    </row>
    <row r="8330" spans="1:10" x14ac:dyDescent="0.3">
      <c r="A8330" s="19"/>
      <c r="B8330" s="19"/>
      <c r="C8330" s="19" t="s">
        <v>20</v>
      </c>
      <c r="D8330" s="19" t="s">
        <v>58</v>
      </c>
      <c r="E8330" s="62">
        <v>7373</v>
      </c>
      <c r="F8330" s="62">
        <v>880815.57599768741</v>
      </c>
      <c r="G8330" s="89">
        <v>21186</v>
      </c>
      <c r="H8330" s="22">
        <v>40909</v>
      </c>
      <c r="I8330" s="22"/>
      <c r="J8330" t="e">
        <f>VLOOKUP(#REF!,'[1]Standard in-force(Dec 2016)'!#REF!,1,)</f>
        <v>#REF!</v>
      </c>
    </row>
    <row r="8331" spans="1:10" x14ac:dyDescent="0.3">
      <c r="A8331" s="19"/>
      <c r="B8331" s="19"/>
      <c r="C8331" s="19" t="s">
        <v>18</v>
      </c>
      <c r="D8331" s="19" t="s">
        <v>59</v>
      </c>
      <c r="E8331" s="62">
        <v>4977</v>
      </c>
      <c r="F8331" s="62">
        <v>477476.86179942562</v>
      </c>
      <c r="G8331" s="89">
        <v>17768</v>
      </c>
      <c r="H8331" s="22">
        <v>40909</v>
      </c>
      <c r="I8331" s="22"/>
      <c r="J8331" t="e">
        <f>VLOOKUP(#REF!,'[1]Standard in-force(Dec 2016)'!#REF!,1,)</f>
        <v>#REF!</v>
      </c>
    </row>
    <row r="8332" spans="1:10" x14ac:dyDescent="0.3">
      <c r="A8332" s="19"/>
      <c r="B8332" s="19"/>
      <c r="C8332" s="19" t="s">
        <v>20</v>
      </c>
      <c r="D8332" s="19" t="s">
        <v>58</v>
      </c>
      <c r="E8332" s="62">
        <v>7474.2526799999996</v>
      </c>
      <c r="F8332" s="62">
        <v>818592.64148162818</v>
      </c>
      <c r="G8332" s="89">
        <v>21186</v>
      </c>
      <c r="H8332" s="22">
        <v>40909</v>
      </c>
      <c r="I8332" s="22"/>
      <c r="J8332" t="e">
        <f>VLOOKUP(#REF!,'[1]Standard in-force(Dec 2016)'!#REF!,1,)</f>
        <v>#REF!</v>
      </c>
    </row>
    <row r="8333" spans="1:10" x14ac:dyDescent="0.3">
      <c r="A8333" s="19"/>
      <c r="B8333" s="19"/>
      <c r="C8333" s="19" t="s">
        <v>20</v>
      </c>
      <c r="D8333" s="19" t="s">
        <v>58</v>
      </c>
      <c r="E8333" s="62">
        <v>2002.9685910000001</v>
      </c>
      <c r="F8333" s="62">
        <v>238388.64299843844</v>
      </c>
      <c r="G8333" s="89">
        <v>21186</v>
      </c>
      <c r="H8333" s="22">
        <v>40909</v>
      </c>
      <c r="I8333" s="22"/>
      <c r="J8333" t="e">
        <f>VLOOKUP(#REF!,'[1]Standard in-force(Dec 2016)'!#REF!,1,)</f>
        <v>#REF!</v>
      </c>
    </row>
    <row r="8334" spans="1:10" x14ac:dyDescent="0.3">
      <c r="A8334" s="19"/>
      <c r="B8334" s="19"/>
      <c r="C8334" s="19" t="s">
        <v>20</v>
      </c>
      <c r="D8334" s="19" t="s">
        <v>58</v>
      </c>
      <c r="E8334" s="62">
        <v>22941</v>
      </c>
      <c r="F8334" s="62">
        <v>2345342</v>
      </c>
      <c r="G8334" s="89">
        <v>21301</v>
      </c>
      <c r="H8334" s="22">
        <v>39654</v>
      </c>
      <c r="I8334" s="22"/>
      <c r="J8334" t="e">
        <f>VLOOKUP(#REF!,'[1]Standard in-force(Dec 2016)'!#REF!,1,)</f>
        <v>#REF!</v>
      </c>
    </row>
    <row r="8335" spans="1:10" x14ac:dyDescent="0.3">
      <c r="A8335" s="19"/>
      <c r="B8335" s="19"/>
      <c r="C8335" s="19" t="s">
        <v>18</v>
      </c>
      <c r="D8335" s="19" t="s">
        <v>59</v>
      </c>
      <c r="E8335" s="62">
        <v>9066</v>
      </c>
      <c r="F8335" s="62">
        <v>929940.67894498305</v>
      </c>
      <c r="G8335" s="89">
        <v>19322</v>
      </c>
      <c r="H8335" s="22">
        <v>40909</v>
      </c>
      <c r="I8335" s="22"/>
      <c r="J8335" t="e">
        <f>VLOOKUP(#REF!,'[1]Standard in-force(Dec 2016)'!#REF!,1,)</f>
        <v>#REF!</v>
      </c>
    </row>
    <row r="8336" spans="1:10" x14ac:dyDescent="0.3">
      <c r="A8336" s="19"/>
      <c r="B8336" s="19"/>
      <c r="C8336" s="19" t="s">
        <v>18</v>
      </c>
      <c r="D8336" s="19" t="s">
        <v>59</v>
      </c>
      <c r="E8336" s="62">
        <v>6933</v>
      </c>
      <c r="F8336" s="62">
        <v>693925.55968665436</v>
      </c>
      <c r="G8336" s="89">
        <v>18912</v>
      </c>
      <c r="H8336" s="22">
        <v>40909</v>
      </c>
      <c r="I8336" s="22"/>
      <c r="J8336" t="e">
        <f>VLOOKUP(#REF!,'[1]Standard in-force(Dec 2016)'!#REF!,1,)</f>
        <v>#REF!</v>
      </c>
    </row>
    <row r="8337" spans="1:10" x14ac:dyDescent="0.3">
      <c r="A8337" s="19"/>
      <c r="B8337" s="19"/>
      <c r="C8337" s="19" t="s">
        <v>20</v>
      </c>
      <c r="D8337" s="19" t="s">
        <v>59</v>
      </c>
      <c r="E8337" s="62">
        <v>5706</v>
      </c>
      <c r="F8337" s="62">
        <v>711175.24401717947</v>
      </c>
      <c r="G8337" s="89">
        <v>27175</v>
      </c>
      <c r="H8337" s="22">
        <v>40909</v>
      </c>
      <c r="I8337" s="22"/>
      <c r="J8337" t="e">
        <f>VLOOKUP(#REF!,'[1]Standard in-force(Dec 2016)'!#REF!,1,)</f>
        <v>#REF!</v>
      </c>
    </row>
    <row r="8338" spans="1:10" x14ac:dyDescent="0.3">
      <c r="A8338" s="19"/>
      <c r="B8338" s="19"/>
      <c r="C8338" s="19" t="s">
        <v>18</v>
      </c>
      <c r="D8338" s="19" t="s">
        <v>59</v>
      </c>
      <c r="E8338" s="62">
        <v>15263</v>
      </c>
      <c r="F8338" s="62">
        <v>1654544.4920718197</v>
      </c>
      <c r="G8338" s="89">
        <v>21306</v>
      </c>
      <c r="H8338" s="22">
        <v>40909</v>
      </c>
      <c r="I8338" s="22"/>
      <c r="J8338" t="e">
        <f>VLOOKUP(#REF!,'[1]Standard in-force(Dec 2016)'!#REF!,1,)</f>
        <v>#REF!</v>
      </c>
    </row>
    <row r="8339" spans="1:10" x14ac:dyDescent="0.3">
      <c r="A8339" s="19"/>
      <c r="B8339" s="19"/>
      <c r="C8339" s="19" t="s">
        <v>20</v>
      </c>
      <c r="D8339" s="19" t="s">
        <v>59</v>
      </c>
      <c r="E8339" s="62">
        <v>15749</v>
      </c>
      <c r="F8339" s="62">
        <v>1741103.7187276834</v>
      </c>
      <c r="G8339" s="89">
        <v>20153</v>
      </c>
      <c r="H8339" s="22">
        <v>40909</v>
      </c>
      <c r="I8339" s="22"/>
      <c r="J8339" t="e">
        <f>VLOOKUP(#REF!,'[1]Standard in-force(Dec 2016)'!#REF!,1,)</f>
        <v>#REF!</v>
      </c>
    </row>
    <row r="8340" spans="1:10" x14ac:dyDescent="0.3">
      <c r="A8340" s="19"/>
      <c r="B8340" s="19"/>
      <c r="C8340" s="19" t="s">
        <v>18</v>
      </c>
      <c r="D8340" s="19" t="s">
        <v>59</v>
      </c>
      <c r="E8340" s="62">
        <v>1259</v>
      </c>
      <c r="F8340" s="62">
        <v>145505.61711617676</v>
      </c>
      <c r="G8340" s="89">
        <v>19725</v>
      </c>
      <c r="H8340" s="22">
        <v>40909</v>
      </c>
      <c r="I8340" s="22"/>
      <c r="J8340" t="e">
        <f>VLOOKUP(#REF!,'[1]Standard in-force(Dec 2016)'!#REF!,1,)</f>
        <v>#REF!</v>
      </c>
    </row>
    <row r="8341" spans="1:10" x14ac:dyDescent="0.3">
      <c r="A8341" s="19"/>
      <c r="B8341" s="19"/>
      <c r="C8341" s="19" t="s">
        <v>18</v>
      </c>
      <c r="D8341" s="19" t="s">
        <v>59</v>
      </c>
      <c r="E8341" s="62">
        <v>4476</v>
      </c>
      <c r="F8341" s="62">
        <v>453776.28917013056</v>
      </c>
      <c r="G8341" s="89">
        <v>18925</v>
      </c>
      <c r="H8341" s="22">
        <v>40909</v>
      </c>
      <c r="I8341" s="22"/>
      <c r="J8341" t="e">
        <f>VLOOKUP(#REF!,'[1]Standard in-force(Dec 2016)'!#REF!,1,)</f>
        <v>#REF!</v>
      </c>
    </row>
    <row r="8342" spans="1:10" x14ac:dyDescent="0.3">
      <c r="A8342" s="19"/>
      <c r="B8342" s="19"/>
      <c r="C8342" s="19" t="s">
        <v>18</v>
      </c>
      <c r="D8342" s="19" t="s">
        <v>59</v>
      </c>
      <c r="E8342" s="62">
        <v>4688</v>
      </c>
      <c r="F8342" s="62">
        <v>489088.90361427382</v>
      </c>
      <c r="G8342" s="89">
        <v>19360</v>
      </c>
      <c r="H8342" s="22">
        <v>40909</v>
      </c>
      <c r="I8342" s="22"/>
      <c r="J8342" t="e">
        <f>VLOOKUP(#REF!,'[1]Standard in-force(Dec 2016)'!#REF!,1,)</f>
        <v>#REF!</v>
      </c>
    </row>
    <row r="8343" spans="1:10" x14ac:dyDescent="0.3">
      <c r="A8343" s="19"/>
      <c r="B8343" s="19"/>
      <c r="C8343" s="19" t="s">
        <v>18</v>
      </c>
      <c r="D8343" s="19" t="s">
        <v>59</v>
      </c>
      <c r="E8343" s="62">
        <v>3183</v>
      </c>
      <c r="F8343" s="62">
        <v>316418.20704662584</v>
      </c>
      <c r="G8343" s="89">
        <v>17899</v>
      </c>
      <c r="H8343" s="22">
        <v>40909</v>
      </c>
      <c r="I8343" s="22"/>
      <c r="J8343" t="e">
        <f>VLOOKUP(#REF!,'[1]Standard in-force(Dec 2016)'!#REF!,1,)</f>
        <v>#REF!</v>
      </c>
    </row>
    <row r="8344" spans="1:10" x14ac:dyDescent="0.3">
      <c r="A8344" s="19"/>
      <c r="B8344" s="19"/>
      <c r="C8344" s="19" t="s">
        <v>18</v>
      </c>
      <c r="D8344" s="19" t="s">
        <v>58</v>
      </c>
      <c r="E8344" s="62">
        <v>11752</v>
      </c>
      <c r="F8344" s="62">
        <v>1140404</v>
      </c>
      <c r="G8344" s="89">
        <v>19526</v>
      </c>
      <c r="H8344" s="22">
        <v>39600</v>
      </c>
      <c r="I8344" s="22"/>
      <c r="J8344" t="e">
        <f>VLOOKUP(#REF!,'[1]Standard in-force(Dec 2016)'!#REF!,1,)</f>
        <v>#REF!</v>
      </c>
    </row>
    <row r="8345" spans="1:10" x14ac:dyDescent="0.3">
      <c r="A8345" s="19"/>
      <c r="B8345" s="19"/>
      <c r="C8345" s="19" t="s">
        <v>18</v>
      </c>
      <c r="D8345" s="19" t="s">
        <v>59</v>
      </c>
      <c r="E8345" s="62">
        <v>2157</v>
      </c>
      <c r="F8345" s="62">
        <v>230451.89181191998</v>
      </c>
      <c r="G8345" s="89">
        <v>18994</v>
      </c>
      <c r="H8345" s="22">
        <v>40909</v>
      </c>
      <c r="I8345" s="22"/>
      <c r="J8345" t="e">
        <f>VLOOKUP(#REF!,'[1]Standard in-force(Dec 2016)'!#REF!,1,)</f>
        <v>#REF!</v>
      </c>
    </row>
    <row r="8346" spans="1:10" x14ac:dyDescent="0.3">
      <c r="A8346" s="19"/>
      <c r="B8346" s="19"/>
      <c r="C8346" s="19" t="s">
        <v>18</v>
      </c>
      <c r="D8346" s="19" t="s">
        <v>59</v>
      </c>
      <c r="E8346" s="62">
        <v>3017</v>
      </c>
      <c r="F8346" s="62">
        <v>325418.46411652729</v>
      </c>
      <c r="G8346" s="89">
        <v>19993</v>
      </c>
      <c r="H8346" s="22">
        <v>40909</v>
      </c>
      <c r="I8346" s="22"/>
      <c r="J8346" t="e">
        <f>VLOOKUP(#REF!,'[1]Standard in-force(Dec 2016)'!#REF!,1,)</f>
        <v>#REF!</v>
      </c>
    </row>
    <row r="8347" spans="1:10" x14ac:dyDescent="0.3">
      <c r="A8347" s="19"/>
      <c r="B8347" s="19"/>
      <c r="C8347" s="19" t="s">
        <v>18</v>
      </c>
      <c r="D8347" s="19" t="s">
        <v>59</v>
      </c>
      <c r="E8347" s="62">
        <v>2692</v>
      </c>
      <c r="F8347" s="62">
        <v>274654.68938606104</v>
      </c>
      <c r="G8347" s="89">
        <v>18445</v>
      </c>
      <c r="H8347" s="22">
        <v>40909</v>
      </c>
      <c r="I8347" s="22"/>
      <c r="J8347" t="e">
        <f>VLOOKUP(#REF!,'[1]Standard in-force(Dec 2016)'!#REF!,1,)</f>
        <v>#REF!</v>
      </c>
    </row>
    <row r="8348" spans="1:10" x14ac:dyDescent="0.3">
      <c r="A8348" s="19"/>
      <c r="B8348" s="19"/>
      <c r="C8348" s="19" t="s">
        <v>20</v>
      </c>
      <c r="D8348" s="19" t="s">
        <v>59</v>
      </c>
      <c r="E8348" s="62">
        <v>1169</v>
      </c>
      <c r="F8348" s="62">
        <v>142836.18789602228</v>
      </c>
      <c r="G8348" s="89">
        <v>19366</v>
      </c>
      <c r="H8348" s="22">
        <v>40909</v>
      </c>
      <c r="I8348" s="22"/>
      <c r="J8348" t="e">
        <f>VLOOKUP(#REF!,'[1]Standard in-force(Dec 2016)'!#REF!,1,)</f>
        <v>#REF!</v>
      </c>
    </row>
    <row r="8349" spans="1:10" x14ac:dyDescent="0.3">
      <c r="A8349" s="19"/>
      <c r="B8349" s="19"/>
      <c r="C8349" s="19" t="s">
        <v>18</v>
      </c>
      <c r="D8349" s="19" t="s">
        <v>59</v>
      </c>
      <c r="E8349" s="62">
        <v>6868</v>
      </c>
      <c r="F8349" s="62">
        <v>708824.49799170112</v>
      </c>
      <c r="G8349" s="89">
        <v>19359</v>
      </c>
      <c r="H8349" s="22">
        <v>40909</v>
      </c>
      <c r="I8349" s="22"/>
      <c r="J8349" t="e">
        <f>VLOOKUP(#REF!,'[1]Standard in-force(Dec 2016)'!#REF!,1,)</f>
        <v>#REF!</v>
      </c>
    </row>
    <row r="8350" spans="1:10" x14ac:dyDescent="0.3">
      <c r="A8350" s="19"/>
      <c r="B8350" s="19"/>
      <c r="C8350" s="19" t="s">
        <v>18</v>
      </c>
      <c r="D8350" s="19" t="s">
        <v>59</v>
      </c>
      <c r="E8350" s="62">
        <v>1739</v>
      </c>
      <c r="F8350" s="62">
        <v>194540.57429109552</v>
      </c>
      <c r="G8350" s="89">
        <v>19930</v>
      </c>
      <c r="H8350" s="22">
        <v>40909</v>
      </c>
      <c r="I8350" s="22"/>
      <c r="J8350" t="e">
        <f>VLOOKUP(#REF!,'[1]Standard in-force(Dec 2016)'!#REF!,1,)</f>
        <v>#REF!</v>
      </c>
    </row>
    <row r="8351" spans="1:10" x14ac:dyDescent="0.3">
      <c r="A8351" s="19"/>
      <c r="B8351" s="19"/>
      <c r="C8351" s="19" t="s">
        <v>20</v>
      </c>
      <c r="D8351" s="19" t="s">
        <v>59</v>
      </c>
      <c r="E8351" s="62">
        <v>4000</v>
      </c>
      <c r="F8351" s="62">
        <v>441788.29194087163</v>
      </c>
      <c r="G8351" s="89">
        <v>19004</v>
      </c>
      <c r="H8351" s="22">
        <v>40909</v>
      </c>
      <c r="I8351" s="22"/>
      <c r="J8351" t="e">
        <f>VLOOKUP(#REF!,'[1]Standard in-force(Dec 2016)'!#REF!,1,)</f>
        <v>#REF!</v>
      </c>
    </row>
    <row r="8352" spans="1:10" x14ac:dyDescent="0.3">
      <c r="A8352" s="19"/>
      <c r="B8352" s="19"/>
      <c r="C8352" s="19" t="s">
        <v>18</v>
      </c>
      <c r="D8352" s="19" t="s">
        <v>59</v>
      </c>
      <c r="E8352" s="62">
        <v>3118</v>
      </c>
      <c r="F8352" s="62">
        <v>315609.74709543661</v>
      </c>
      <c r="G8352" s="89">
        <v>18507</v>
      </c>
      <c r="H8352" s="22">
        <v>40909</v>
      </c>
      <c r="I8352" s="22"/>
      <c r="J8352" t="e">
        <f>VLOOKUP(#REF!,'[1]Standard in-force(Dec 2016)'!#REF!,1,)</f>
        <v>#REF!</v>
      </c>
    </row>
    <row r="8353" spans="1:10" x14ac:dyDescent="0.3">
      <c r="A8353" s="19"/>
      <c r="B8353" s="19"/>
      <c r="C8353" s="19" t="s">
        <v>18</v>
      </c>
      <c r="D8353" s="19" t="s">
        <v>59</v>
      </c>
      <c r="E8353" s="62">
        <v>2553</v>
      </c>
      <c r="F8353" s="62">
        <v>273846.94549800939</v>
      </c>
      <c r="G8353" s="89">
        <v>19644</v>
      </c>
      <c r="H8353" s="22">
        <v>40909</v>
      </c>
      <c r="I8353" s="22"/>
      <c r="J8353" t="e">
        <f>VLOOKUP(#REF!,'[1]Standard in-force(Dec 2016)'!#REF!,1,)</f>
        <v>#REF!</v>
      </c>
    </row>
    <row r="8354" spans="1:10" x14ac:dyDescent="0.3">
      <c r="A8354" s="19"/>
      <c r="B8354" s="19"/>
      <c r="C8354" s="19" t="s">
        <v>18</v>
      </c>
      <c r="D8354" s="19" t="s">
        <v>58</v>
      </c>
      <c r="E8354" s="62">
        <v>41368</v>
      </c>
      <c r="F8354" s="62">
        <v>4000000</v>
      </c>
      <c r="G8354" s="89">
        <v>19725</v>
      </c>
      <c r="H8354" s="22">
        <v>39630</v>
      </c>
      <c r="I8354" s="22"/>
      <c r="J8354" t="e">
        <f>VLOOKUP(#REF!,'[1]Standard in-force(Dec 2016)'!#REF!,1,)</f>
        <v>#REF!</v>
      </c>
    </row>
    <row r="8355" spans="1:10" x14ac:dyDescent="0.3">
      <c r="A8355" s="19"/>
      <c r="B8355" s="19"/>
      <c r="C8355" s="19" t="s">
        <v>18</v>
      </c>
      <c r="D8355" s="19" t="s">
        <v>58</v>
      </c>
      <c r="E8355" s="62">
        <v>3495</v>
      </c>
      <c r="F8355" s="62">
        <v>428833.40282409242</v>
      </c>
      <c r="G8355" s="89">
        <v>21186</v>
      </c>
      <c r="H8355" s="22">
        <v>40909</v>
      </c>
      <c r="I8355" s="22"/>
      <c r="J8355" t="e">
        <f>VLOOKUP(#REF!,'[1]Standard in-force(Dec 2016)'!#REF!,1,)</f>
        <v>#REF!</v>
      </c>
    </row>
    <row r="8356" spans="1:10" x14ac:dyDescent="0.3">
      <c r="A8356" s="19"/>
      <c r="B8356" s="19"/>
      <c r="C8356" s="19" t="s">
        <v>20</v>
      </c>
      <c r="D8356" s="19" t="s">
        <v>58</v>
      </c>
      <c r="E8356" s="62">
        <v>2606</v>
      </c>
      <c r="F8356" s="62">
        <v>312028.33139130136</v>
      </c>
      <c r="G8356" s="89">
        <v>21186</v>
      </c>
      <c r="H8356" s="22">
        <v>40909</v>
      </c>
      <c r="I8356" s="22"/>
      <c r="J8356" t="e">
        <f>VLOOKUP(#REF!,'[1]Standard in-force(Dec 2016)'!#REF!,1,)</f>
        <v>#REF!</v>
      </c>
    </row>
    <row r="8357" spans="1:10" x14ac:dyDescent="0.3">
      <c r="A8357" s="19"/>
      <c r="B8357" s="19"/>
      <c r="C8357" s="19" t="s">
        <v>18</v>
      </c>
      <c r="D8357" s="19" t="s">
        <v>58</v>
      </c>
      <c r="E8357" s="62">
        <v>3152</v>
      </c>
      <c r="F8357" s="62">
        <v>348235.65510971431</v>
      </c>
      <c r="G8357" s="89">
        <v>21186</v>
      </c>
      <c r="H8357" s="22">
        <v>40909</v>
      </c>
      <c r="I8357" s="22"/>
      <c r="J8357" t="e">
        <f>VLOOKUP(#REF!,'[1]Standard in-force(Dec 2016)'!#REF!,1,)</f>
        <v>#REF!</v>
      </c>
    </row>
    <row r="8358" spans="1:10" x14ac:dyDescent="0.3">
      <c r="A8358" s="19"/>
      <c r="B8358" s="19"/>
      <c r="C8358" s="19" t="s">
        <v>18</v>
      </c>
      <c r="D8358" s="19" t="s">
        <v>58</v>
      </c>
      <c r="E8358" s="62">
        <v>1556.0081250000003</v>
      </c>
      <c r="F8358" s="62">
        <v>200962.52723093567</v>
      </c>
      <c r="G8358" s="89">
        <v>21186</v>
      </c>
      <c r="H8358" s="22">
        <v>40909</v>
      </c>
      <c r="I8358" s="22"/>
      <c r="J8358" t="e">
        <f>VLOOKUP(#REF!,'[1]Standard in-force(Dec 2016)'!#REF!,1,)</f>
        <v>#REF!</v>
      </c>
    </row>
    <row r="8359" spans="1:10" x14ac:dyDescent="0.3">
      <c r="A8359" s="19"/>
      <c r="B8359" s="19"/>
      <c r="C8359" s="19" t="s">
        <v>18</v>
      </c>
      <c r="D8359" s="19" t="s">
        <v>58</v>
      </c>
      <c r="E8359" s="62">
        <v>6111</v>
      </c>
      <c r="F8359" s="62">
        <v>601467</v>
      </c>
      <c r="G8359" s="89">
        <v>19387</v>
      </c>
      <c r="H8359" s="22">
        <v>39508</v>
      </c>
      <c r="I8359" s="22"/>
      <c r="J8359" t="e">
        <f>VLOOKUP(#REF!,'[1]Standard in-force(Dec 2016)'!#REF!,1,)</f>
        <v>#REF!</v>
      </c>
    </row>
    <row r="8360" spans="1:10" x14ac:dyDescent="0.3">
      <c r="A8360" s="19"/>
      <c r="B8360" s="19"/>
      <c r="C8360" s="19" t="s">
        <v>18</v>
      </c>
      <c r="D8360" s="19" t="s">
        <v>58</v>
      </c>
      <c r="E8360" s="62">
        <v>15730.101532789238</v>
      </c>
      <c r="F8360" s="62">
        <v>1219838</v>
      </c>
      <c r="G8360" s="89">
        <v>15555</v>
      </c>
      <c r="H8360" s="22">
        <v>39630</v>
      </c>
      <c r="I8360" s="22"/>
      <c r="J8360" t="e">
        <f>VLOOKUP(#REF!,'[1]Standard in-force(Dec 2016)'!#REF!,1,)</f>
        <v>#REF!</v>
      </c>
    </row>
    <row r="8361" spans="1:10" x14ac:dyDescent="0.3">
      <c r="A8361" s="19"/>
      <c r="B8361" s="19"/>
      <c r="C8361" s="19" t="s">
        <v>18</v>
      </c>
      <c r="D8361" s="19" t="s">
        <v>58</v>
      </c>
      <c r="E8361" s="62">
        <v>8381</v>
      </c>
      <c r="F8361" s="62">
        <v>818305</v>
      </c>
      <c r="G8361" s="89">
        <v>19512</v>
      </c>
      <c r="H8361" s="22">
        <v>39630</v>
      </c>
      <c r="I8361" s="22"/>
      <c r="J8361" t="e">
        <f>VLOOKUP(#REF!,'[1]Standard in-force(Dec 2016)'!#REF!,1,)</f>
        <v>#REF!</v>
      </c>
    </row>
    <row r="8362" spans="1:10" x14ac:dyDescent="0.3">
      <c r="A8362" s="19"/>
      <c r="B8362" s="19"/>
      <c r="C8362" s="19" t="s">
        <v>20</v>
      </c>
      <c r="D8362" s="19" t="s">
        <v>58</v>
      </c>
      <c r="E8362" s="62">
        <v>10761</v>
      </c>
      <c r="F8362" s="62">
        <v>1075030.77</v>
      </c>
      <c r="G8362" s="89">
        <v>19228</v>
      </c>
      <c r="H8362" s="22">
        <v>39630</v>
      </c>
      <c r="I8362" s="22"/>
      <c r="J8362" t="e">
        <f>VLOOKUP(#REF!,'[1]Standard in-force(Dec 2016)'!#REF!,1,)</f>
        <v>#REF!</v>
      </c>
    </row>
    <row r="8363" spans="1:10" x14ac:dyDescent="0.3">
      <c r="A8363" s="19"/>
      <c r="B8363" s="19"/>
      <c r="C8363" s="19" t="s">
        <v>18</v>
      </c>
      <c r="D8363" s="19" t="s">
        <v>58</v>
      </c>
      <c r="E8363" s="62">
        <v>15678</v>
      </c>
      <c r="F8363" s="62">
        <v>1503458.74</v>
      </c>
      <c r="G8363" s="89">
        <v>19200</v>
      </c>
      <c r="H8363" s="22">
        <v>39630</v>
      </c>
      <c r="I8363" s="22"/>
      <c r="J8363" t="e">
        <f>VLOOKUP(#REF!,'[1]Standard in-force(Dec 2016)'!#REF!,1,)</f>
        <v>#REF!</v>
      </c>
    </row>
    <row r="8364" spans="1:10" x14ac:dyDescent="0.3">
      <c r="A8364" s="19"/>
      <c r="B8364" s="19"/>
      <c r="C8364" s="19" t="s">
        <v>20</v>
      </c>
      <c r="D8364" s="19" t="s">
        <v>58</v>
      </c>
      <c r="E8364" s="62">
        <v>19989</v>
      </c>
      <c r="F8364" s="62">
        <v>1839893.83</v>
      </c>
      <c r="G8364" s="89">
        <v>15919</v>
      </c>
      <c r="H8364" s="22">
        <v>39630</v>
      </c>
      <c r="I8364" s="22"/>
      <c r="J8364" t="e">
        <f>VLOOKUP(#REF!,'[1]Standard in-force(Dec 2016)'!#REF!,1,)</f>
        <v>#REF!</v>
      </c>
    </row>
    <row r="8365" spans="1:10" x14ac:dyDescent="0.3">
      <c r="A8365" s="19"/>
      <c r="B8365" s="19"/>
      <c r="C8365" s="19" t="s">
        <v>18</v>
      </c>
      <c r="D8365" s="19" t="s">
        <v>58</v>
      </c>
      <c r="E8365" s="62">
        <v>21122</v>
      </c>
      <c r="F8365" s="62">
        <v>1854248.16</v>
      </c>
      <c r="G8365" s="89">
        <v>15748</v>
      </c>
      <c r="H8365" s="22">
        <v>39630</v>
      </c>
      <c r="I8365" s="22"/>
      <c r="J8365" t="e">
        <f>VLOOKUP(#REF!,'[1]Standard in-force(Dec 2016)'!#REF!,1,)</f>
        <v>#REF!</v>
      </c>
    </row>
    <row r="8366" spans="1:10" x14ac:dyDescent="0.3">
      <c r="A8366" s="19"/>
      <c r="B8366" s="19"/>
      <c r="C8366" s="19" t="s">
        <v>20</v>
      </c>
      <c r="D8366" s="19" t="s">
        <v>58</v>
      </c>
      <c r="E8366" s="62">
        <v>22862.12528438291</v>
      </c>
      <c r="F8366" s="62">
        <v>2293081.29</v>
      </c>
      <c r="G8366" s="89">
        <v>19437</v>
      </c>
      <c r="H8366" s="22">
        <v>39630</v>
      </c>
      <c r="I8366" s="22"/>
      <c r="J8366" t="e">
        <f>VLOOKUP(#REF!,'[1]Standard in-force(Dec 2016)'!#REF!,1,)</f>
        <v>#REF!</v>
      </c>
    </row>
    <row r="8367" spans="1:10" x14ac:dyDescent="0.3">
      <c r="A8367" s="19"/>
      <c r="B8367" s="19"/>
      <c r="C8367" s="19" t="s">
        <v>18</v>
      </c>
      <c r="D8367" s="19" t="s">
        <v>58</v>
      </c>
      <c r="E8367" s="62">
        <v>36165</v>
      </c>
      <c r="F8367" s="62">
        <v>3326353</v>
      </c>
      <c r="G8367" s="89">
        <v>17629</v>
      </c>
      <c r="H8367" s="22">
        <v>39569</v>
      </c>
      <c r="I8367" s="22"/>
      <c r="J8367" t="e">
        <f>VLOOKUP(#REF!,'[1]Standard in-force(Dec 2016)'!#REF!,1,)</f>
        <v>#REF!</v>
      </c>
    </row>
    <row r="8368" spans="1:10" x14ac:dyDescent="0.3">
      <c r="A8368" s="19"/>
      <c r="B8368" s="19"/>
      <c r="C8368" s="19" t="s">
        <v>18</v>
      </c>
      <c r="D8368" s="19" t="s">
        <v>58</v>
      </c>
      <c r="E8368" s="62">
        <v>10269</v>
      </c>
      <c r="F8368" s="62">
        <v>1069252</v>
      </c>
      <c r="G8368" s="89">
        <v>21166</v>
      </c>
      <c r="H8368" s="22">
        <v>39690</v>
      </c>
      <c r="I8368" s="22"/>
      <c r="J8368" t="e">
        <f>VLOOKUP(#REF!,'[1]Standard in-force(Dec 2016)'!#REF!,1,)</f>
        <v>#REF!</v>
      </c>
    </row>
    <row r="8369" spans="1:10" x14ac:dyDescent="0.3">
      <c r="A8369" s="19"/>
      <c r="B8369" s="19"/>
      <c r="C8369" s="19" t="s">
        <v>18</v>
      </c>
      <c r="D8369" s="19" t="s">
        <v>58</v>
      </c>
      <c r="E8369" s="62">
        <v>15759</v>
      </c>
      <c r="F8369" s="62">
        <v>1534823</v>
      </c>
      <c r="G8369" s="89">
        <v>20062</v>
      </c>
      <c r="H8369" s="22">
        <v>39630</v>
      </c>
      <c r="I8369" s="22"/>
      <c r="J8369" t="e">
        <f>VLOOKUP(#REF!,'[1]Standard in-force(Dec 2016)'!#REF!,1,)</f>
        <v>#REF!</v>
      </c>
    </row>
    <row r="8370" spans="1:10" x14ac:dyDescent="0.3">
      <c r="A8370" s="19"/>
      <c r="B8370" s="19"/>
      <c r="C8370" s="19" t="s">
        <v>20</v>
      </c>
      <c r="D8370" s="19" t="s">
        <v>58</v>
      </c>
      <c r="E8370" s="62">
        <v>14628</v>
      </c>
      <c r="F8370" s="62">
        <v>1378928</v>
      </c>
      <c r="G8370" s="89">
        <v>17738</v>
      </c>
      <c r="H8370" s="22">
        <v>39630</v>
      </c>
      <c r="I8370" s="22"/>
      <c r="J8370" t="e">
        <f>VLOOKUP(#REF!,'[1]Standard in-force(Dec 2016)'!#REF!,1,)</f>
        <v>#REF!</v>
      </c>
    </row>
    <row r="8371" spans="1:10" x14ac:dyDescent="0.3">
      <c r="A8371" s="19"/>
      <c r="B8371" s="19"/>
      <c r="C8371" s="19" t="s">
        <v>20</v>
      </c>
      <c r="D8371" s="19" t="s">
        <v>58</v>
      </c>
      <c r="E8371" s="62">
        <v>7606</v>
      </c>
      <c r="F8371" s="62">
        <v>1015268</v>
      </c>
      <c r="G8371" s="89">
        <v>17738</v>
      </c>
      <c r="H8371" s="22">
        <v>39630</v>
      </c>
      <c r="I8371" s="22"/>
      <c r="J8371" t="e">
        <f>VLOOKUP(#REF!,'[1]Standard in-force(Dec 2016)'!#REF!,1,)</f>
        <v>#REF!</v>
      </c>
    </row>
    <row r="8372" spans="1:10" x14ac:dyDescent="0.3">
      <c r="A8372" s="19"/>
      <c r="B8372" s="19"/>
      <c r="C8372" s="19" t="s">
        <v>20</v>
      </c>
      <c r="D8372" s="19" t="s">
        <v>58</v>
      </c>
      <c r="E8372" s="62">
        <v>100176</v>
      </c>
      <c r="F8372" s="62">
        <v>10000000</v>
      </c>
      <c r="G8372" s="89">
        <v>20412</v>
      </c>
      <c r="H8372" s="22">
        <v>39661</v>
      </c>
      <c r="I8372" s="22"/>
      <c r="J8372" t="e">
        <f>VLOOKUP(#REF!,'[1]Standard in-force(Dec 2016)'!#REF!,1,)</f>
        <v>#REF!</v>
      </c>
    </row>
    <row r="8373" spans="1:10" x14ac:dyDescent="0.3">
      <c r="A8373" s="19"/>
      <c r="B8373" s="19"/>
      <c r="C8373" s="19" t="s">
        <v>18</v>
      </c>
      <c r="D8373" s="19" t="s">
        <v>58</v>
      </c>
      <c r="E8373" s="62">
        <v>15287</v>
      </c>
      <c r="F8373" s="62">
        <v>1401967</v>
      </c>
      <c r="G8373" s="89">
        <v>17370</v>
      </c>
      <c r="H8373" s="22">
        <v>39661</v>
      </c>
      <c r="I8373" s="22"/>
      <c r="J8373" t="e">
        <f>VLOOKUP(#REF!,'[1]Standard in-force(Dec 2016)'!#REF!,1,)</f>
        <v>#REF!</v>
      </c>
    </row>
    <row r="8374" spans="1:10" x14ac:dyDescent="0.3">
      <c r="A8374" s="19"/>
      <c r="B8374" s="19"/>
      <c r="C8374" s="19" t="s">
        <v>18</v>
      </c>
      <c r="D8374" s="19" t="s">
        <v>58</v>
      </c>
      <c r="E8374" s="62">
        <v>29437</v>
      </c>
      <c r="F8374" s="62">
        <v>2684702</v>
      </c>
      <c r="G8374" s="89">
        <v>17307</v>
      </c>
      <c r="H8374" s="22">
        <v>39661</v>
      </c>
      <c r="I8374" s="22"/>
      <c r="J8374" t="e">
        <f>VLOOKUP(#REF!,'[1]Standard in-force(Dec 2016)'!#REF!,1,)</f>
        <v>#REF!</v>
      </c>
    </row>
    <row r="8375" spans="1:10" x14ac:dyDescent="0.3">
      <c r="A8375" s="19"/>
      <c r="B8375" s="19"/>
      <c r="C8375" s="19" t="s">
        <v>18</v>
      </c>
      <c r="D8375" s="19" t="s">
        <v>58</v>
      </c>
      <c r="E8375" s="62">
        <v>9020</v>
      </c>
      <c r="F8375" s="62">
        <v>841948</v>
      </c>
      <c r="G8375" s="89">
        <v>17575</v>
      </c>
      <c r="H8375" s="22">
        <v>39661</v>
      </c>
      <c r="I8375" s="22"/>
      <c r="J8375" t="e">
        <f>VLOOKUP(#REF!,'[1]Standard in-force(Dec 2016)'!#REF!,1,)</f>
        <v>#REF!</v>
      </c>
    </row>
    <row r="8376" spans="1:10" x14ac:dyDescent="0.3">
      <c r="A8376" s="19"/>
      <c r="B8376" s="19"/>
      <c r="C8376" s="19" t="s">
        <v>18</v>
      </c>
      <c r="D8376" s="19" t="s">
        <v>58</v>
      </c>
      <c r="E8376" s="62">
        <v>17481</v>
      </c>
      <c r="F8376" s="62">
        <v>1690836</v>
      </c>
      <c r="G8376" s="89">
        <v>17168</v>
      </c>
      <c r="H8376" s="22">
        <v>39661</v>
      </c>
      <c r="I8376" s="22"/>
      <c r="J8376" t="e">
        <f>VLOOKUP(#REF!,'[1]Standard in-force(Dec 2016)'!#REF!,1,)</f>
        <v>#REF!</v>
      </c>
    </row>
    <row r="8377" spans="1:10" x14ac:dyDescent="0.3">
      <c r="A8377" s="19"/>
      <c r="B8377" s="19"/>
      <c r="C8377" s="19" t="s">
        <v>20</v>
      </c>
      <c r="D8377" s="19" t="s">
        <v>58</v>
      </c>
      <c r="E8377" s="62">
        <v>12983</v>
      </c>
      <c r="F8377" s="62">
        <v>1245832</v>
      </c>
      <c r="G8377" s="89">
        <v>17168</v>
      </c>
      <c r="H8377" s="22">
        <v>39661</v>
      </c>
      <c r="I8377" s="22"/>
      <c r="J8377" t="e">
        <f>VLOOKUP(#REF!,'[1]Standard in-force(Dec 2016)'!#REF!,1,)</f>
        <v>#REF!</v>
      </c>
    </row>
    <row r="8378" spans="1:10" x14ac:dyDescent="0.3">
      <c r="A8378" s="19"/>
      <c r="B8378" s="19"/>
      <c r="C8378" s="19" t="s">
        <v>18</v>
      </c>
      <c r="D8378" s="19" t="s">
        <v>58</v>
      </c>
      <c r="E8378" s="62">
        <v>19753</v>
      </c>
      <c r="F8378" s="62">
        <v>1806822</v>
      </c>
      <c r="G8378" s="89">
        <v>17377</v>
      </c>
      <c r="H8378" s="22">
        <v>39661</v>
      </c>
      <c r="I8378" s="22"/>
      <c r="J8378" t="e">
        <f>VLOOKUP(#REF!,'[1]Standard in-force(Dec 2016)'!#REF!,1,)</f>
        <v>#REF!</v>
      </c>
    </row>
    <row r="8379" spans="1:10" x14ac:dyDescent="0.3">
      <c r="A8379" s="19"/>
      <c r="B8379" s="19"/>
      <c r="C8379" s="19" t="s">
        <v>18</v>
      </c>
      <c r="D8379" s="19" t="s">
        <v>58</v>
      </c>
      <c r="E8379" s="62">
        <v>29212</v>
      </c>
      <c r="F8379" s="62">
        <v>2585211</v>
      </c>
      <c r="G8379" s="89">
        <v>16040</v>
      </c>
      <c r="H8379" s="22">
        <v>39661</v>
      </c>
      <c r="I8379" s="22"/>
      <c r="J8379" t="e">
        <f>VLOOKUP(#REF!,'[1]Standard in-force(Dec 2016)'!#REF!,1,)</f>
        <v>#REF!</v>
      </c>
    </row>
    <row r="8380" spans="1:10" x14ac:dyDescent="0.3">
      <c r="A8380" s="19"/>
      <c r="B8380" s="19"/>
      <c r="C8380" s="19" t="s">
        <v>20</v>
      </c>
      <c r="D8380" s="19" t="s">
        <v>58</v>
      </c>
      <c r="E8380" s="62">
        <v>41000</v>
      </c>
      <c r="F8380" s="62">
        <v>4000000</v>
      </c>
      <c r="G8380" s="89">
        <v>19575</v>
      </c>
      <c r="H8380" s="22">
        <v>39661</v>
      </c>
      <c r="I8380" s="22"/>
      <c r="J8380" t="e">
        <f>VLOOKUP(#REF!,'[1]Standard in-force(Dec 2016)'!#REF!,1,)</f>
        <v>#REF!</v>
      </c>
    </row>
    <row r="8381" spans="1:10" x14ac:dyDescent="0.3">
      <c r="A8381" s="19"/>
      <c r="B8381" s="19"/>
      <c r="C8381" s="19" t="s">
        <v>18</v>
      </c>
      <c r="D8381" s="19" t="s">
        <v>58</v>
      </c>
      <c r="E8381" s="62">
        <v>135060.53406866017</v>
      </c>
      <c r="F8381" s="62">
        <v>9092352</v>
      </c>
      <c r="G8381" s="89">
        <v>15769</v>
      </c>
      <c r="H8381" s="22">
        <v>39569</v>
      </c>
      <c r="I8381" s="22"/>
      <c r="J8381" t="e">
        <f>VLOOKUP(#REF!,'[1]Standard in-force(Dec 2016)'!#REF!,1,)</f>
        <v>#REF!</v>
      </c>
    </row>
    <row r="8382" spans="1:10" x14ac:dyDescent="0.3">
      <c r="A8382" s="19"/>
      <c r="B8382" s="19"/>
      <c r="C8382" s="19" t="s">
        <v>20</v>
      </c>
      <c r="D8382" s="19" t="s">
        <v>58</v>
      </c>
      <c r="E8382" s="62">
        <v>31828</v>
      </c>
      <c r="F8382" s="62">
        <v>3215431</v>
      </c>
      <c r="G8382" s="89">
        <v>20480</v>
      </c>
      <c r="H8382" s="22">
        <v>39661</v>
      </c>
      <c r="I8382" s="22"/>
      <c r="J8382" t="e">
        <f>VLOOKUP(#REF!,'[1]Standard in-force(Dec 2016)'!#REF!,1,)</f>
        <v>#REF!</v>
      </c>
    </row>
    <row r="8383" spans="1:10" x14ac:dyDescent="0.3">
      <c r="A8383" s="19"/>
      <c r="B8383" s="19"/>
      <c r="C8383" s="19" t="s">
        <v>20</v>
      </c>
      <c r="D8383" s="19" t="s">
        <v>58</v>
      </c>
      <c r="E8383" s="62">
        <v>44208</v>
      </c>
      <c r="F8383" s="62">
        <v>4500000</v>
      </c>
      <c r="G8383" s="89">
        <v>21424</v>
      </c>
      <c r="H8383" s="22">
        <v>39692</v>
      </c>
      <c r="I8383" s="22"/>
      <c r="J8383" t="e">
        <f>VLOOKUP(#REF!,'[1]Standard in-force(Dec 2016)'!#REF!,1,)</f>
        <v>#REF!</v>
      </c>
    </row>
    <row r="8384" spans="1:10" x14ac:dyDescent="0.3">
      <c r="A8384" s="19"/>
      <c r="B8384" s="19"/>
      <c r="C8384" s="19" t="s">
        <v>18</v>
      </c>
      <c r="D8384" s="19" t="s">
        <v>58</v>
      </c>
      <c r="E8384" s="62">
        <v>29406</v>
      </c>
      <c r="F8384" s="62">
        <v>2757632</v>
      </c>
      <c r="G8384" s="89">
        <v>18102</v>
      </c>
      <c r="H8384" s="22">
        <v>39692</v>
      </c>
      <c r="I8384" s="22"/>
      <c r="J8384" t="e">
        <f>VLOOKUP(#REF!,'[1]Standard in-force(Dec 2016)'!#REF!,1,)</f>
        <v>#REF!</v>
      </c>
    </row>
    <row r="8385" spans="1:10" x14ac:dyDescent="0.3">
      <c r="A8385" s="19"/>
      <c r="B8385" s="19"/>
      <c r="C8385" s="19" t="s">
        <v>20</v>
      </c>
      <c r="D8385" s="19" t="s">
        <v>58</v>
      </c>
      <c r="E8385" s="62">
        <v>30318.409511935093</v>
      </c>
      <c r="F8385" s="62">
        <v>2821632</v>
      </c>
      <c r="G8385" s="89">
        <v>20513</v>
      </c>
      <c r="H8385" s="22">
        <v>39692</v>
      </c>
      <c r="I8385" s="22"/>
      <c r="J8385" t="e">
        <f>VLOOKUP(#REF!,'[1]Standard in-force(Dec 2016)'!#REF!,1,)</f>
        <v>#REF!</v>
      </c>
    </row>
    <row r="8386" spans="1:10" x14ac:dyDescent="0.3">
      <c r="A8386" s="19"/>
      <c r="B8386" s="19"/>
      <c r="C8386" s="19" t="s">
        <v>20</v>
      </c>
      <c r="D8386" s="19" t="s">
        <v>58</v>
      </c>
      <c r="E8386" s="62">
        <v>36412</v>
      </c>
      <c r="F8386" s="62">
        <v>3725320</v>
      </c>
      <c r="G8386" s="89">
        <v>21475</v>
      </c>
      <c r="H8386" s="22">
        <v>39692</v>
      </c>
      <c r="I8386" s="22"/>
      <c r="J8386" t="e">
        <f>VLOOKUP(#REF!,'[1]Standard in-force(Dec 2016)'!#REF!,1,)</f>
        <v>#REF!</v>
      </c>
    </row>
    <row r="8387" spans="1:10" x14ac:dyDescent="0.3">
      <c r="A8387" s="19"/>
      <c r="B8387" s="19"/>
      <c r="C8387" s="19" t="s">
        <v>20</v>
      </c>
      <c r="D8387" s="19" t="s">
        <v>58</v>
      </c>
      <c r="E8387" s="62">
        <v>50423.854752800435</v>
      </c>
      <c r="F8387" s="62">
        <v>5001935</v>
      </c>
      <c r="G8387" s="89">
        <v>19607</v>
      </c>
      <c r="H8387" s="22">
        <v>39692</v>
      </c>
      <c r="I8387" s="22"/>
      <c r="J8387" t="e">
        <f>VLOOKUP(#REF!,'[1]Standard in-force(Dec 2016)'!#REF!,1,)</f>
        <v>#REF!</v>
      </c>
    </row>
    <row r="8388" spans="1:10" x14ac:dyDescent="0.3">
      <c r="A8388" s="19"/>
      <c r="B8388" s="19"/>
      <c r="C8388" s="19" t="s">
        <v>18</v>
      </c>
      <c r="D8388" s="19" t="s">
        <v>58</v>
      </c>
      <c r="E8388" s="62">
        <v>35199</v>
      </c>
      <c r="F8388" s="62">
        <v>3380535</v>
      </c>
      <c r="G8388" s="89">
        <v>20110</v>
      </c>
      <c r="H8388" s="22">
        <v>39692</v>
      </c>
      <c r="I8388" s="22"/>
      <c r="J8388" t="e">
        <f>VLOOKUP(#REF!,'[1]Standard in-force(Dec 2016)'!#REF!,1,)</f>
        <v>#REF!</v>
      </c>
    </row>
    <row r="8389" spans="1:10" x14ac:dyDescent="0.3">
      <c r="A8389" s="19"/>
      <c r="B8389" s="19"/>
      <c r="C8389" s="19" t="s">
        <v>20</v>
      </c>
      <c r="D8389" s="19" t="s">
        <v>58</v>
      </c>
      <c r="E8389" s="62">
        <v>22892</v>
      </c>
      <c r="F8389" s="62">
        <v>2383083</v>
      </c>
      <c r="G8389" s="89">
        <v>21371</v>
      </c>
      <c r="H8389" s="22">
        <v>39692</v>
      </c>
      <c r="I8389" s="22"/>
      <c r="J8389" t="e">
        <f>VLOOKUP(#REF!,'[1]Standard in-force(Dec 2016)'!#REF!,1,)</f>
        <v>#REF!</v>
      </c>
    </row>
    <row r="8390" spans="1:10" x14ac:dyDescent="0.3">
      <c r="A8390" s="19"/>
      <c r="B8390" s="19"/>
      <c r="C8390" s="19" t="s">
        <v>20</v>
      </c>
      <c r="D8390" s="19" t="s">
        <v>58</v>
      </c>
      <c r="E8390" s="62">
        <v>8351</v>
      </c>
      <c r="F8390" s="62">
        <v>862057</v>
      </c>
      <c r="G8390" s="89">
        <v>20976</v>
      </c>
      <c r="H8390" s="22">
        <v>39722</v>
      </c>
      <c r="I8390" s="22"/>
      <c r="J8390" t="e">
        <f>VLOOKUP(#REF!,'[1]Standard in-force(Dec 2016)'!#REF!,1,)</f>
        <v>#REF!</v>
      </c>
    </row>
    <row r="8391" spans="1:10" x14ac:dyDescent="0.3">
      <c r="A8391" s="19"/>
      <c r="B8391" s="19"/>
      <c r="C8391" s="19" t="s">
        <v>20</v>
      </c>
      <c r="D8391" s="19" t="s">
        <v>58</v>
      </c>
      <c r="E8391" s="62">
        <v>15000</v>
      </c>
      <c r="F8391" s="62">
        <v>1500000</v>
      </c>
      <c r="G8391" s="89">
        <v>21481</v>
      </c>
      <c r="H8391" s="22">
        <v>39753</v>
      </c>
      <c r="I8391" s="22"/>
      <c r="J8391" t="e">
        <f>VLOOKUP(#REF!,'[1]Standard in-force(Dec 2016)'!#REF!,1,)</f>
        <v>#REF!</v>
      </c>
    </row>
    <row r="8392" spans="1:10" x14ac:dyDescent="0.3">
      <c r="A8392" s="19"/>
      <c r="B8392" s="19"/>
      <c r="C8392" s="19" t="s">
        <v>18</v>
      </c>
      <c r="D8392" s="19" t="s">
        <v>58</v>
      </c>
      <c r="E8392" s="62">
        <v>18381</v>
      </c>
      <c r="F8392" s="62">
        <v>1787175</v>
      </c>
      <c r="G8392" s="89">
        <v>19936</v>
      </c>
      <c r="H8392" s="22">
        <v>39600</v>
      </c>
      <c r="I8392" s="22"/>
      <c r="J8392" t="e">
        <f>VLOOKUP(#REF!,'[1]Standard in-force(Dec 2016)'!#REF!,1,)</f>
        <v>#REF!</v>
      </c>
    </row>
    <row r="8393" spans="1:10" x14ac:dyDescent="0.3">
      <c r="A8393" s="19"/>
      <c r="B8393" s="19"/>
      <c r="C8393" s="19" t="s">
        <v>20</v>
      </c>
      <c r="D8393" s="19" t="s">
        <v>58</v>
      </c>
      <c r="E8393" s="62">
        <v>4387</v>
      </c>
      <c r="F8393" s="62">
        <v>452040</v>
      </c>
      <c r="G8393" s="89">
        <v>19541</v>
      </c>
      <c r="H8393" s="22">
        <v>39630</v>
      </c>
      <c r="I8393" s="22"/>
      <c r="J8393" t="e">
        <f>VLOOKUP(#REF!,'[1]Standard in-force(Dec 2016)'!#REF!,1,)</f>
        <v>#REF!</v>
      </c>
    </row>
    <row r="8394" spans="1:10" x14ac:dyDescent="0.3">
      <c r="A8394" s="19"/>
      <c r="B8394" s="19"/>
      <c r="C8394" s="19" t="s">
        <v>20</v>
      </c>
      <c r="D8394" s="19" t="s">
        <v>58</v>
      </c>
      <c r="E8394" s="62">
        <v>40742</v>
      </c>
      <c r="F8394" s="62">
        <v>4148762</v>
      </c>
      <c r="G8394" s="89">
        <v>21378</v>
      </c>
      <c r="H8394" s="22">
        <v>39753</v>
      </c>
      <c r="I8394" s="22"/>
      <c r="J8394" t="e">
        <f>VLOOKUP(#REF!,'[1]Standard in-force(Dec 2016)'!#REF!,1,)</f>
        <v>#REF!</v>
      </c>
    </row>
    <row r="8395" spans="1:10" x14ac:dyDescent="0.3">
      <c r="A8395" s="19"/>
      <c r="B8395" s="19"/>
      <c r="C8395" s="19" t="s">
        <v>18</v>
      </c>
      <c r="D8395" s="19" t="s">
        <v>58</v>
      </c>
      <c r="E8395" s="62">
        <v>129500</v>
      </c>
      <c r="F8395" s="62">
        <v>12000000</v>
      </c>
      <c r="G8395" s="89">
        <v>19688</v>
      </c>
      <c r="H8395" s="22">
        <v>39753</v>
      </c>
      <c r="I8395" s="22"/>
      <c r="J8395" t="e">
        <f>VLOOKUP(#REF!,'[1]Standard in-force(Dec 2016)'!#REF!,1,)</f>
        <v>#REF!</v>
      </c>
    </row>
    <row r="8396" spans="1:10" x14ac:dyDescent="0.3">
      <c r="A8396" s="19"/>
      <c r="B8396" s="19"/>
      <c r="C8396" s="19" t="s">
        <v>18</v>
      </c>
      <c r="D8396" s="19" t="s">
        <v>58</v>
      </c>
      <c r="E8396" s="62">
        <v>5184</v>
      </c>
      <c r="F8396" s="62">
        <v>500000</v>
      </c>
      <c r="G8396" s="89">
        <v>19725</v>
      </c>
      <c r="H8396" s="22">
        <v>39753</v>
      </c>
      <c r="I8396" s="22"/>
      <c r="J8396" t="e">
        <f>VLOOKUP(#REF!,'[1]Standard in-force(Dec 2016)'!#REF!,1,)</f>
        <v>#REF!</v>
      </c>
    </row>
    <row r="8397" spans="1:10" x14ac:dyDescent="0.3">
      <c r="A8397" s="19"/>
      <c r="B8397" s="19"/>
      <c r="C8397" s="19" t="s">
        <v>20</v>
      </c>
      <c r="D8397" s="19" t="s">
        <v>58</v>
      </c>
      <c r="E8397" s="62">
        <v>60543</v>
      </c>
      <c r="F8397" s="62">
        <v>6000000</v>
      </c>
      <c r="G8397" s="89">
        <v>19326</v>
      </c>
      <c r="H8397" s="22">
        <v>39753</v>
      </c>
      <c r="I8397" s="22"/>
      <c r="J8397" t="e">
        <f>VLOOKUP(#REF!,'[1]Standard in-force(Dec 2016)'!#REF!,1,)</f>
        <v>#REF!</v>
      </c>
    </row>
    <row r="8398" spans="1:10" x14ac:dyDescent="0.3">
      <c r="A8398" s="19"/>
      <c r="B8398" s="19"/>
      <c r="C8398" s="19" t="s">
        <v>20</v>
      </c>
      <c r="D8398" s="19" t="s">
        <v>58</v>
      </c>
      <c r="E8398" s="62">
        <v>29407</v>
      </c>
      <c r="F8398" s="62">
        <v>3000000</v>
      </c>
      <c r="G8398" s="89">
        <v>21186</v>
      </c>
      <c r="H8398" s="22">
        <v>39753</v>
      </c>
      <c r="I8398" s="22"/>
      <c r="J8398" t="e">
        <f>VLOOKUP(#REF!,'[1]Standard in-force(Dec 2016)'!#REF!,1,)</f>
        <v>#REF!</v>
      </c>
    </row>
    <row r="8399" spans="1:10" x14ac:dyDescent="0.3">
      <c r="A8399" s="19"/>
      <c r="B8399" s="19"/>
      <c r="C8399" s="19" t="s">
        <v>18</v>
      </c>
      <c r="D8399" s="19" t="s">
        <v>58</v>
      </c>
      <c r="E8399" s="62">
        <v>51756</v>
      </c>
      <c r="F8399" s="62">
        <v>5000000</v>
      </c>
      <c r="G8399" s="89">
        <v>19725</v>
      </c>
      <c r="H8399" s="22">
        <v>39783</v>
      </c>
      <c r="I8399" s="22"/>
      <c r="J8399" t="e">
        <f>VLOOKUP(#REF!,'[1]Standard in-force(Dec 2016)'!#REF!,1,)</f>
        <v>#REF!</v>
      </c>
    </row>
    <row r="8400" spans="1:10" x14ac:dyDescent="0.3">
      <c r="A8400" s="19"/>
      <c r="B8400" s="19"/>
      <c r="C8400" s="19" t="s">
        <v>18</v>
      </c>
      <c r="D8400" s="19" t="s">
        <v>58</v>
      </c>
      <c r="E8400" s="62">
        <v>45337</v>
      </c>
      <c r="F8400" s="62">
        <v>4500000</v>
      </c>
      <c r="G8400" s="89">
        <v>21295</v>
      </c>
      <c r="H8400" s="22">
        <v>39448</v>
      </c>
      <c r="I8400" s="22"/>
      <c r="J8400" t="e">
        <f>VLOOKUP(#REF!,'[1]Standard in-force(Dec 2016)'!#REF!,1,)</f>
        <v>#REF!</v>
      </c>
    </row>
    <row r="8401" spans="1:10" x14ac:dyDescent="0.3">
      <c r="A8401" s="19"/>
      <c r="B8401" s="19"/>
      <c r="C8401" s="19" t="s">
        <v>20</v>
      </c>
      <c r="D8401" s="19" t="s">
        <v>58</v>
      </c>
      <c r="E8401" s="62">
        <v>199800</v>
      </c>
      <c r="F8401" s="62">
        <v>18000000</v>
      </c>
      <c r="G8401" s="89">
        <v>17624</v>
      </c>
      <c r="H8401" s="22">
        <v>39783</v>
      </c>
      <c r="I8401" s="22"/>
      <c r="J8401" t="e">
        <f>VLOOKUP(#REF!,'[1]Standard in-force(Dec 2016)'!#REF!,1,)</f>
        <v>#REF!</v>
      </c>
    </row>
    <row r="8402" spans="1:10" x14ac:dyDescent="0.3">
      <c r="A8402" s="19"/>
      <c r="B8402" s="19"/>
      <c r="C8402" s="19" t="s">
        <v>20</v>
      </c>
      <c r="D8402" s="19" t="s">
        <v>58</v>
      </c>
      <c r="E8402" s="62">
        <v>72000</v>
      </c>
      <c r="F8402" s="62">
        <v>7000000</v>
      </c>
      <c r="G8402" s="89">
        <v>19727</v>
      </c>
      <c r="H8402" s="22">
        <v>39818</v>
      </c>
      <c r="I8402" s="22"/>
      <c r="J8402" t="e">
        <f>VLOOKUP(#REF!,'[1]Standard in-force(Dec 2016)'!#REF!,1,)</f>
        <v>#REF!</v>
      </c>
    </row>
    <row r="8403" spans="1:10" x14ac:dyDescent="0.3">
      <c r="A8403" s="19"/>
      <c r="B8403" s="19"/>
      <c r="C8403" s="19" t="s">
        <v>18</v>
      </c>
      <c r="D8403" s="19" t="s">
        <v>58</v>
      </c>
      <c r="E8403" s="62">
        <v>19303</v>
      </c>
      <c r="F8403" s="62">
        <v>1766053</v>
      </c>
      <c r="G8403" s="89">
        <v>17373</v>
      </c>
      <c r="H8403" s="22">
        <v>39722</v>
      </c>
      <c r="I8403" s="22"/>
      <c r="J8403" t="e">
        <f>VLOOKUP(#REF!,'[1]Standard in-force(Dec 2016)'!#REF!,1,)</f>
        <v>#REF!</v>
      </c>
    </row>
    <row r="8404" spans="1:10" x14ac:dyDescent="0.3">
      <c r="A8404" s="19"/>
      <c r="B8404" s="19"/>
      <c r="C8404" s="19" t="s">
        <v>20</v>
      </c>
      <c r="D8404" s="19" t="s">
        <v>58</v>
      </c>
      <c r="E8404" s="62">
        <v>44323</v>
      </c>
      <c r="F8404" s="62">
        <v>4423192</v>
      </c>
      <c r="G8404" s="89">
        <v>20149</v>
      </c>
      <c r="H8404" s="22">
        <v>39814</v>
      </c>
      <c r="I8404" s="22"/>
      <c r="J8404" t="e">
        <f>VLOOKUP(#REF!,'[1]Standard in-force(Dec 2016)'!#REF!,1,)</f>
        <v>#REF!</v>
      </c>
    </row>
    <row r="8405" spans="1:10" x14ac:dyDescent="0.3">
      <c r="A8405" s="19"/>
      <c r="B8405" s="19"/>
      <c r="C8405" s="19" t="s">
        <v>18</v>
      </c>
      <c r="D8405" s="19" t="s">
        <v>58</v>
      </c>
      <c r="E8405" s="62">
        <v>11005.580017107792</v>
      </c>
      <c r="F8405" s="62">
        <v>1103401</v>
      </c>
      <c r="G8405" s="89">
        <v>20068</v>
      </c>
      <c r="H8405" s="22">
        <v>39814</v>
      </c>
      <c r="I8405" s="22"/>
      <c r="J8405" t="e">
        <f>VLOOKUP(#REF!,'[1]Standard in-force(Dec 2016)'!#REF!,1,)</f>
        <v>#REF!</v>
      </c>
    </row>
    <row r="8406" spans="1:10" x14ac:dyDescent="0.3">
      <c r="A8406" s="19"/>
      <c r="B8406" s="19"/>
      <c r="C8406" s="19" t="s">
        <v>20</v>
      </c>
      <c r="D8406" s="19" t="s">
        <v>58</v>
      </c>
      <c r="E8406" s="62">
        <v>17193</v>
      </c>
      <c r="F8406" s="62">
        <v>1745199</v>
      </c>
      <c r="G8406" s="89">
        <v>21313</v>
      </c>
      <c r="H8406" s="22">
        <v>39600</v>
      </c>
      <c r="I8406" s="22"/>
      <c r="J8406" t="e">
        <f>VLOOKUP(#REF!,'[1]Standard in-force(Dec 2016)'!#REF!,1,)</f>
        <v>#REF!</v>
      </c>
    </row>
    <row r="8407" spans="1:10" x14ac:dyDescent="0.3">
      <c r="A8407" s="19"/>
      <c r="B8407" s="19"/>
      <c r="C8407" s="19" t="s">
        <v>18</v>
      </c>
      <c r="D8407" s="19" t="s">
        <v>58</v>
      </c>
      <c r="E8407" s="62">
        <v>17322</v>
      </c>
      <c r="F8407" s="62">
        <v>1536077</v>
      </c>
      <c r="G8407" s="89">
        <v>17767</v>
      </c>
      <c r="H8407" s="22">
        <v>39692</v>
      </c>
      <c r="I8407" s="22"/>
      <c r="J8407" t="e">
        <f>VLOOKUP(#REF!,'[1]Standard in-force(Dec 2016)'!#REF!,1,)</f>
        <v>#REF!</v>
      </c>
    </row>
    <row r="8408" spans="1:10" x14ac:dyDescent="0.3">
      <c r="A8408" s="19"/>
      <c r="B8408" s="19"/>
      <c r="C8408" s="19" t="s">
        <v>20</v>
      </c>
      <c r="D8408" s="19" t="s">
        <v>58</v>
      </c>
      <c r="E8408" s="62">
        <v>40634</v>
      </c>
      <c r="F8408" s="62">
        <v>3984764</v>
      </c>
      <c r="G8408" s="89">
        <v>20882</v>
      </c>
      <c r="H8408" s="22">
        <v>39814</v>
      </c>
      <c r="I8408" s="22"/>
      <c r="J8408" t="e">
        <f>VLOOKUP(#REF!,'[1]Standard in-force(Dec 2016)'!#REF!,1,)</f>
        <v>#REF!</v>
      </c>
    </row>
    <row r="8409" spans="1:10" x14ac:dyDescent="0.3">
      <c r="A8409" s="19"/>
      <c r="B8409" s="19"/>
      <c r="C8409" s="19" t="s">
        <v>18</v>
      </c>
      <c r="D8409" s="19" t="s">
        <v>58</v>
      </c>
      <c r="E8409" s="62">
        <v>93580</v>
      </c>
      <c r="F8409" s="62">
        <v>8138700</v>
      </c>
      <c r="G8409" s="89">
        <v>19734</v>
      </c>
      <c r="H8409" s="22">
        <v>39814</v>
      </c>
      <c r="I8409" s="22"/>
      <c r="J8409" t="e">
        <f>VLOOKUP(#REF!,'[1]Standard in-force(Dec 2016)'!#REF!,1,)</f>
        <v>#REF!</v>
      </c>
    </row>
    <row r="8410" spans="1:10" x14ac:dyDescent="0.3">
      <c r="A8410" s="19"/>
      <c r="B8410" s="19"/>
      <c r="C8410" s="19" t="s">
        <v>20</v>
      </c>
      <c r="D8410" s="19" t="s">
        <v>58</v>
      </c>
      <c r="E8410" s="62">
        <v>29000</v>
      </c>
      <c r="F8410" s="62">
        <v>2920674</v>
      </c>
      <c r="G8410" s="89">
        <v>20834</v>
      </c>
      <c r="H8410" s="22">
        <v>39814</v>
      </c>
      <c r="I8410" s="22"/>
      <c r="J8410" t="e">
        <f>VLOOKUP(#REF!,'[1]Standard in-force(Dec 2016)'!#REF!,1,)</f>
        <v>#REF!</v>
      </c>
    </row>
    <row r="8411" spans="1:10" x14ac:dyDescent="0.3">
      <c r="A8411" s="19"/>
      <c r="B8411" s="19"/>
      <c r="C8411" s="19" t="s">
        <v>20</v>
      </c>
      <c r="D8411" s="19" t="s">
        <v>58</v>
      </c>
      <c r="E8411" s="62">
        <v>56370</v>
      </c>
      <c r="F8411" s="62">
        <v>5680000</v>
      </c>
      <c r="G8411" s="89">
        <v>20780</v>
      </c>
      <c r="H8411" s="22">
        <v>39814</v>
      </c>
      <c r="I8411" s="22"/>
      <c r="J8411" t="e">
        <f>VLOOKUP(#REF!,'[1]Standard in-force(Dec 2016)'!#REF!,1,)</f>
        <v>#REF!</v>
      </c>
    </row>
    <row r="8412" spans="1:10" x14ac:dyDescent="0.3">
      <c r="A8412" s="19"/>
      <c r="B8412" s="19"/>
      <c r="C8412" s="19" t="s">
        <v>20</v>
      </c>
      <c r="D8412" s="19" t="s">
        <v>58</v>
      </c>
      <c r="E8412" s="62">
        <v>24474</v>
      </c>
      <c r="F8412" s="62">
        <v>2500000</v>
      </c>
      <c r="G8412" s="89">
        <v>21348</v>
      </c>
      <c r="H8412" s="22">
        <v>39814</v>
      </c>
      <c r="I8412" s="22"/>
      <c r="J8412" t="e">
        <f>VLOOKUP(#REF!,'[1]Standard in-force(Dec 2016)'!#REF!,1,)</f>
        <v>#REF!</v>
      </c>
    </row>
    <row r="8413" spans="1:10" x14ac:dyDescent="0.3">
      <c r="A8413" s="19"/>
      <c r="B8413" s="19"/>
      <c r="C8413" s="19" t="s">
        <v>20</v>
      </c>
      <c r="D8413" s="19" t="s">
        <v>58</v>
      </c>
      <c r="E8413" s="62">
        <v>18465</v>
      </c>
      <c r="F8413" s="62">
        <v>1831400</v>
      </c>
      <c r="G8413" s="89">
        <v>19058</v>
      </c>
      <c r="H8413" s="22">
        <v>39814</v>
      </c>
      <c r="I8413" s="22"/>
      <c r="J8413" t="e">
        <f>VLOOKUP(#REF!,'[1]Standard in-force(Dec 2016)'!#REF!,1,)</f>
        <v>#REF!</v>
      </c>
    </row>
    <row r="8414" spans="1:10" x14ac:dyDescent="0.3">
      <c r="A8414" s="19"/>
      <c r="B8414" s="19"/>
      <c r="C8414" s="19" t="s">
        <v>18</v>
      </c>
      <c r="D8414" s="19" t="s">
        <v>58</v>
      </c>
      <c r="E8414" s="62">
        <v>16485</v>
      </c>
      <c r="F8414" s="62">
        <v>1590698</v>
      </c>
      <c r="G8414" s="89">
        <v>19583</v>
      </c>
      <c r="H8414" s="22">
        <v>39814</v>
      </c>
      <c r="I8414" s="22"/>
      <c r="J8414" t="e">
        <f>VLOOKUP(#REF!,'[1]Standard in-force(Dec 2016)'!#REF!,1,)</f>
        <v>#REF!</v>
      </c>
    </row>
    <row r="8415" spans="1:10" x14ac:dyDescent="0.3">
      <c r="A8415" s="19"/>
      <c r="B8415" s="19"/>
      <c r="C8415" s="19" t="s">
        <v>18</v>
      </c>
      <c r="D8415" s="19" t="s">
        <v>58</v>
      </c>
      <c r="E8415" s="62">
        <v>8895</v>
      </c>
      <c r="F8415" s="62">
        <v>874059</v>
      </c>
      <c r="G8415" s="89">
        <v>19725</v>
      </c>
      <c r="H8415" s="22">
        <v>39814</v>
      </c>
      <c r="I8415" s="22"/>
      <c r="J8415" t="e">
        <f>VLOOKUP(#REF!,'[1]Standard in-force(Dec 2016)'!#REF!,1,)</f>
        <v>#REF!</v>
      </c>
    </row>
    <row r="8416" spans="1:10" x14ac:dyDescent="0.3">
      <c r="A8416" s="19"/>
      <c r="B8416" s="19"/>
      <c r="C8416" s="19" t="s">
        <v>18</v>
      </c>
      <c r="D8416" s="19" t="s">
        <v>58</v>
      </c>
      <c r="E8416" s="62">
        <v>8204</v>
      </c>
      <c r="F8416" s="62">
        <v>807589</v>
      </c>
      <c r="G8416" s="89">
        <v>19830</v>
      </c>
      <c r="H8416" s="22">
        <v>39814</v>
      </c>
      <c r="I8416" s="22"/>
      <c r="J8416" t="e">
        <f>VLOOKUP(#REF!,'[1]Standard in-force(Dec 2016)'!#REF!,1,)</f>
        <v>#REF!</v>
      </c>
    </row>
    <row r="8417" spans="1:10" x14ac:dyDescent="0.3">
      <c r="A8417" s="19"/>
      <c r="B8417" s="19"/>
      <c r="C8417" s="19" t="s">
        <v>18</v>
      </c>
      <c r="D8417" s="19" t="s">
        <v>58</v>
      </c>
      <c r="E8417" s="62">
        <v>7283</v>
      </c>
      <c r="F8417" s="62">
        <v>718867</v>
      </c>
      <c r="G8417" s="89">
        <v>19725</v>
      </c>
      <c r="H8417" s="22">
        <v>39814</v>
      </c>
      <c r="I8417" s="22"/>
      <c r="J8417" t="e">
        <f>VLOOKUP(#REF!,'[1]Standard in-force(Dec 2016)'!#REF!,1,)</f>
        <v>#REF!</v>
      </c>
    </row>
    <row r="8418" spans="1:10" x14ac:dyDescent="0.3">
      <c r="A8418" s="19"/>
      <c r="B8418" s="19"/>
      <c r="C8418" s="19" t="s">
        <v>18</v>
      </c>
      <c r="D8418" s="19" t="s">
        <v>58</v>
      </c>
      <c r="E8418" s="62">
        <v>23012</v>
      </c>
      <c r="F8418" s="62">
        <v>2232987</v>
      </c>
      <c r="G8418" s="89">
        <v>19725</v>
      </c>
      <c r="H8418" s="22">
        <v>39814</v>
      </c>
      <c r="I8418" s="22"/>
      <c r="J8418" t="e">
        <f>VLOOKUP(#REF!,'[1]Standard in-force(Dec 2016)'!#REF!,1,)</f>
        <v>#REF!</v>
      </c>
    </row>
    <row r="8419" spans="1:10" x14ac:dyDescent="0.3">
      <c r="A8419" s="19"/>
      <c r="B8419" s="19"/>
      <c r="C8419" s="19" t="s">
        <v>18</v>
      </c>
      <c r="D8419" s="19" t="s">
        <v>58</v>
      </c>
      <c r="E8419" s="62">
        <v>9977</v>
      </c>
      <c r="F8419" s="62">
        <v>978208</v>
      </c>
      <c r="G8419" s="89">
        <v>20056</v>
      </c>
      <c r="H8419" s="22">
        <v>39814</v>
      </c>
      <c r="I8419" s="22"/>
      <c r="J8419" t="e">
        <f>VLOOKUP(#REF!,'[1]Standard in-force(Dec 2016)'!#REF!,1,)</f>
        <v>#REF!</v>
      </c>
    </row>
    <row r="8420" spans="1:10" x14ac:dyDescent="0.3">
      <c r="A8420" s="19"/>
      <c r="B8420" s="19"/>
      <c r="C8420" s="19" t="s">
        <v>20</v>
      </c>
      <c r="D8420" s="19" t="s">
        <v>58</v>
      </c>
      <c r="E8420" s="62">
        <v>20500</v>
      </c>
      <c r="F8420" s="62">
        <v>2000000</v>
      </c>
      <c r="G8420" s="89">
        <v>21186</v>
      </c>
      <c r="H8420" s="22">
        <v>39845</v>
      </c>
      <c r="I8420" s="22"/>
      <c r="J8420" t="e">
        <f>VLOOKUP(#REF!,'[1]Standard in-force(Dec 2016)'!#REF!,1,)</f>
        <v>#REF!</v>
      </c>
    </row>
    <row r="8421" spans="1:10" x14ac:dyDescent="0.3">
      <c r="A8421" s="19"/>
      <c r="B8421" s="19"/>
      <c r="C8421" s="19" t="s">
        <v>20</v>
      </c>
      <c r="D8421" s="19" t="s">
        <v>58</v>
      </c>
      <c r="E8421" s="62">
        <v>49141</v>
      </c>
      <c r="F8421" s="62">
        <v>5000000</v>
      </c>
      <c r="G8421" s="89">
        <v>21593</v>
      </c>
      <c r="H8421" s="22">
        <v>39873</v>
      </c>
      <c r="I8421" s="22"/>
      <c r="J8421" t="e">
        <f>VLOOKUP(#REF!,'[1]Standard in-force(Dec 2016)'!#REF!,1,)</f>
        <v>#REF!</v>
      </c>
    </row>
    <row r="8422" spans="1:10" x14ac:dyDescent="0.3">
      <c r="A8422" s="19"/>
      <c r="B8422" s="19"/>
      <c r="C8422" s="19" t="s">
        <v>20</v>
      </c>
      <c r="D8422" s="19" t="s">
        <v>58</v>
      </c>
      <c r="E8422" s="62">
        <v>8287</v>
      </c>
      <c r="F8422" s="62">
        <v>842356</v>
      </c>
      <c r="G8422" s="89">
        <v>19725</v>
      </c>
      <c r="H8422" s="22">
        <v>39814</v>
      </c>
      <c r="I8422" s="22"/>
      <c r="J8422" t="e">
        <f>VLOOKUP(#REF!,'[1]Standard in-force(Dec 2016)'!#REF!,1,)</f>
        <v>#REF!</v>
      </c>
    </row>
    <row r="8423" spans="1:10" x14ac:dyDescent="0.3">
      <c r="A8423" s="19"/>
      <c r="B8423" s="19"/>
      <c r="C8423" s="19" t="s">
        <v>20</v>
      </c>
      <c r="D8423" s="19" t="s">
        <v>58</v>
      </c>
      <c r="E8423" s="62">
        <v>62430</v>
      </c>
      <c r="F8423" s="62">
        <v>6318607</v>
      </c>
      <c r="G8423" s="89">
        <v>21169</v>
      </c>
      <c r="H8423" s="22">
        <v>39722</v>
      </c>
      <c r="I8423" s="22"/>
      <c r="J8423" t="e">
        <f>VLOOKUP(#REF!,'[1]Standard in-force(Dec 2016)'!#REF!,1,)</f>
        <v>#REF!</v>
      </c>
    </row>
    <row r="8424" spans="1:10" x14ac:dyDescent="0.3">
      <c r="A8424" s="19"/>
      <c r="B8424" s="19"/>
      <c r="C8424" s="19" t="s">
        <v>20</v>
      </c>
      <c r="D8424" s="19" t="s">
        <v>58</v>
      </c>
      <c r="E8424" s="62">
        <v>27585</v>
      </c>
      <c r="F8424" s="62">
        <v>2581633</v>
      </c>
      <c r="G8424" s="89">
        <v>16756</v>
      </c>
      <c r="H8424" s="22">
        <v>39845</v>
      </c>
      <c r="I8424" s="22"/>
      <c r="J8424" t="e">
        <f>VLOOKUP(#REF!,'[1]Standard in-force(Dec 2016)'!#REF!,1,)</f>
        <v>#REF!</v>
      </c>
    </row>
    <row r="8425" spans="1:10" x14ac:dyDescent="0.3">
      <c r="A8425" s="19"/>
      <c r="B8425" s="19"/>
      <c r="C8425" s="19" t="s">
        <v>18</v>
      </c>
      <c r="D8425" s="19" t="s">
        <v>58</v>
      </c>
      <c r="E8425" s="62">
        <v>787</v>
      </c>
      <c r="F8425" s="62">
        <v>92788</v>
      </c>
      <c r="G8425" s="89">
        <v>19611</v>
      </c>
      <c r="H8425" s="22">
        <v>39814</v>
      </c>
      <c r="I8425" s="22"/>
      <c r="J8425" t="e">
        <f>VLOOKUP(#REF!,'[1]Standard in-force(Dec 2016)'!#REF!,1,)</f>
        <v>#REF!</v>
      </c>
    </row>
    <row r="8426" spans="1:10" x14ac:dyDescent="0.3">
      <c r="A8426" s="19"/>
      <c r="B8426" s="19"/>
      <c r="C8426" s="19" t="s">
        <v>18</v>
      </c>
      <c r="D8426" s="19" t="s">
        <v>58</v>
      </c>
      <c r="E8426" s="62">
        <v>11973</v>
      </c>
      <c r="F8426" s="62">
        <v>1161500</v>
      </c>
      <c r="G8426" s="89">
        <v>19725</v>
      </c>
      <c r="H8426" s="22">
        <v>39814</v>
      </c>
      <c r="I8426" s="22"/>
      <c r="J8426" t="e">
        <f>VLOOKUP(#REF!,'[1]Standard in-force(Dec 2016)'!#REF!,1,)</f>
        <v>#REF!</v>
      </c>
    </row>
    <row r="8427" spans="1:10" x14ac:dyDescent="0.3">
      <c r="A8427" s="19"/>
      <c r="B8427" s="19"/>
      <c r="C8427" s="19" t="s">
        <v>20</v>
      </c>
      <c r="D8427" s="19" t="s">
        <v>58</v>
      </c>
      <c r="E8427" s="62">
        <v>47878</v>
      </c>
      <c r="F8427" s="62">
        <v>4871995</v>
      </c>
      <c r="G8427" s="89">
        <v>17897</v>
      </c>
      <c r="H8427" s="22">
        <v>39814</v>
      </c>
      <c r="I8427" s="22"/>
      <c r="J8427" t="e">
        <f>VLOOKUP(#REF!,'[1]Standard in-force(Dec 2016)'!#REF!,1,)</f>
        <v>#REF!</v>
      </c>
    </row>
    <row r="8428" spans="1:10" x14ac:dyDescent="0.3">
      <c r="A8428" s="19"/>
      <c r="B8428" s="19"/>
      <c r="C8428" s="19" t="s">
        <v>18</v>
      </c>
      <c r="D8428" s="19" t="s">
        <v>58</v>
      </c>
      <c r="E8428" s="62">
        <v>13474</v>
      </c>
      <c r="F8428" s="62">
        <v>1249555</v>
      </c>
      <c r="G8428" s="89">
        <v>17899</v>
      </c>
      <c r="H8428" s="22">
        <v>39814</v>
      </c>
      <c r="I8428" s="22"/>
      <c r="J8428" t="e">
        <f>VLOOKUP(#REF!,'[1]Standard in-force(Dec 2016)'!#REF!,1,)</f>
        <v>#REF!</v>
      </c>
    </row>
    <row r="8429" spans="1:10" x14ac:dyDescent="0.3">
      <c r="A8429" s="19"/>
      <c r="B8429" s="19"/>
      <c r="C8429" s="19" t="s">
        <v>18</v>
      </c>
      <c r="D8429" s="19" t="s">
        <v>58</v>
      </c>
      <c r="E8429" s="62">
        <v>10680</v>
      </c>
      <c r="F8429" s="62">
        <v>1053534</v>
      </c>
      <c r="G8429" s="89">
        <v>20455</v>
      </c>
      <c r="H8429" s="22">
        <v>39783</v>
      </c>
      <c r="I8429" s="22"/>
      <c r="J8429" t="e">
        <f>VLOOKUP(#REF!,'[1]Standard in-force(Dec 2016)'!#REF!,1,)</f>
        <v>#REF!</v>
      </c>
    </row>
    <row r="8430" spans="1:10" x14ac:dyDescent="0.3">
      <c r="A8430" s="19"/>
      <c r="B8430" s="19"/>
      <c r="C8430" s="19" t="s">
        <v>18</v>
      </c>
      <c r="D8430" s="19" t="s">
        <v>58</v>
      </c>
      <c r="E8430" s="62">
        <v>8495</v>
      </c>
      <c r="F8430" s="62">
        <v>872337.2</v>
      </c>
      <c r="G8430" s="89">
        <v>20605</v>
      </c>
      <c r="H8430" s="22">
        <v>39814</v>
      </c>
      <c r="I8430" s="22"/>
      <c r="J8430" t="e">
        <f>VLOOKUP(#REF!,'[1]Standard in-force(Dec 2016)'!#REF!,1,)</f>
        <v>#REF!</v>
      </c>
    </row>
    <row r="8431" spans="1:10" x14ac:dyDescent="0.3">
      <c r="A8431" s="19"/>
      <c r="B8431" s="19"/>
      <c r="C8431" s="19" t="s">
        <v>18</v>
      </c>
      <c r="D8431" s="19" t="s">
        <v>58</v>
      </c>
      <c r="E8431" s="62">
        <v>119241</v>
      </c>
      <c r="F8431" s="62">
        <v>1077966</v>
      </c>
      <c r="G8431" s="89">
        <v>21356</v>
      </c>
      <c r="H8431" s="22">
        <v>39722</v>
      </c>
      <c r="I8431" s="22"/>
      <c r="J8431" t="e">
        <f>VLOOKUP(#REF!,'[1]Standard in-force(Dec 2016)'!#REF!,1,)</f>
        <v>#REF!</v>
      </c>
    </row>
    <row r="8432" spans="1:10" x14ac:dyDescent="0.3">
      <c r="A8432" s="19"/>
      <c r="B8432" s="19"/>
      <c r="C8432" s="19" t="s">
        <v>18</v>
      </c>
      <c r="D8432" s="19" t="s">
        <v>58</v>
      </c>
      <c r="E8432" s="62">
        <v>8231</v>
      </c>
      <c r="F8432" s="62">
        <v>803945</v>
      </c>
      <c r="G8432" s="89">
        <v>19360</v>
      </c>
      <c r="H8432" s="22">
        <v>39814</v>
      </c>
      <c r="I8432" s="22"/>
      <c r="J8432" t="e">
        <f>VLOOKUP(#REF!,'[1]Standard in-force(Dec 2016)'!#REF!,1,)</f>
        <v>#REF!</v>
      </c>
    </row>
    <row r="8433" spans="1:10" x14ac:dyDescent="0.3">
      <c r="A8433" s="19"/>
      <c r="B8433" s="19"/>
      <c r="C8433" s="19" t="s">
        <v>18</v>
      </c>
      <c r="D8433" s="19" t="s">
        <v>58</v>
      </c>
      <c r="E8433" s="62">
        <v>7440</v>
      </c>
      <c r="F8433" s="62">
        <v>728444</v>
      </c>
      <c r="G8433" s="89">
        <v>19360</v>
      </c>
      <c r="H8433" s="22">
        <v>39814</v>
      </c>
      <c r="I8433" s="22"/>
      <c r="J8433" t="e">
        <f>VLOOKUP(#REF!,'[1]Standard in-force(Dec 2016)'!#REF!,1,)</f>
        <v>#REF!</v>
      </c>
    </row>
    <row r="8434" spans="1:10" x14ac:dyDescent="0.3">
      <c r="A8434" s="19"/>
      <c r="B8434" s="19"/>
      <c r="C8434" s="19" t="s">
        <v>18</v>
      </c>
      <c r="D8434" s="19" t="s">
        <v>58</v>
      </c>
      <c r="E8434" s="62">
        <v>7961</v>
      </c>
      <c r="F8434" s="62">
        <v>778197</v>
      </c>
      <c r="G8434" s="89">
        <v>19360</v>
      </c>
      <c r="H8434" s="22">
        <v>39814</v>
      </c>
      <c r="I8434" s="22"/>
      <c r="J8434" t="e">
        <f>VLOOKUP(#REF!,'[1]Standard in-force(Dec 2016)'!#REF!,1,)</f>
        <v>#REF!</v>
      </c>
    </row>
    <row r="8435" spans="1:10" x14ac:dyDescent="0.3">
      <c r="A8435" s="19"/>
      <c r="B8435" s="19"/>
      <c r="C8435" s="19" t="s">
        <v>18</v>
      </c>
      <c r="D8435" s="19" t="s">
        <v>58</v>
      </c>
      <c r="E8435" s="62">
        <v>26777</v>
      </c>
      <c r="F8435" s="62">
        <v>2512629</v>
      </c>
      <c r="G8435" s="89">
        <v>18451</v>
      </c>
      <c r="H8435" s="22">
        <v>39873</v>
      </c>
      <c r="I8435" s="22"/>
      <c r="J8435" t="e">
        <f>VLOOKUP(#REF!,'[1]Standard in-force(Dec 2016)'!#REF!,1,)</f>
        <v>#REF!</v>
      </c>
    </row>
    <row r="8436" spans="1:10" x14ac:dyDescent="0.3">
      <c r="A8436" s="19"/>
      <c r="B8436" s="19"/>
      <c r="C8436" s="19" t="s">
        <v>18</v>
      </c>
      <c r="D8436" s="19" t="s">
        <v>58</v>
      </c>
      <c r="E8436" s="62">
        <v>18772</v>
      </c>
      <c r="F8436" s="62">
        <v>1720126</v>
      </c>
      <c r="G8436" s="89">
        <v>18638</v>
      </c>
      <c r="H8436" s="22">
        <v>39873</v>
      </c>
      <c r="I8436" s="22"/>
      <c r="J8436" t="e">
        <f>VLOOKUP(#REF!,'[1]Standard in-force(Dec 2016)'!#REF!,1,)</f>
        <v>#REF!</v>
      </c>
    </row>
    <row r="8437" spans="1:10" x14ac:dyDescent="0.3">
      <c r="A8437" s="19"/>
      <c r="B8437" s="19"/>
      <c r="C8437" s="19" t="s">
        <v>20</v>
      </c>
      <c r="D8437" s="19" t="s">
        <v>58</v>
      </c>
      <c r="E8437" s="62">
        <v>19746</v>
      </c>
      <c r="F8437" s="62">
        <v>2317807</v>
      </c>
      <c r="G8437" s="89">
        <v>21450</v>
      </c>
      <c r="H8437" s="22">
        <v>39814</v>
      </c>
      <c r="I8437" s="22"/>
      <c r="J8437" t="e">
        <f>VLOOKUP(#REF!,'[1]Standard in-force(Dec 2016)'!#REF!,1,)</f>
        <v>#REF!</v>
      </c>
    </row>
    <row r="8438" spans="1:10" x14ac:dyDescent="0.3">
      <c r="A8438" s="19"/>
      <c r="B8438" s="19"/>
      <c r="C8438" s="19" t="s">
        <v>18</v>
      </c>
      <c r="D8438" s="19" t="s">
        <v>58</v>
      </c>
      <c r="E8438" s="62">
        <v>103869</v>
      </c>
      <c r="F8438" s="62">
        <v>9941328</v>
      </c>
      <c r="G8438" s="89">
        <v>19647</v>
      </c>
      <c r="H8438" s="22">
        <v>39814</v>
      </c>
      <c r="I8438" s="22"/>
      <c r="J8438" t="e">
        <f>VLOOKUP(#REF!,'[1]Standard in-force(Dec 2016)'!#REF!,1,)</f>
        <v>#REF!</v>
      </c>
    </row>
    <row r="8439" spans="1:10" x14ac:dyDescent="0.3">
      <c r="A8439" s="19"/>
      <c r="B8439" s="19"/>
      <c r="C8439" s="19" t="s">
        <v>18</v>
      </c>
      <c r="D8439" s="19" t="s">
        <v>58</v>
      </c>
      <c r="E8439" s="62">
        <v>8635</v>
      </c>
      <c r="F8439" s="62">
        <v>835892</v>
      </c>
      <c r="G8439" s="89">
        <v>19360</v>
      </c>
      <c r="H8439" s="22">
        <v>39814</v>
      </c>
      <c r="I8439" s="22"/>
      <c r="J8439" t="e">
        <f>VLOOKUP(#REF!,'[1]Standard in-force(Dec 2016)'!#REF!,1,)</f>
        <v>#REF!</v>
      </c>
    </row>
    <row r="8440" spans="1:10" x14ac:dyDescent="0.3">
      <c r="A8440" s="19"/>
      <c r="B8440" s="19"/>
      <c r="C8440" s="19" t="s">
        <v>18</v>
      </c>
      <c r="D8440" s="19" t="s">
        <v>58</v>
      </c>
      <c r="E8440" s="62">
        <v>74589</v>
      </c>
      <c r="F8440" s="62">
        <v>7087582</v>
      </c>
      <c r="G8440" s="89">
        <v>19135</v>
      </c>
      <c r="H8440" s="22">
        <v>39904</v>
      </c>
      <c r="I8440" s="22"/>
      <c r="J8440" t="e">
        <f>VLOOKUP(#REF!,'[1]Standard in-force(Dec 2016)'!#REF!,1,)</f>
        <v>#REF!</v>
      </c>
    </row>
    <row r="8441" spans="1:10" x14ac:dyDescent="0.3">
      <c r="A8441" s="19"/>
      <c r="B8441" s="19"/>
      <c r="C8441" s="19" t="s">
        <v>18</v>
      </c>
      <c r="D8441" s="19" t="s">
        <v>58</v>
      </c>
      <c r="E8441" s="62">
        <v>11781</v>
      </c>
      <c r="F8441" s="62">
        <v>1104915</v>
      </c>
      <c r="G8441" s="89">
        <v>18264</v>
      </c>
      <c r="H8441" s="22">
        <v>39904</v>
      </c>
      <c r="I8441" s="22"/>
      <c r="J8441" t="e">
        <f>VLOOKUP(#REF!,'[1]Standard in-force(Dec 2016)'!#REF!,1,)</f>
        <v>#REF!</v>
      </c>
    </row>
    <row r="8442" spans="1:10" x14ac:dyDescent="0.3">
      <c r="A8442" s="19"/>
      <c r="B8442" s="19"/>
      <c r="C8442" s="19" t="s">
        <v>18</v>
      </c>
      <c r="D8442" s="19" t="s">
        <v>58</v>
      </c>
      <c r="E8442" s="62">
        <v>6884</v>
      </c>
      <c r="F8442" s="62">
        <v>680408</v>
      </c>
      <c r="G8442" s="89">
        <v>19789</v>
      </c>
      <c r="H8442" s="22">
        <v>39845</v>
      </c>
      <c r="I8442" s="22"/>
      <c r="J8442" t="e">
        <f>VLOOKUP(#REF!,'[1]Standard in-force(Dec 2016)'!#REF!,1,)</f>
        <v>#REF!</v>
      </c>
    </row>
    <row r="8443" spans="1:10" x14ac:dyDescent="0.3">
      <c r="A8443" s="19"/>
      <c r="B8443" s="19"/>
      <c r="C8443" s="19" t="s">
        <v>20</v>
      </c>
      <c r="D8443" s="19" t="s">
        <v>58</v>
      </c>
      <c r="E8443" s="62">
        <v>40123</v>
      </c>
      <c r="F8443" s="62">
        <v>3845463</v>
      </c>
      <c r="G8443" s="89">
        <v>17966</v>
      </c>
      <c r="H8443" s="22">
        <v>39904</v>
      </c>
      <c r="I8443" s="22"/>
      <c r="J8443" t="e">
        <f>VLOOKUP(#REF!,'[1]Standard in-force(Dec 2016)'!#REF!,1,)</f>
        <v>#REF!</v>
      </c>
    </row>
    <row r="8444" spans="1:10" x14ac:dyDescent="0.3">
      <c r="A8444" s="19"/>
      <c r="B8444" s="19"/>
      <c r="C8444" s="19" t="s">
        <v>18</v>
      </c>
      <c r="D8444" s="19" t="s">
        <v>58</v>
      </c>
      <c r="E8444" s="62">
        <v>32592.466075640623</v>
      </c>
      <c r="F8444" s="62">
        <v>2850642</v>
      </c>
      <c r="G8444" s="89">
        <v>19849</v>
      </c>
      <c r="H8444" s="22">
        <v>39904</v>
      </c>
      <c r="I8444" s="22"/>
      <c r="J8444" t="e">
        <f>VLOOKUP(#REF!,'[1]Standard in-force(Dec 2016)'!#REF!,1,)</f>
        <v>#REF!</v>
      </c>
    </row>
    <row r="8445" spans="1:10" x14ac:dyDescent="0.3">
      <c r="A8445" s="19"/>
      <c r="B8445" s="19"/>
      <c r="C8445" s="19" t="s">
        <v>20</v>
      </c>
      <c r="D8445" s="19" t="s">
        <v>58</v>
      </c>
      <c r="E8445" s="62">
        <v>36418</v>
      </c>
      <c r="F8445" s="62">
        <v>3710529</v>
      </c>
      <c r="G8445" s="89">
        <v>21612</v>
      </c>
      <c r="H8445" s="22">
        <v>39934</v>
      </c>
      <c r="I8445" s="22"/>
      <c r="J8445" t="e">
        <f>VLOOKUP(#REF!,'[1]Standard in-force(Dec 2016)'!#REF!,1,)</f>
        <v>#REF!</v>
      </c>
    </row>
    <row r="8446" spans="1:10" x14ac:dyDescent="0.3">
      <c r="A8446" s="19"/>
      <c r="B8446" s="19"/>
      <c r="C8446" s="19" t="s">
        <v>18</v>
      </c>
      <c r="D8446" s="19" t="s">
        <v>58</v>
      </c>
      <c r="E8446" s="62">
        <v>17034.350062282712</v>
      </c>
      <c r="F8446" s="62">
        <v>1391132</v>
      </c>
      <c r="G8446" s="89">
        <v>20078</v>
      </c>
      <c r="H8446" s="22">
        <v>39934</v>
      </c>
      <c r="I8446" s="22"/>
      <c r="J8446" t="e">
        <f>VLOOKUP(#REF!,'[1]Standard in-force(Dec 2016)'!#REF!,1,)</f>
        <v>#REF!</v>
      </c>
    </row>
    <row r="8447" spans="1:10" x14ac:dyDescent="0.3">
      <c r="A8447" s="19"/>
      <c r="B8447" s="19"/>
      <c r="C8447" s="19" t="s">
        <v>20</v>
      </c>
      <c r="D8447" s="19" t="s">
        <v>58</v>
      </c>
      <c r="E8447" s="62">
        <v>9359</v>
      </c>
      <c r="F8447" s="62">
        <v>917619</v>
      </c>
      <c r="G8447" s="89">
        <v>18322</v>
      </c>
      <c r="H8447" s="22">
        <v>39845</v>
      </c>
      <c r="I8447" s="22"/>
      <c r="J8447" t="e">
        <f>VLOOKUP(#REF!,'[1]Standard in-force(Dec 2016)'!#REF!,1,)</f>
        <v>#REF!</v>
      </c>
    </row>
    <row r="8448" spans="1:10" x14ac:dyDescent="0.3">
      <c r="A8448" s="19"/>
      <c r="B8448" s="19"/>
      <c r="C8448" s="19" t="s">
        <v>18</v>
      </c>
      <c r="D8448" s="19" t="s">
        <v>58</v>
      </c>
      <c r="E8448" s="62">
        <v>8352</v>
      </c>
      <c r="F8448" s="62">
        <v>815569</v>
      </c>
      <c r="G8448" s="89">
        <v>19725</v>
      </c>
      <c r="H8448" s="22">
        <v>39814</v>
      </c>
      <c r="I8448" s="22"/>
      <c r="J8448" t="e">
        <f>VLOOKUP(#REF!,'[1]Standard in-force(Dec 2016)'!#REF!,1,)</f>
        <v>#REF!</v>
      </c>
    </row>
    <row r="8449" spans="1:10" x14ac:dyDescent="0.3">
      <c r="A8449" s="19"/>
      <c r="B8449" s="19"/>
      <c r="C8449" s="19" t="s">
        <v>20</v>
      </c>
      <c r="D8449" s="19" t="s">
        <v>58</v>
      </c>
      <c r="E8449" s="62">
        <v>80787</v>
      </c>
      <c r="F8449" s="62">
        <v>8000000</v>
      </c>
      <c r="G8449" s="89">
        <v>19845</v>
      </c>
      <c r="H8449" s="22">
        <v>39934</v>
      </c>
      <c r="I8449" s="22"/>
      <c r="J8449" t="e">
        <f>VLOOKUP(#REF!,'[1]Standard in-force(Dec 2016)'!#REF!,1,)</f>
        <v>#REF!</v>
      </c>
    </row>
    <row r="8450" spans="1:10" x14ac:dyDescent="0.3">
      <c r="A8450" s="19"/>
      <c r="B8450" s="19"/>
      <c r="C8450" s="19" t="s">
        <v>20</v>
      </c>
      <c r="D8450" s="19" t="s">
        <v>58</v>
      </c>
      <c r="E8450" s="62">
        <v>86400</v>
      </c>
      <c r="F8450" s="62">
        <v>8500000</v>
      </c>
      <c r="G8450" s="89">
        <v>20538</v>
      </c>
      <c r="H8450" s="22">
        <v>39965</v>
      </c>
      <c r="I8450" s="22"/>
      <c r="J8450" t="e">
        <f>VLOOKUP(#REF!,'[1]Standard in-force(Dec 2016)'!#REF!,1,)</f>
        <v>#REF!</v>
      </c>
    </row>
    <row r="8451" spans="1:10" x14ac:dyDescent="0.3">
      <c r="A8451" s="19"/>
      <c r="B8451" s="19"/>
      <c r="C8451" s="19" t="s">
        <v>20</v>
      </c>
      <c r="D8451" s="19" t="s">
        <v>58</v>
      </c>
      <c r="E8451" s="62">
        <v>74717</v>
      </c>
      <c r="F8451" s="62">
        <v>7394021.75</v>
      </c>
      <c r="G8451" s="89">
        <v>21099</v>
      </c>
      <c r="H8451" s="22">
        <v>41238</v>
      </c>
      <c r="I8451" s="22"/>
      <c r="J8451" t="e">
        <f>VLOOKUP(#REF!,'[1]Standard in-force(Dec 2016)'!#REF!,1,)</f>
        <v>#REF!</v>
      </c>
    </row>
    <row r="8452" spans="1:10" x14ac:dyDescent="0.3">
      <c r="A8452" s="19"/>
      <c r="B8452" s="19"/>
      <c r="C8452" s="19" t="s">
        <v>18</v>
      </c>
      <c r="D8452" s="19" t="s">
        <v>58</v>
      </c>
      <c r="E8452" s="62">
        <v>51940</v>
      </c>
      <c r="F8452" s="62">
        <v>5501064.7300000004</v>
      </c>
      <c r="G8452" s="89">
        <v>30153</v>
      </c>
      <c r="H8452" s="22">
        <v>41214</v>
      </c>
      <c r="I8452" s="22"/>
      <c r="J8452" t="e">
        <f>VLOOKUP(#REF!,'[1]Standard in-force(Dec 2016)'!#REF!,1,)</f>
        <v>#REF!</v>
      </c>
    </row>
    <row r="8453" spans="1:10" x14ac:dyDescent="0.3">
      <c r="A8453" s="19"/>
      <c r="B8453" s="19"/>
      <c r="C8453" s="19" t="s">
        <v>18</v>
      </c>
      <c r="D8453" s="19" t="s">
        <v>58</v>
      </c>
      <c r="E8453" s="62">
        <v>167231</v>
      </c>
      <c r="F8453" s="62">
        <v>18676678.149999999</v>
      </c>
      <c r="G8453" s="89">
        <v>20759</v>
      </c>
      <c r="H8453" s="22">
        <v>41275</v>
      </c>
      <c r="I8453" s="22"/>
      <c r="J8453" t="e">
        <f>VLOOKUP(#REF!,'[1]Standard in-force(Dec 2016)'!#REF!,1,)</f>
        <v>#REF!</v>
      </c>
    </row>
    <row r="8454" spans="1:10" x14ac:dyDescent="0.3">
      <c r="A8454" s="19"/>
      <c r="B8454" s="19"/>
      <c r="C8454" s="19" t="s">
        <v>20</v>
      </c>
      <c r="D8454" s="19" t="s">
        <v>58</v>
      </c>
      <c r="E8454" s="62">
        <v>46560</v>
      </c>
      <c r="F8454" s="62">
        <v>5167430</v>
      </c>
      <c r="G8454" s="89">
        <v>22431</v>
      </c>
      <c r="H8454" s="22">
        <v>41238</v>
      </c>
      <c r="I8454" s="22"/>
      <c r="J8454" t="e">
        <f>VLOOKUP(#REF!,'[1]Standard in-force(Dec 2016)'!#REF!,1,)</f>
        <v>#REF!</v>
      </c>
    </row>
    <row r="8455" spans="1:10" x14ac:dyDescent="0.3">
      <c r="A8455" s="19"/>
      <c r="B8455" s="19"/>
      <c r="C8455" s="19" t="s">
        <v>18</v>
      </c>
      <c r="D8455" s="19" t="s">
        <v>58</v>
      </c>
      <c r="E8455" s="62">
        <v>4321</v>
      </c>
      <c r="F8455" s="62">
        <v>500000</v>
      </c>
      <c r="G8455" s="89">
        <v>22508</v>
      </c>
      <c r="H8455" s="22">
        <v>41299</v>
      </c>
      <c r="I8455" s="22"/>
      <c r="J8455" t="e">
        <f>VLOOKUP(#REF!,'[1]Standard in-force(Dec 2016)'!#REF!,1,)</f>
        <v>#REF!</v>
      </c>
    </row>
    <row r="8456" spans="1:10" x14ac:dyDescent="0.3">
      <c r="A8456" s="19"/>
      <c r="B8456" s="19"/>
      <c r="C8456" s="19" t="s">
        <v>18</v>
      </c>
      <c r="D8456" s="19" t="s">
        <v>58</v>
      </c>
      <c r="E8456" s="62">
        <v>45838</v>
      </c>
      <c r="F8456" s="62">
        <v>5000000</v>
      </c>
      <c r="G8456" s="89">
        <v>21277</v>
      </c>
      <c r="H8456" s="22">
        <v>41275</v>
      </c>
      <c r="I8456" s="22"/>
      <c r="J8456" t="e">
        <f>VLOOKUP(#REF!,'[1]Standard in-force(Dec 2016)'!#REF!,1,)</f>
        <v>#REF!</v>
      </c>
    </row>
    <row r="8457" spans="1:10" x14ac:dyDescent="0.3">
      <c r="A8457" s="19"/>
      <c r="B8457" s="19"/>
      <c r="C8457" s="19" t="s">
        <v>18</v>
      </c>
      <c r="D8457" s="19" t="s">
        <v>58</v>
      </c>
      <c r="E8457" s="62">
        <v>27634</v>
      </c>
      <c r="F8457" s="62">
        <v>2875070</v>
      </c>
      <c r="G8457" s="89">
        <v>19346</v>
      </c>
      <c r="H8457" s="22">
        <v>41281</v>
      </c>
      <c r="I8457" s="22"/>
      <c r="J8457" t="e">
        <f>VLOOKUP(#REF!,'[1]Standard in-force(Dec 2016)'!#REF!,1,)</f>
        <v>#REF!</v>
      </c>
    </row>
    <row r="8458" spans="1:10" x14ac:dyDescent="0.3">
      <c r="A8458" s="19"/>
      <c r="B8458" s="19"/>
      <c r="C8458" s="19" t="s">
        <v>20</v>
      </c>
      <c r="D8458" s="19" t="s">
        <v>58</v>
      </c>
      <c r="E8458" s="62">
        <v>14760</v>
      </c>
      <c r="F8458" s="62">
        <v>1698327</v>
      </c>
      <c r="G8458" s="89">
        <v>21836</v>
      </c>
      <c r="H8458" s="22">
        <v>41275</v>
      </c>
      <c r="I8458" s="22"/>
      <c r="J8458" t="e">
        <f>VLOOKUP(#REF!,'[1]Standard in-force(Dec 2016)'!#REF!,1,)</f>
        <v>#REF!</v>
      </c>
    </row>
    <row r="8459" spans="1:10" x14ac:dyDescent="0.3">
      <c r="A8459" s="19"/>
      <c r="B8459" s="19"/>
      <c r="C8459" s="19" t="s">
        <v>20</v>
      </c>
      <c r="D8459" s="19" t="s">
        <v>58</v>
      </c>
      <c r="E8459" s="62">
        <v>9914</v>
      </c>
      <c r="F8459" s="62">
        <v>1074323</v>
      </c>
      <c r="G8459" s="89">
        <v>21468</v>
      </c>
      <c r="H8459" s="22">
        <v>41542</v>
      </c>
      <c r="I8459" s="22"/>
      <c r="J8459" t="e">
        <f>VLOOKUP(#REF!,'[1]Standard in-force(Dec 2016)'!#REF!,1,)</f>
        <v>#REF!</v>
      </c>
    </row>
    <row r="8460" spans="1:10" x14ac:dyDescent="0.3">
      <c r="A8460" s="19"/>
      <c r="B8460" s="19"/>
      <c r="C8460" s="19" t="s">
        <v>18</v>
      </c>
      <c r="D8460" s="19" t="s">
        <v>58</v>
      </c>
      <c r="E8460" s="62">
        <v>11830.0959</v>
      </c>
      <c r="F8460" s="62">
        <v>1400000</v>
      </c>
      <c r="G8460" s="89">
        <v>18994</v>
      </c>
      <c r="H8460" s="22">
        <v>41299</v>
      </c>
      <c r="I8460" s="22"/>
      <c r="J8460" t="e">
        <f>VLOOKUP(#REF!,'[1]Standard in-force(Dec 2016)'!#REF!,1,)</f>
        <v>#REF!</v>
      </c>
    </row>
    <row r="8461" spans="1:10" x14ac:dyDescent="0.3">
      <c r="A8461" s="19"/>
      <c r="B8461" s="19"/>
      <c r="C8461" s="19" t="s">
        <v>20</v>
      </c>
      <c r="D8461" s="19" t="s">
        <v>58</v>
      </c>
      <c r="E8461" s="62">
        <v>48155</v>
      </c>
      <c r="F8461" s="62">
        <v>4900000</v>
      </c>
      <c r="G8461" s="89">
        <v>21549</v>
      </c>
      <c r="H8461" s="22">
        <v>39934</v>
      </c>
      <c r="I8461" s="22"/>
      <c r="J8461" t="e">
        <f>VLOOKUP(#REF!,'[1]Standard in-force(Dec 2016)'!#REF!,1,)</f>
        <v>#REF!</v>
      </c>
    </row>
    <row r="8462" spans="1:10" x14ac:dyDescent="0.3">
      <c r="A8462" s="19"/>
      <c r="B8462" s="19"/>
      <c r="C8462" s="19" t="s">
        <v>18</v>
      </c>
      <c r="D8462" s="19" t="s">
        <v>58</v>
      </c>
      <c r="E8462" s="62">
        <v>9586.2924000000003</v>
      </c>
      <c r="F8462" s="62">
        <v>1300000</v>
      </c>
      <c r="G8462" s="89">
        <v>18994</v>
      </c>
      <c r="H8462" s="22">
        <v>41299</v>
      </c>
      <c r="I8462" s="22"/>
      <c r="J8462" t="e">
        <f>VLOOKUP(#REF!,'[1]Standard in-force(Dec 2016)'!#REF!,1,)</f>
        <v>#REF!</v>
      </c>
    </row>
    <row r="8463" spans="1:10" x14ac:dyDescent="0.3">
      <c r="A8463" s="19"/>
      <c r="B8463" s="19"/>
      <c r="C8463" s="19" t="s">
        <v>18</v>
      </c>
      <c r="D8463" s="19" t="s">
        <v>58</v>
      </c>
      <c r="E8463" s="62">
        <v>10334.2269</v>
      </c>
      <c r="F8463" s="62">
        <v>1400000</v>
      </c>
      <c r="G8463" s="89">
        <v>18994</v>
      </c>
      <c r="H8463" s="22">
        <v>41299</v>
      </c>
      <c r="I8463" s="22"/>
      <c r="J8463" t="e">
        <f>VLOOKUP(#REF!,'[1]Standard in-force(Dec 2016)'!#REF!,1,)</f>
        <v>#REF!</v>
      </c>
    </row>
    <row r="8464" spans="1:10" x14ac:dyDescent="0.3">
      <c r="A8464" s="19"/>
      <c r="B8464" s="19"/>
      <c r="C8464" s="19" t="s">
        <v>18</v>
      </c>
      <c r="D8464" s="19" t="s">
        <v>59</v>
      </c>
      <c r="E8464" s="62">
        <v>43021</v>
      </c>
      <c r="F8464" s="62">
        <v>4856785.16</v>
      </c>
      <c r="G8464" s="89">
        <v>20821</v>
      </c>
      <c r="H8464" s="22">
        <v>41275</v>
      </c>
      <c r="I8464" s="22"/>
      <c r="J8464" t="e">
        <f>VLOOKUP(#REF!,'[1]Standard in-force(Dec 2016)'!#REF!,1,)</f>
        <v>#REF!</v>
      </c>
    </row>
    <row r="8465" spans="1:10" x14ac:dyDescent="0.3">
      <c r="A8465" s="19"/>
      <c r="B8465" s="19"/>
      <c r="C8465" s="19" t="s">
        <v>18</v>
      </c>
      <c r="D8465" s="19" t="s">
        <v>59</v>
      </c>
      <c r="E8465" s="62">
        <v>9582</v>
      </c>
      <c r="F8465" s="62">
        <v>1089159</v>
      </c>
      <c r="G8465" s="89">
        <v>21732</v>
      </c>
      <c r="H8465" s="22">
        <v>41238</v>
      </c>
      <c r="I8465" s="22"/>
      <c r="J8465" t="e">
        <f>VLOOKUP(#REF!,'[1]Standard in-force(Dec 2016)'!#REF!,1,)</f>
        <v>#REF!</v>
      </c>
    </row>
    <row r="8466" spans="1:10" x14ac:dyDescent="0.3">
      <c r="A8466" s="19"/>
      <c r="B8466" s="19"/>
      <c r="C8466" s="19" t="s">
        <v>18</v>
      </c>
      <c r="D8466" s="19" t="s">
        <v>58</v>
      </c>
      <c r="E8466" s="62">
        <v>10421</v>
      </c>
      <c r="F8466" s="62">
        <v>1200000</v>
      </c>
      <c r="G8466" s="89">
        <v>22246</v>
      </c>
      <c r="H8466" s="22">
        <v>41306</v>
      </c>
      <c r="I8466" s="22"/>
      <c r="J8466" t="e">
        <f>VLOOKUP(#REF!,'[1]Standard in-force(Dec 2016)'!#REF!,1,)</f>
        <v>#REF!</v>
      </c>
    </row>
    <row r="8467" spans="1:10" x14ac:dyDescent="0.3">
      <c r="A8467" s="19"/>
      <c r="B8467" s="19"/>
      <c r="C8467" s="19" t="s">
        <v>18</v>
      </c>
      <c r="D8467" s="19" t="s">
        <v>58</v>
      </c>
      <c r="E8467" s="62">
        <v>4748</v>
      </c>
      <c r="F8467" s="62">
        <v>746818.65</v>
      </c>
      <c r="G8467" s="89">
        <v>19375</v>
      </c>
      <c r="H8467" s="22">
        <v>41122</v>
      </c>
      <c r="I8467" s="22"/>
      <c r="J8467" t="e">
        <f>VLOOKUP(#REF!,'[1]Standard in-force(Dec 2016)'!#REF!,1,)</f>
        <v>#REF!</v>
      </c>
    </row>
    <row r="8468" spans="1:10" x14ac:dyDescent="0.3">
      <c r="A8468" s="19"/>
      <c r="B8468" s="19"/>
      <c r="C8468" s="19" t="s">
        <v>18</v>
      </c>
      <c r="D8468" s="19" t="s">
        <v>59</v>
      </c>
      <c r="E8468" s="62">
        <v>14366</v>
      </c>
      <c r="F8468" s="62">
        <v>1708789</v>
      </c>
      <c r="G8468" s="89">
        <v>19375</v>
      </c>
      <c r="H8468" s="22">
        <v>41299</v>
      </c>
      <c r="I8468" s="22"/>
      <c r="J8468" t="e">
        <f>VLOOKUP(#REF!,'[1]Standard in-force(Dec 2016)'!#REF!,1,)</f>
        <v>#REF!</v>
      </c>
    </row>
    <row r="8469" spans="1:10" x14ac:dyDescent="0.3">
      <c r="A8469" s="19"/>
      <c r="B8469" s="19"/>
      <c r="C8469" s="19" t="s">
        <v>20</v>
      </c>
      <c r="D8469" s="19" t="s">
        <v>59</v>
      </c>
      <c r="E8469" s="62">
        <v>10014.842955</v>
      </c>
      <c r="F8469" s="62">
        <v>1388499.27</v>
      </c>
      <c r="G8469" s="89">
        <v>19906</v>
      </c>
      <c r="H8469" s="22">
        <v>40940</v>
      </c>
      <c r="I8469" s="22"/>
      <c r="J8469" t="e">
        <f>VLOOKUP(#REF!,'[1]Standard in-force(Dec 2016)'!#REF!,1,)</f>
        <v>#REF!</v>
      </c>
    </row>
    <row r="8470" spans="1:10" x14ac:dyDescent="0.3">
      <c r="A8470" s="19"/>
      <c r="B8470" s="19"/>
      <c r="C8470" s="19" t="s">
        <v>18</v>
      </c>
      <c r="D8470" s="19" t="s">
        <v>58</v>
      </c>
      <c r="E8470" s="62">
        <v>16440</v>
      </c>
      <c r="F8470" s="62">
        <v>1687953</v>
      </c>
      <c r="G8470" s="89">
        <v>19251</v>
      </c>
      <c r="H8470" s="22">
        <v>41275</v>
      </c>
      <c r="I8470" s="22"/>
      <c r="J8470" t="e">
        <f>VLOOKUP(#REF!,'[1]Standard in-force(Dec 2016)'!#REF!,1,)</f>
        <v>#REF!</v>
      </c>
    </row>
    <row r="8471" spans="1:10" x14ac:dyDescent="0.3">
      <c r="A8471" s="19"/>
      <c r="B8471" s="19"/>
      <c r="C8471" s="19" t="s">
        <v>20</v>
      </c>
      <c r="D8471" s="19" t="s">
        <v>58</v>
      </c>
      <c r="E8471" s="62">
        <v>35617</v>
      </c>
      <c r="F8471" s="62">
        <v>3528820.7</v>
      </c>
      <c r="G8471" s="89">
        <v>19943</v>
      </c>
      <c r="H8471" s="22">
        <v>41274</v>
      </c>
      <c r="I8471" s="22"/>
      <c r="J8471" t="e">
        <f>VLOOKUP(#REF!,'[1]Standard in-force(Dec 2016)'!#REF!,1,)</f>
        <v>#REF!</v>
      </c>
    </row>
    <row r="8472" spans="1:10" x14ac:dyDescent="0.3">
      <c r="A8472" s="19"/>
      <c r="B8472" s="19"/>
      <c r="C8472" s="19" t="s">
        <v>18</v>
      </c>
      <c r="D8472" s="19" t="s">
        <v>58</v>
      </c>
      <c r="E8472" s="62">
        <v>54966</v>
      </c>
      <c r="F8472" s="62">
        <v>5954392.7999999998</v>
      </c>
      <c r="G8472" s="89">
        <v>20633</v>
      </c>
      <c r="H8472" s="22">
        <v>41947</v>
      </c>
      <c r="I8472" s="22"/>
      <c r="J8472" t="e">
        <f>VLOOKUP(#REF!,'[1]Standard in-force(Dec 2016)'!#REF!,1,)</f>
        <v>#REF!</v>
      </c>
    </row>
    <row r="8473" spans="1:10" x14ac:dyDescent="0.3">
      <c r="A8473" s="19"/>
      <c r="B8473" s="19"/>
      <c r="C8473" s="19" t="s">
        <v>18</v>
      </c>
      <c r="D8473" s="19" t="s">
        <v>58</v>
      </c>
      <c r="E8473" s="62">
        <v>99723</v>
      </c>
      <c r="F8473" s="62">
        <v>10218902</v>
      </c>
      <c r="G8473" s="89">
        <v>19362</v>
      </c>
      <c r="H8473" s="22">
        <v>41299</v>
      </c>
      <c r="I8473" s="22"/>
      <c r="J8473" t="e">
        <f>VLOOKUP(#REF!,'[1]Standard in-force(Dec 2016)'!#REF!,1,)</f>
        <v>#REF!</v>
      </c>
    </row>
    <row r="8474" spans="1:10" x14ac:dyDescent="0.3">
      <c r="A8474" s="19"/>
      <c r="B8474" s="19"/>
      <c r="C8474" s="19" t="s">
        <v>20</v>
      </c>
      <c r="D8474" s="19" t="s">
        <v>58</v>
      </c>
      <c r="E8474" s="62">
        <v>165071</v>
      </c>
      <c r="F8474" s="62">
        <v>17760688.91</v>
      </c>
      <c r="G8474" s="89">
        <v>19387</v>
      </c>
      <c r="H8474" s="22">
        <v>41330</v>
      </c>
      <c r="I8474" s="22"/>
      <c r="J8474" t="e">
        <f>VLOOKUP(#REF!,'[1]Standard in-force(Dec 2016)'!#REF!,1,)</f>
        <v>#REF!</v>
      </c>
    </row>
    <row r="8475" spans="1:10" x14ac:dyDescent="0.3">
      <c r="A8475" s="19"/>
      <c r="B8475" s="19"/>
      <c r="C8475" s="19" t="s">
        <v>18</v>
      </c>
      <c r="D8475" s="19" t="s">
        <v>59</v>
      </c>
      <c r="E8475" s="62">
        <v>34177.5</v>
      </c>
      <c r="F8475" s="62">
        <v>6161672</v>
      </c>
      <c r="G8475" s="89">
        <v>22545</v>
      </c>
      <c r="H8475" s="22">
        <v>41330</v>
      </c>
      <c r="I8475" s="22"/>
      <c r="J8475" t="e">
        <f>VLOOKUP(#REF!,'[1]Standard in-force(Dec 2016)'!#REF!,1,)</f>
        <v>#REF!</v>
      </c>
    </row>
    <row r="8476" spans="1:10" x14ac:dyDescent="0.3">
      <c r="A8476" s="19"/>
      <c r="B8476" s="19"/>
      <c r="C8476" s="19" t="s">
        <v>20</v>
      </c>
      <c r="D8476" s="19" t="s">
        <v>58</v>
      </c>
      <c r="E8476" s="62">
        <v>69798</v>
      </c>
      <c r="F8476" s="62">
        <v>7846207</v>
      </c>
      <c r="G8476" s="89">
        <v>21748</v>
      </c>
      <c r="H8476" s="22">
        <v>41358</v>
      </c>
      <c r="I8476" s="22"/>
      <c r="J8476" t="e">
        <f>VLOOKUP(#REF!,'[1]Standard in-force(Dec 2016)'!#REF!,1,)</f>
        <v>#REF!</v>
      </c>
    </row>
    <row r="8477" spans="1:10" x14ac:dyDescent="0.3">
      <c r="A8477" s="19"/>
      <c r="B8477" s="19"/>
      <c r="C8477" s="19" t="s">
        <v>18</v>
      </c>
      <c r="D8477" s="19" t="s">
        <v>58</v>
      </c>
      <c r="E8477" s="62">
        <v>112876</v>
      </c>
      <c r="F8477" s="62">
        <v>10354649.48</v>
      </c>
      <c r="G8477" s="89">
        <v>17324</v>
      </c>
      <c r="H8477" s="22">
        <v>41358</v>
      </c>
      <c r="I8477" s="22"/>
      <c r="J8477" t="e">
        <f>VLOOKUP(#REF!,'[1]Standard in-force(Dec 2016)'!#REF!,1,)</f>
        <v>#REF!</v>
      </c>
    </row>
    <row r="8478" spans="1:10" x14ac:dyDescent="0.3">
      <c r="A8478" s="19"/>
      <c r="B8478" s="19"/>
      <c r="C8478" s="19" t="s">
        <v>20</v>
      </c>
      <c r="D8478" s="19" t="s">
        <v>59</v>
      </c>
      <c r="E8478" s="62">
        <v>17118</v>
      </c>
      <c r="F8478" s="62">
        <v>1953781</v>
      </c>
      <c r="G8478" s="89">
        <v>19352</v>
      </c>
      <c r="H8478" s="22">
        <v>41275</v>
      </c>
      <c r="I8478" s="22"/>
      <c r="J8478" t="e">
        <f>VLOOKUP(#REF!,'[1]Standard in-force(Dec 2016)'!#REF!,1,)</f>
        <v>#REF!</v>
      </c>
    </row>
    <row r="8479" spans="1:10" x14ac:dyDescent="0.3">
      <c r="A8479" s="19"/>
      <c r="B8479" s="19"/>
      <c r="C8479" s="19" t="s">
        <v>20</v>
      </c>
      <c r="D8479" s="19" t="s">
        <v>58</v>
      </c>
      <c r="E8479" s="62">
        <v>8524</v>
      </c>
      <c r="F8479" s="62">
        <v>936656</v>
      </c>
      <c r="G8479" s="89">
        <v>19216</v>
      </c>
      <c r="H8479" s="22">
        <v>41183</v>
      </c>
      <c r="I8479" s="22"/>
      <c r="J8479" t="e">
        <f>VLOOKUP(#REF!,'[1]Standard in-force(Dec 2016)'!#REF!,1,)</f>
        <v>#REF!</v>
      </c>
    </row>
    <row r="8480" spans="1:10" x14ac:dyDescent="0.3">
      <c r="A8480" s="19"/>
      <c r="B8480" s="19"/>
      <c r="C8480" s="19" t="s">
        <v>18</v>
      </c>
      <c r="D8480" s="19" t="s">
        <v>58</v>
      </c>
      <c r="E8480" s="62">
        <v>69334</v>
      </c>
      <c r="F8480" s="62">
        <v>6440987.0499999998</v>
      </c>
      <c r="G8480" s="89">
        <v>16499</v>
      </c>
      <c r="H8480" s="22">
        <v>41215</v>
      </c>
      <c r="I8480" s="22"/>
      <c r="J8480" t="e">
        <f>VLOOKUP(#REF!,'[1]Standard in-force(Dec 2016)'!#REF!,1,)</f>
        <v>#REF!</v>
      </c>
    </row>
    <row r="8481" spans="1:10" x14ac:dyDescent="0.3">
      <c r="A8481" s="19"/>
      <c r="B8481" s="19"/>
      <c r="C8481" s="19" t="s">
        <v>18</v>
      </c>
      <c r="D8481" s="19" t="s">
        <v>58</v>
      </c>
      <c r="E8481" s="62">
        <v>34371</v>
      </c>
      <c r="F8481" s="62">
        <v>3032358</v>
      </c>
      <c r="G8481" s="89">
        <v>18868</v>
      </c>
      <c r="H8481" s="22">
        <v>39934</v>
      </c>
      <c r="I8481" s="22"/>
      <c r="J8481" t="e">
        <f>VLOOKUP(#REF!,'[1]Standard in-force(Dec 2016)'!#REF!,1,)</f>
        <v>#REF!</v>
      </c>
    </row>
    <row r="8482" spans="1:10" x14ac:dyDescent="0.3">
      <c r="A8482" s="19"/>
      <c r="B8482" s="19"/>
      <c r="C8482" s="19" t="s">
        <v>20</v>
      </c>
      <c r="D8482" s="19" t="s">
        <v>58</v>
      </c>
      <c r="E8482" s="62">
        <v>33199</v>
      </c>
      <c r="F8482" s="62">
        <v>3438157.22</v>
      </c>
      <c r="G8482" s="89">
        <v>18134</v>
      </c>
      <c r="H8482" s="22">
        <v>41365</v>
      </c>
      <c r="I8482" s="22"/>
      <c r="J8482" t="e">
        <f>VLOOKUP(#REF!,'[1]Standard in-force(Dec 2016)'!#REF!,1,)</f>
        <v>#REF!</v>
      </c>
    </row>
    <row r="8483" spans="1:10" x14ac:dyDescent="0.3">
      <c r="A8483" s="19"/>
      <c r="B8483" s="19"/>
      <c r="C8483" s="19" t="s">
        <v>20</v>
      </c>
      <c r="D8483" s="19" t="s">
        <v>59</v>
      </c>
      <c r="E8483" s="62">
        <v>15069</v>
      </c>
      <c r="F8483" s="62">
        <v>2235282</v>
      </c>
      <c r="G8483" s="89">
        <v>20793</v>
      </c>
      <c r="H8483" s="22">
        <v>41122</v>
      </c>
      <c r="I8483" s="22"/>
      <c r="J8483" t="e">
        <f>VLOOKUP(#REF!,'[1]Standard in-force(Dec 2016)'!#REF!,1,)</f>
        <v>#REF!</v>
      </c>
    </row>
    <row r="8484" spans="1:10" x14ac:dyDescent="0.3">
      <c r="A8484" s="19"/>
      <c r="B8484" s="19"/>
      <c r="C8484" s="19" t="s">
        <v>18</v>
      </c>
      <c r="D8484" s="19" t="s">
        <v>58</v>
      </c>
      <c r="E8484" s="62">
        <v>3033.6789133333332</v>
      </c>
      <c r="F8484" s="62">
        <v>343144</v>
      </c>
      <c r="G8484" s="89">
        <v>20606</v>
      </c>
      <c r="H8484" s="22">
        <v>41369</v>
      </c>
      <c r="I8484" s="22"/>
      <c r="J8484" t="e">
        <f>VLOOKUP(#REF!,'[1]Standard in-force(Dec 2016)'!#REF!,1,)</f>
        <v>#REF!</v>
      </c>
    </row>
    <row r="8485" spans="1:10" x14ac:dyDescent="0.3">
      <c r="A8485" s="19"/>
      <c r="B8485" s="19"/>
      <c r="C8485" s="19" t="s">
        <v>18</v>
      </c>
      <c r="D8485" s="19" t="s">
        <v>59</v>
      </c>
      <c r="E8485" s="62">
        <v>3197</v>
      </c>
      <c r="F8485" s="62">
        <v>529745</v>
      </c>
      <c r="G8485" s="89">
        <v>22647</v>
      </c>
      <c r="H8485" s="22">
        <v>41122</v>
      </c>
      <c r="I8485" s="22"/>
      <c r="J8485" t="e">
        <f>INDEX('[1]Standard in-force(Dec 2016)'!#REF!,MATCH('[1]Standard in-force(Dec 2015)'!#REF!,'[1]Standard in-force(Dec 2016)'!#REF!,0))</f>
        <v>#REF!</v>
      </c>
    </row>
    <row r="8486" spans="1:10" x14ac:dyDescent="0.3">
      <c r="A8486" s="19"/>
      <c r="B8486" s="19"/>
      <c r="C8486" s="19" t="s">
        <v>18</v>
      </c>
      <c r="D8486" s="19" t="s">
        <v>59</v>
      </c>
      <c r="E8486" s="62">
        <v>10919.5</v>
      </c>
      <c r="F8486" s="62">
        <v>1722053.47</v>
      </c>
      <c r="G8486" s="89">
        <v>21732</v>
      </c>
      <c r="H8486" s="22">
        <v>40909</v>
      </c>
      <c r="I8486" s="22"/>
      <c r="J8486" t="e">
        <f>VLOOKUP(#REF!,'[1]Standard in-force(Dec 2016)'!#REF!,1,)</f>
        <v>#REF!</v>
      </c>
    </row>
    <row r="8487" spans="1:10" x14ac:dyDescent="0.3">
      <c r="A8487" s="19"/>
      <c r="B8487" s="19"/>
      <c r="C8487" s="19" t="s">
        <v>20</v>
      </c>
      <c r="D8487" s="19" t="s">
        <v>59</v>
      </c>
      <c r="E8487" s="62">
        <v>11639.33</v>
      </c>
      <c r="F8487" s="62">
        <v>1803520.6057097826</v>
      </c>
      <c r="G8487" s="89">
        <v>19359</v>
      </c>
      <c r="H8487" s="22">
        <v>41122</v>
      </c>
      <c r="I8487" s="22"/>
      <c r="J8487" t="e">
        <f>VLOOKUP(#REF!,'[1]Standard in-force(Dec 2016)'!#REF!,1,)</f>
        <v>#REF!</v>
      </c>
    </row>
    <row r="8488" spans="1:10" x14ac:dyDescent="0.3">
      <c r="A8488" s="19"/>
      <c r="B8488" s="19"/>
      <c r="C8488" s="19" t="s">
        <v>20</v>
      </c>
      <c r="D8488" s="19" t="s">
        <v>59</v>
      </c>
      <c r="E8488" s="62">
        <v>11215.979400669999</v>
      </c>
      <c r="F8488" s="62">
        <v>1503971.5062379763</v>
      </c>
      <c r="G8488" s="89">
        <v>18809</v>
      </c>
      <c r="H8488" s="22">
        <v>40909</v>
      </c>
      <c r="I8488" s="22"/>
      <c r="J8488" t="e">
        <f>VLOOKUP(#REF!,'[1]Standard in-force(Dec 2016)'!#REF!,1,)</f>
        <v>#REF!</v>
      </c>
    </row>
    <row r="8489" spans="1:10" x14ac:dyDescent="0.3">
      <c r="A8489" s="19"/>
      <c r="B8489" s="19"/>
      <c r="C8489" s="19" t="s">
        <v>18</v>
      </c>
      <c r="D8489" s="19" t="s">
        <v>58</v>
      </c>
      <c r="E8489" s="62">
        <v>16213</v>
      </c>
      <c r="F8489" s="62">
        <v>1542217.6</v>
      </c>
      <c r="G8489" s="89">
        <v>17138</v>
      </c>
      <c r="H8489" s="22">
        <v>41365</v>
      </c>
      <c r="I8489" s="22"/>
      <c r="J8489" t="e">
        <f>VLOOKUP(#REF!,'[1]Standard in-force(Dec 2016)'!#REF!,1,)</f>
        <v>#REF!</v>
      </c>
    </row>
    <row r="8490" spans="1:10" x14ac:dyDescent="0.3">
      <c r="A8490" s="19"/>
      <c r="B8490" s="19"/>
      <c r="C8490" s="19" t="s">
        <v>18</v>
      </c>
      <c r="D8490" s="19" t="s">
        <v>58</v>
      </c>
      <c r="E8490" s="62">
        <v>8412</v>
      </c>
      <c r="F8490" s="62">
        <v>988674</v>
      </c>
      <c r="G8490" s="89">
        <v>21245</v>
      </c>
      <c r="H8490" s="22">
        <v>41306</v>
      </c>
      <c r="I8490" s="22"/>
      <c r="J8490" t="e">
        <f>VLOOKUP(#REF!,'[1]Standard in-force(Dec 2016)'!#REF!,1,)</f>
        <v>#REF!</v>
      </c>
    </row>
    <row r="8491" spans="1:10" x14ac:dyDescent="0.3">
      <c r="A8491" s="19"/>
      <c r="B8491" s="19"/>
      <c r="C8491" s="19" t="s">
        <v>20</v>
      </c>
      <c r="D8491" s="19" t="s">
        <v>58</v>
      </c>
      <c r="E8491" s="62">
        <v>4500</v>
      </c>
      <c r="F8491" s="62">
        <v>538105.25</v>
      </c>
      <c r="G8491" s="89">
        <v>26882</v>
      </c>
      <c r="H8491" s="22">
        <v>41369</v>
      </c>
      <c r="I8491" s="22"/>
      <c r="J8491" t="e">
        <f>VLOOKUP(#REF!,'[1]Standard in-force(Dec 2016)'!#REF!,1,)</f>
        <v>#REF!</v>
      </c>
    </row>
    <row r="8492" spans="1:10" x14ac:dyDescent="0.3">
      <c r="A8492" s="19"/>
      <c r="B8492" s="19"/>
      <c r="C8492" s="19" t="s">
        <v>18</v>
      </c>
      <c r="D8492" s="19" t="s">
        <v>58</v>
      </c>
      <c r="E8492" s="62">
        <v>21347</v>
      </c>
      <c r="F8492" s="62">
        <v>1889329</v>
      </c>
      <c r="G8492" s="89">
        <v>17899</v>
      </c>
      <c r="H8492" s="22">
        <v>39814</v>
      </c>
      <c r="I8492" s="22"/>
      <c r="J8492" t="e">
        <f>VLOOKUP(#REF!,'[1]Standard in-force(Dec 2016)'!#REF!,1,)</f>
        <v>#REF!</v>
      </c>
    </row>
    <row r="8493" spans="1:10" x14ac:dyDescent="0.3">
      <c r="A8493" s="19"/>
      <c r="B8493" s="19"/>
      <c r="C8493" s="19" t="s">
        <v>18</v>
      </c>
      <c r="D8493" s="19" t="s">
        <v>58</v>
      </c>
      <c r="E8493" s="62">
        <v>46451</v>
      </c>
      <c r="F8493" s="62">
        <v>4661917.75</v>
      </c>
      <c r="G8493" s="89">
        <v>19360</v>
      </c>
      <c r="H8493" s="22">
        <v>41395</v>
      </c>
      <c r="I8493" s="22"/>
      <c r="J8493" t="e">
        <f>VLOOKUP(#REF!,'[1]Standard in-force(Dec 2016)'!#REF!,1,)</f>
        <v>#REF!</v>
      </c>
    </row>
    <row r="8494" spans="1:10" x14ac:dyDescent="0.3">
      <c r="A8494" s="19"/>
      <c r="B8494" s="19"/>
      <c r="C8494" s="19" t="s">
        <v>18</v>
      </c>
      <c r="D8494" s="19" t="s">
        <v>59</v>
      </c>
      <c r="E8494" s="62">
        <v>8177</v>
      </c>
      <c r="F8494" s="62">
        <v>940778.8</v>
      </c>
      <c r="G8494" s="89">
        <v>18629</v>
      </c>
      <c r="H8494" s="22">
        <v>41426</v>
      </c>
      <c r="I8494" s="22"/>
      <c r="J8494" t="e">
        <f>VLOOKUP(#REF!,'[1]Standard in-force(Dec 2016)'!#REF!,1,)</f>
        <v>#REF!</v>
      </c>
    </row>
    <row r="8495" spans="1:10" x14ac:dyDescent="0.3">
      <c r="A8495" s="19"/>
      <c r="B8495" s="19"/>
      <c r="C8495" s="19" t="s">
        <v>18</v>
      </c>
      <c r="D8495" s="19" t="s">
        <v>58</v>
      </c>
      <c r="E8495" s="62">
        <v>9487</v>
      </c>
      <c r="F8495" s="62">
        <v>1039320</v>
      </c>
      <c r="G8495" s="89">
        <v>21185</v>
      </c>
      <c r="H8495" s="22">
        <v>41275</v>
      </c>
      <c r="I8495" s="22"/>
      <c r="J8495" t="e">
        <f>VLOOKUP(#REF!,'[1]Standard in-force(Dec 2016)'!#REF!,1,)</f>
        <v>#REF!</v>
      </c>
    </row>
    <row r="8496" spans="1:10" x14ac:dyDescent="0.3">
      <c r="A8496" s="19"/>
      <c r="B8496" s="19"/>
      <c r="C8496" s="19" t="s">
        <v>18</v>
      </c>
      <c r="D8496" s="19" t="s">
        <v>58</v>
      </c>
      <c r="E8496" s="62">
        <v>24220</v>
      </c>
      <c r="F8496" s="62">
        <v>2663166</v>
      </c>
      <c r="G8496" s="89">
        <v>19510</v>
      </c>
      <c r="H8496" s="22">
        <v>41426</v>
      </c>
      <c r="I8496" s="22"/>
      <c r="J8496" t="e">
        <f>VLOOKUP(#REF!,'[1]Standard in-force(Dec 2016)'!#REF!,1,)</f>
        <v>#REF!</v>
      </c>
    </row>
    <row r="8497" spans="1:10" x14ac:dyDescent="0.3">
      <c r="A8497" s="19"/>
      <c r="B8497" s="19"/>
      <c r="C8497" s="19" t="s">
        <v>18</v>
      </c>
      <c r="D8497" s="19" t="s">
        <v>58</v>
      </c>
      <c r="E8497" s="62">
        <v>43633</v>
      </c>
      <c r="F8497" s="62">
        <v>4243842.75</v>
      </c>
      <c r="G8497" s="89">
        <v>19524</v>
      </c>
      <c r="H8497" s="22">
        <v>41548</v>
      </c>
      <c r="I8497" s="22"/>
      <c r="J8497" t="e">
        <f>VLOOKUP(#REF!,'[1]Standard in-force(Dec 2016)'!#REF!,1,)</f>
        <v>#REF!</v>
      </c>
    </row>
    <row r="8498" spans="1:10" x14ac:dyDescent="0.3">
      <c r="A8498" s="19"/>
      <c r="B8498" s="19"/>
      <c r="C8498" s="19" t="s">
        <v>18</v>
      </c>
      <c r="D8498" s="19" t="s">
        <v>58</v>
      </c>
      <c r="E8498" s="62">
        <v>18612</v>
      </c>
      <c r="F8498" s="62">
        <v>1962702</v>
      </c>
      <c r="G8498" s="89">
        <v>20290</v>
      </c>
      <c r="H8498" s="22">
        <v>41425</v>
      </c>
      <c r="I8498" s="22"/>
      <c r="J8498" t="e">
        <f>VLOOKUP(#REF!,'[1]Standard in-force(Dec 2016)'!#REF!,1,)</f>
        <v>#REF!</v>
      </c>
    </row>
    <row r="8499" spans="1:10" x14ac:dyDescent="0.3">
      <c r="A8499" s="19"/>
      <c r="B8499" s="19"/>
      <c r="C8499" s="19" t="s">
        <v>20</v>
      </c>
      <c r="D8499" s="19" t="s">
        <v>58</v>
      </c>
      <c r="E8499" s="62">
        <v>17483</v>
      </c>
      <c r="F8499" s="62">
        <v>2638665</v>
      </c>
      <c r="G8499" s="89">
        <v>20606</v>
      </c>
      <c r="H8499" s="22">
        <v>41334</v>
      </c>
      <c r="I8499" s="22"/>
      <c r="J8499" t="e">
        <f>VLOOKUP(#REF!,'[1]Standard in-force(Dec 2016)'!#REF!,1,)</f>
        <v>#REF!</v>
      </c>
    </row>
    <row r="8500" spans="1:10" x14ac:dyDescent="0.3">
      <c r="A8500" s="19"/>
      <c r="B8500" s="19"/>
      <c r="C8500" s="19" t="s">
        <v>20</v>
      </c>
      <c r="D8500" s="19" t="s">
        <v>58</v>
      </c>
      <c r="E8500" s="62">
        <v>18200</v>
      </c>
      <c r="F8500" s="62">
        <v>2185195</v>
      </c>
      <c r="G8500" s="89">
        <v>22974</v>
      </c>
      <c r="H8500" s="22">
        <v>41418</v>
      </c>
      <c r="I8500" s="22"/>
      <c r="J8500" t="e">
        <f>VLOOKUP(#REF!,'[1]Standard in-force(Dec 2016)'!#REF!,1,)</f>
        <v>#REF!</v>
      </c>
    </row>
    <row r="8501" spans="1:10" x14ac:dyDescent="0.3">
      <c r="A8501" s="19"/>
      <c r="B8501" s="19"/>
      <c r="C8501" s="19" t="s">
        <v>20</v>
      </c>
      <c r="D8501" s="19" t="s">
        <v>58</v>
      </c>
      <c r="E8501" s="62">
        <v>4259</v>
      </c>
      <c r="F8501" s="62">
        <v>758179.81</v>
      </c>
      <c r="G8501" s="89">
        <v>24411</v>
      </c>
      <c r="H8501" s="22">
        <v>40881</v>
      </c>
      <c r="I8501" s="22"/>
      <c r="J8501" t="e">
        <f>VLOOKUP(#REF!,'[1]Standard in-force(Dec 2016)'!#REF!,1,)</f>
        <v>#REF!</v>
      </c>
    </row>
    <row r="8502" spans="1:10" x14ac:dyDescent="0.3">
      <c r="A8502" s="19"/>
      <c r="B8502" s="19"/>
      <c r="C8502" s="19" t="s">
        <v>18</v>
      </c>
      <c r="D8502" s="19" t="s">
        <v>58</v>
      </c>
      <c r="E8502" s="62">
        <v>90864</v>
      </c>
      <c r="F8502" s="62">
        <v>9000000</v>
      </c>
      <c r="G8502" s="89">
        <v>21702</v>
      </c>
      <c r="H8502" s="22">
        <v>39965</v>
      </c>
      <c r="I8502" s="22"/>
      <c r="J8502" t="e">
        <f>VLOOKUP(#REF!,'[1]Standard in-force(Dec 2016)'!#REF!,1,)</f>
        <v>#REF!</v>
      </c>
    </row>
    <row r="8503" spans="1:10" x14ac:dyDescent="0.3">
      <c r="A8503" s="19"/>
      <c r="B8503" s="19"/>
      <c r="C8503" s="19" t="s">
        <v>20</v>
      </c>
      <c r="D8503" s="19" t="s">
        <v>58</v>
      </c>
      <c r="E8503" s="62">
        <v>4591.6388539999998</v>
      </c>
      <c r="F8503" s="62">
        <v>755203.7</v>
      </c>
      <c r="G8503" s="89">
        <v>20606</v>
      </c>
      <c r="H8503" s="22">
        <v>41060</v>
      </c>
      <c r="I8503" s="22"/>
      <c r="J8503" t="e">
        <f>VLOOKUP(#REF!,'[1]Standard in-force(Dec 2016)'!#REF!,1,)</f>
        <v>#REF!</v>
      </c>
    </row>
    <row r="8504" spans="1:10" x14ac:dyDescent="0.3">
      <c r="A8504" s="19"/>
      <c r="B8504" s="19"/>
      <c r="C8504" s="19" t="s">
        <v>20</v>
      </c>
      <c r="D8504" s="19" t="s">
        <v>58</v>
      </c>
      <c r="E8504" s="62">
        <v>3235</v>
      </c>
      <c r="F8504" s="62">
        <v>542674.75</v>
      </c>
      <c r="G8504" s="89">
        <v>20606</v>
      </c>
      <c r="H8504" s="22">
        <v>40999</v>
      </c>
      <c r="I8504" s="22"/>
      <c r="J8504" t="e">
        <f>VLOOKUP(#REF!,'[1]Standard in-force(Dec 2016)'!#REF!,1,)</f>
        <v>#REF!</v>
      </c>
    </row>
    <row r="8505" spans="1:10" x14ac:dyDescent="0.3">
      <c r="A8505" s="19"/>
      <c r="B8505" s="19"/>
      <c r="C8505" s="19" t="s">
        <v>20</v>
      </c>
      <c r="D8505" s="19" t="s">
        <v>58</v>
      </c>
      <c r="E8505" s="62">
        <v>3224.5</v>
      </c>
      <c r="F8505" s="62">
        <v>1117620.23</v>
      </c>
      <c r="G8505" s="89">
        <v>23377</v>
      </c>
      <c r="H8505" s="22">
        <v>40920</v>
      </c>
      <c r="I8505" s="22"/>
      <c r="J8505" t="e">
        <f>VLOOKUP(#REF!,'[1]Standard in-force(Dec 2016)'!#REF!,1,)</f>
        <v>#REF!</v>
      </c>
    </row>
    <row r="8506" spans="1:10" x14ac:dyDescent="0.3">
      <c r="A8506" s="19"/>
      <c r="B8506" s="19"/>
      <c r="C8506" s="19" t="s">
        <v>20</v>
      </c>
      <c r="D8506" s="19" t="s">
        <v>58</v>
      </c>
      <c r="E8506" s="62">
        <v>3523.4982114999998</v>
      </c>
      <c r="F8506" s="62">
        <v>1117620.2</v>
      </c>
      <c r="G8506" s="89">
        <v>26983</v>
      </c>
      <c r="H8506" s="22">
        <v>40920</v>
      </c>
      <c r="I8506" s="22"/>
      <c r="J8506" t="e">
        <f>VLOOKUP(#REF!,'[1]Standard in-force(Dec 2016)'!#REF!,1,)</f>
        <v>#REF!</v>
      </c>
    </row>
    <row r="8507" spans="1:10" x14ac:dyDescent="0.3">
      <c r="A8507" s="19"/>
      <c r="B8507" s="19"/>
      <c r="C8507" s="19" t="s">
        <v>18</v>
      </c>
      <c r="D8507" s="19" t="s">
        <v>58</v>
      </c>
      <c r="E8507" s="62">
        <v>172466</v>
      </c>
      <c r="F8507" s="62">
        <v>18889686</v>
      </c>
      <c r="G8507" s="89">
        <v>20030</v>
      </c>
      <c r="H8507" s="22">
        <v>41480</v>
      </c>
      <c r="I8507" s="22"/>
      <c r="J8507" t="e">
        <f>VLOOKUP(#REF!,'[1]Standard in-force(Dec 2016)'!#REF!,1,)</f>
        <v>#REF!</v>
      </c>
    </row>
    <row r="8508" spans="1:10" x14ac:dyDescent="0.3">
      <c r="A8508" s="19"/>
      <c r="B8508" s="19"/>
      <c r="C8508" s="19" t="s">
        <v>20</v>
      </c>
      <c r="D8508" s="19" t="s">
        <v>58</v>
      </c>
      <c r="E8508" s="62">
        <v>41796</v>
      </c>
      <c r="F8508" s="62">
        <v>4246395.55</v>
      </c>
      <c r="G8508" s="89">
        <v>20807</v>
      </c>
      <c r="H8508" s="22">
        <v>41480</v>
      </c>
      <c r="I8508" s="22"/>
      <c r="J8508" t="e">
        <f>VLOOKUP(#REF!,'[1]Standard in-force(Dec 2016)'!#REF!,1,)</f>
        <v>#REF!</v>
      </c>
    </row>
    <row r="8509" spans="1:10" x14ac:dyDescent="0.3">
      <c r="A8509" s="19"/>
      <c r="B8509" s="19"/>
      <c r="C8509" s="19" t="s">
        <v>20</v>
      </c>
      <c r="D8509" s="19" t="s">
        <v>58</v>
      </c>
      <c r="E8509" s="62">
        <v>10098.9</v>
      </c>
      <c r="F8509" s="62">
        <v>1475233</v>
      </c>
      <c r="G8509" s="89">
        <v>22998</v>
      </c>
      <c r="H8509" s="22">
        <v>41426</v>
      </c>
      <c r="I8509" s="22"/>
      <c r="J8509" t="e">
        <f>INDEX('[1]Standard in-force(Dec 2016)'!#REF!,MATCH('[1]Standard in-force(Dec 2015)'!#REF!,'[1]Standard in-force(Dec 2016)'!#REF!,0))</f>
        <v>#REF!</v>
      </c>
    </row>
    <row r="8510" spans="1:10" x14ac:dyDescent="0.3">
      <c r="A8510" s="19"/>
      <c r="B8510" s="19"/>
      <c r="C8510" s="19" t="s">
        <v>20</v>
      </c>
      <c r="D8510" s="19" t="s">
        <v>58</v>
      </c>
      <c r="E8510" s="62">
        <v>2781</v>
      </c>
      <c r="F8510" s="62">
        <v>446040</v>
      </c>
      <c r="G8510" s="89">
        <v>22998</v>
      </c>
      <c r="H8510" s="22">
        <v>41699</v>
      </c>
      <c r="I8510" s="22"/>
      <c r="J8510" t="e">
        <f>INDEX('[1]Standard in-force(Dec 2016)'!#REF!,MATCH('[1]Standard in-force(Dec 2015)'!#REF!,'[1]Standard in-force(Dec 2016)'!#REF!,0))</f>
        <v>#REF!</v>
      </c>
    </row>
    <row r="8511" spans="1:10" x14ac:dyDescent="0.3">
      <c r="A8511" s="19"/>
      <c r="B8511" s="19"/>
      <c r="C8511" s="19" t="s">
        <v>20</v>
      </c>
      <c r="D8511" s="19" t="s">
        <v>58</v>
      </c>
      <c r="E8511" s="62">
        <v>40911</v>
      </c>
      <c r="F8511" s="62">
        <v>3954407.7</v>
      </c>
      <c r="G8511" s="89">
        <v>19555</v>
      </c>
      <c r="H8511" s="22">
        <v>41470</v>
      </c>
      <c r="I8511" s="22"/>
      <c r="J8511" t="e">
        <f>VLOOKUP(#REF!,'[1]Standard in-force(Dec 2016)'!#REF!,1,)</f>
        <v>#REF!</v>
      </c>
    </row>
    <row r="8512" spans="1:10" x14ac:dyDescent="0.3">
      <c r="A8512" s="19"/>
      <c r="B8512" s="19"/>
      <c r="C8512" s="19" t="s">
        <v>18</v>
      </c>
      <c r="D8512" s="19" t="s">
        <v>59</v>
      </c>
      <c r="E8512" s="62">
        <v>151283</v>
      </c>
      <c r="F8512" s="62">
        <v>16113915</v>
      </c>
      <c r="G8512" s="89">
        <v>22937</v>
      </c>
      <c r="H8512" s="22">
        <v>41456</v>
      </c>
      <c r="I8512" s="22"/>
      <c r="J8512" t="e">
        <f>VLOOKUP(#REF!,'[1]Standard in-force(Dec 2016)'!#REF!,1,)</f>
        <v>#REF!</v>
      </c>
    </row>
    <row r="8513" spans="1:10" x14ac:dyDescent="0.3">
      <c r="A8513" s="19"/>
      <c r="B8513" s="19"/>
      <c r="C8513" s="19" t="s">
        <v>18</v>
      </c>
      <c r="D8513" s="19" t="s">
        <v>58</v>
      </c>
      <c r="E8513" s="62">
        <v>11000</v>
      </c>
      <c r="F8513" s="62">
        <v>1024017</v>
      </c>
      <c r="G8513" s="89">
        <v>19533</v>
      </c>
      <c r="H8513" s="22">
        <v>41518</v>
      </c>
      <c r="I8513" s="22"/>
      <c r="J8513" t="e">
        <f>VLOOKUP(#REF!,'[1]Standard in-force(Dec 2016)'!#REF!,1,)</f>
        <v>#REF!</v>
      </c>
    </row>
    <row r="8514" spans="1:10" x14ac:dyDescent="0.3">
      <c r="A8514" s="19"/>
      <c r="B8514" s="19"/>
      <c r="C8514" s="19" t="s">
        <v>20</v>
      </c>
      <c r="D8514" s="19" t="s">
        <v>58</v>
      </c>
      <c r="E8514" s="62">
        <v>82100</v>
      </c>
      <c r="F8514" s="62">
        <v>7500000</v>
      </c>
      <c r="G8514" s="89">
        <v>20651</v>
      </c>
      <c r="H8514" s="22">
        <v>39965</v>
      </c>
      <c r="I8514" s="22"/>
      <c r="J8514" t="e">
        <f>VLOOKUP(#REF!,'[1]Standard in-force(Dec 2016)'!#REF!,1,)</f>
        <v>#REF!</v>
      </c>
    </row>
    <row r="8515" spans="1:10" x14ac:dyDescent="0.3">
      <c r="A8515" s="19"/>
      <c r="B8515" s="19"/>
      <c r="C8515" s="19" t="s">
        <v>20</v>
      </c>
      <c r="D8515" s="19" t="s">
        <v>58</v>
      </c>
      <c r="E8515" s="62">
        <v>50670</v>
      </c>
      <c r="F8515" s="62">
        <v>4604162</v>
      </c>
      <c r="G8515" s="89">
        <v>18471</v>
      </c>
      <c r="H8515" s="22">
        <v>41487</v>
      </c>
      <c r="I8515" s="22"/>
      <c r="J8515" t="e">
        <f>VLOOKUP(#REF!,'[1]Standard in-force(Dec 2016)'!#REF!,1,)</f>
        <v>#REF!</v>
      </c>
    </row>
    <row r="8516" spans="1:10" x14ac:dyDescent="0.3">
      <c r="A8516" s="19"/>
      <c r="B8516" s="19"/>
      <c r="C8516" s="19" t="s">
        <v>18</v>
      </c>
      <c r="D8516" s="19" t="s">
        <v>59</v>
      </c>
      <c r="E8516" s="62">
        <v>78180</v>
      </c>
      <c r="F8516" s="62">
        <v>7981159</v>
      </c>
      <c r="G8516" s="89">
        <v>21891</v>
      </c>
      <c r="H8516" s="22">
        <v>41426</v>
      </c>
      <c r="I8516" s="22"/>
      <c r="J8516" t="e">
        <f>VLOOKUP(#REF!,'[1]Standard in-force(Dec 2016)'!#REF!,1,)</f>
        <v>#REF!</v>
      </c>
    </row>
    <row r="8517" spans="1:10" x14ac:dyDescent="0.3">
      <c r="A8517" s="19"/>
      <c r="B8517" s="19"/>
      <c r="C8517" s="19" t="s">
        <v>18</v>
      </c>
      <c r="D8517" s="19" t="s">
        <v>59</v>
      </c>
      <c r="E8517" s="62">
        <v>81366</v>
      </c>
      <c r="F8517" s="62">
        <v>8577096</v>
      </c>
      <c r="G8517" s="89">
        <v>21362</v>
      </c>
      <c r="H8517" s="22">
        <v>41487</v>
      </c>
      <c r="I8517" s="22"/>
      <c r="J8517" t="e">
        <f>VLOOKUP(#REF!,'[1]Standard in-force(Dec 2016)'!#REF!,1,)</f>
        <v>#REF!</v>
      </c>
    </row>
    <row r="8518" spans="1:10" x14ac:dyDescent="0.3">
      <c r="A8518" s="19"/>
      <c r="B8518" s="19"/>
      <c r="C8518" s="19" t="s">
        <v>18</v>
      </c>
      <c r="D8518" s="19" t="s">
        <v>58</v>
      </c>
      <c r="E8518" s="62">
        <v>136627.15</v>
      </c>
      <c r="F8518" s="62">
        <v>9083588.5999999996</v>
      </c>
      <c r="G8518" s="89">
        <v>13974</v>
      </c>
      <c r="H8518" s="22">
        <v>41502</v>
      </c>
      <c r="I8518" s="22"/>
      <c r="J8518" t="e">
        <f>VLOOKUP(#REF!,'[1]Standard in-force(Dec 2016)'!#REF!,1,)</f>
        <v>#REF!</v>
      </c>
    </row>
    <row r="8519" spans="1:10" x14ac:dyDescent="0.3">
      <c r="A8519" s="19"/>
      <c r="B8519" s="19"/>
      <c r="C8519" s="19" t="s">
        <v>18</v>
      </c>
      <c r="D8519" s="19" t="s">
        <v>58</v>
      </c>
      <c r="E8519" s="62">
        <v>65598</v>
      </c>
      <c r="F8519" s="62">
        <v>6811392</v>
      </c>
      <c r="G8519" s="89">
        <v>21135</v>
      </c>
      <c r="H8519" s="22">
        <v>41456</v>
      </c>
      <c r="I8519" s="22"/>
      <c r="J8519" t="e">
        <f>VLOOKUP(#REF!,'[1]Standard in-force(Dec 2016)'!#REF!,1,)</f>
        <v>#REF!</v>
      </c>
    </row>
    <row r="8520" spans="1:10" x14ac:dyDescent="0.3">
      <c r="A8520" s="19"/>
      <c r="B8520" s="19"/>
      <c r="C8520" s="19" t="s">
        <v>20</v>
      </c>
      <c r="D8520" s="19" t="s">
        <v>58</v>
      </c>
      <c r="E8520" s="62">
        <v>14224</v>
      </c>
      <c r="F8520" s="62">
        <v>1464187</v>
      </c>
      <c r="G8520" s="89">
        <v>21277</v>
      </c>
      <c r="H8520" s="22">
        <v>41542</v>
      </c>
      <c r="I8520" s="22"/>
      <c r="J8520" t="e">
        <f>VLOOKUP(#REF!,'[1]Standard in-force(Dec 2016)'!#REF!,1,)</f>
        <v>#REF!</v>
      </c>
    </row>
    <row r="8521" spans="1:10" x14ac:dyDescent="0.3">
      <c r="A8521" s="19"/>
      <c r="B8521" s="19"/>
      <c r="C8521" s="19" t="s">
        <v>20</v>
      </c>
      <c r="D8521" s="19" t="s">
        <v>58</v>
      </c>
      <c r="E8521" s="62">
        <v>14160</v>
      </c>
      <c r="F8521" s="62">
        <v>1380140</v>
      </c>
      <c r="G8521" s="89">
        <v>19567</v>
      </c>
      <c r="H8521" s="22">
        <v>41491</v>
      </c>
      <c r="I8521" s="22"/>
      <c r="J8521" t="e">
        <f>VLOOKUP(#REF!,'[1]Standard in-force(Dec 2016)'!#REF!,1,)</f>
        <v>#REF!</v>
      </c>
    </row>
    <row r="8522" spans="1:10" x14ac:dyDescent="0.3">
      <c r="A8522" s="19"/>
      <c r="B8522" s="19"/>
      <c r="C8522" s="19" t="s">
        <v>18</v>
      </c>
      <c r="D8522" s="19" t="s">
        <v>58</v>
      </c>
      <c r="E8522" s="62">
        <v>8253</v>
      </c>
      <c r="F8522" s="62">
        <v>806335</v>
      </c>
      <c r="G8522" s="89">
        <v>20853</v>
      </c>
      <c r="H8522" s="22">
        <v>41487</v>
      </c>
      <c r="I8522" s="22"/>
      <c r="J8522" t="e">
        <f>VLOOKUP(#REF!,'[1]Standard in-force(Dec 2016)'!#REF!,1,)</f>
        <v>#REF!</v>
      </c>
    </row>
    <row r="8523" spans="1:10" x14ac:dyDescent="0.3">
      <c r="A8523" s="19"/>
      <c r="B8523" s="19"/>
      <c r="C8523" s="19" t="s">
        <v>20</v>
      </c>
      <c r="D8523" s="19" t="s">
        <v>58</v>
      </c>
      <c r="E8523" s="62">
        <v>101793</v>
      </c>
      <c r="F8523" s="62">
        <v>9978502.7699999996</v>
      </c>
      <c r="G8523" s="89">
        <v>20197</v>
      </c>
      <c r="H8523" s="22">
        <v>41542</v>
      </c>
      <c r="I8523" s="22"/>
      <c r="J8523" t="e">
        <f>VLOOKUP(#REF!,'[1]Standard in-force(Dec 2016)'!#REF!,1,)</f>
        <v>#REF!</v>
      </c>
    </row>
    <row r="8524" spans="1:10" x14ac:dyDescent="0.3">
      <c r="A8524" s="19"/>
      <c r="B8524" s="19"/>
      <c r="C8524" s="19" t="s">
        <v>18</v>
      </c>
      <c r="D8524" s="19" t="s">
        <v>58</v>
      </c>
      <c r="E8524" s="62">
        <v>9178</v>
      </c>
      <c r="F8524" s="62">
        <v>976743</v>
      </c>
      <c r="G8524" s="89">
        <v>22647</v>
      </c>
      <c r="H8524" s="22">
        <v>41518</v>
      </c>
      <c r="I8524" s="22"/>
      <c r="J8524" t="e">
        <f>VLOOKUP(#REF!,'[1]Standard in-force(Dec 2016)'!#REF!,1,)</f>
        <v>#REF!</v>
      </c>
    </row>
    <row r="8525" spans="1:10" x14ac:dyDescent="0.3">
      <c r="A8525" s="19"/>
      <c r="B8525" s="19"/>
      <c r="C8525" s="19" t="s">
        <v>18</v>
      </c>
      <c r="D8525" s="19" t="s">
        <v>58</v>
      </c>
      <c r="E8525" s="62">
        <v>13640</v>
      </c>
      <c r="F8525" s="62">
        <v>1276619.5</v>
      </c>
      <c r="G8525" s="89">
        <v>18000</v>
      </c>
      <c r="H8525" s="22">
        <v>39965</v>
      </c>
      <c r="I8525" s="22"/>
      <c r="J8525" t="e">
        <f>VLOOKUP(#REF!,'[1]Standard in-force(Dec 2016)'!#REF!,1,)</f>
        <v>#REF!</v>
      </c>
    </row>
    <row r="8526" spans="1:10" x14ac:dyDescent="0.3">
      <c r="A8526" s="19"/>
      <c r="B8526" s="19"/>
      <c r="C8526" s="19" t="s">
        <v>18</v>
      </c>
      <c r="D8526" s="19" t="s">
        <v>58</v>
      </c>
      <c r="E8526" s="62">
        <v>26886.667500000003</v>
      </c>
      <c r="F8526" s="62">
        <v>1763719.4887860236</v>
      </c>
      <c r="G8526" s="89">
        <v>13895</v>
      </c>
      <c r="H8526" s="22">
        <v>41456</v>
      </c>
      <c r="I8526" s="22"/>
      <c r="J8526" t="e">
        <f>VLOOKUP(#REF!,'[1]Standard in-force(Dec 2016)'!#REF!,1,)</f>
        <v>#REF!</v>
      </c>
    </row>
    <row r="8527" spans="1:10" x14ac:dyDescent="0.3">
      <c r="A8527" s="19"/>
      <c r="B8527" s="19"/>
      <c r="C8527" s="19" t="s">
        <v>18</v>
      </c>
      <c r="D8527" s="19" t="s">
        <v>58</v>
      </c>
      <c r="E8527" s="62">
        <v>4608.45</v>
      </c>
      <c r="F8527" s="62">
        <v>310999.46170210635</v>
      </c>
      <c r="G8527" s="89">
        <v>13994</v>
      </c>
      <c r="H8527" s="22">
        <v>41456</v>
      </c>
      <c r="I8527" s="22"/>
      <c r="J8527" t="e">
        <f>VLOOKUP(#REF!,'[1]Standard in-force(Dec 2016)'!#REF!,1,)</f>
        <v>#REF!</v>
      </c>
    </row>
    <row r="8528" spans="1:10" x14ac:dyDescent="0.3">
      <c r="A8528" s="19"/>
      <c r="B8528" s="19"/>
      <c r="C8528" s="19" t="s">
        <v>18</v>
      </c>
      <c r="D8528" s="19" t="s">
        <v>58</v>
      </c>
      <c r="E8528" s="62">
        <v>24565.464000000004</v>
      </c>
      <c r="F8528" s="62">
        <v>2252420.3524344987</v>
      </c>
      <c r="G8528" s="89">
        <v>17168</v>
      </c>
      <c r="H8528" s="22">
        <v>41456</v>
      </c>
      <c r="I8528" s="22"/>
      <c r="J8528" t="e">
        <f>VLOOKUP(#REF!,'[1]Standard in-force(Dec 2016)'!#REF!,1,)</f>
        <v>#REF!</v>
      </c>
    </row>
    <row r="8529" spans="1:10" x14ac:dyDescent="0.3">
      <c r="A8529" s="19"/>
      <c r="B8529" s="19"/>
      <c r="C8529" s="19" t="s">
        <v>18</v>
      </c>
      <c r="D8529" s="19" t="s">
        <v>58</v>
      </c>
      <c r="E8529" s="62">
        <v>97403.229000000007</v>
      </c>
      <c r="F8529" s="62">
        <v>8890557.8880656846</v>
      </c>
      <c r="G8529" s="89">
        <v>17168</v>
      </c>
      <c r="H8529" s="22">
        <v>41456</v>
      </c>
      <c r="I8529" s="22"/>
      <c r="J8529" t="e">
        <f>VLOOKUP(#REF!,'[1]Standard in-force(Dec 2016)'!#REF!,1,)</f>
        <v>#REF!</v>
      </c>
    </row>
    <row r="8530" spans="1:10" x14ac:dyDescent="0.3">
      <c r="A8530" s="19"/>
      <c r="B8530" s="19"/>
      <c r="C8530" s="19" t="s">
        <v>18</v>
      </c>
      <c r="D8530" s="19" t="s">
        <v>58</v>
      </c>
      <c r="E8530" s="62">
        <v>136811.54025000002</v>
      </c>
      <c r="F8530" s="62">
        <v>12482070.998002054</v>
      </c>
      <c r="G8530" s="89">
        <v>17258</v>
      </c>
      <c r="H8530" s="22">
        <v>41456</v>
      </c>
      <c r="I8530" s="22"/>
      <c r="J8530" t="e">
        <f>VLOOKUP(#REF!,'[1]Standard in-force(Dec 2016)'!#REF!,1,)</f>
        <v>#REF!</v>
      </c>
    </row>
    <row r="8531" spans="1:10" x14ac:dyDescent="0.3">
      <c r="A8531" s="19"/>
      <c r="B8531" s="19"/>
      <c r="C8531" s="19" t="s">
        <v>20</v>
      </c>
      <c r="D8531" s="19" t="s">
        <v>58</v>
      </c>
      <c r="E8531" s="62">
        <v>21976.242750000005</v>
      </c>
      <c r="F8531" s="62">
        <v>2177799.5995544265</v>
      </c>
      <c r="G8531" s="89">
        <v>16418</v>
      </c>
      <c r="H8531" s="22">
        <v>41456</v>
      </c>
      <c r="I8531" s="22"/>
      <c r="J8531" t="e">
        <f>VLOOKUP(#REF!,'[1]Standard in-force(Dec 2016)'!#REF!,1,)</f>
        <v>#REF!</v>
      </c>
    </row>
    <row r="8532" spans="1:10" x14ac:dyDescent="0.3">
      <c r="A8532" s="19"/>
      <c r="B8532" s="19"/>
      <c r="C8532" s="19" t="s">
        <v>18</v>
      </c>
      <c r="D8532" s="19" t="s">
        <v>58</v>
      </c>
      <c r="E8532" s="62">
        <v>111062.43225000001</v>
      </c>
      <c r="F8532" s="62">
        <v>9818506.3737928569</v>
      </c>
      <c r="G8532" s="89">
        <v>16862</v>
      </c>
      <c r="H8532" s="22">
        <v>41456</v>
      </c>
      <c r="I8532" s="22"/>
      <c r="J8532" t="e">
        <f>VLOOKUP(#REF!,'[1]Standard in-force(Dec 2016)'!#REF!,1,)</f>
        <v>#REF!</v>
      </c>
    </row>
    <row r="8533" spans="1:10" x14ac:dyDescent="0.3">
      <c r="A8533" s="19"/>
      <c r="B8533" s="19"/>
      <c r="C8533" s="19" t="s">
        <v>18</v>
      </c>
      <c r="D8533" s="19" t="s">
        <v>58</v>
      </c>
      <c r="E8533" s="62">
        <v>15000</v>
      </c>
      <c r="F8533" s="62">
        <v>1482483</v>
      </c>
      <c r="G8533" s="89">
        <v>20758</v>
      </c>
      <c r="H8533" s="22">
        <v>39965</v>
      </c>
      <c r="I8533" s="22"/>
      <c r="J8533" t="e">
        <f>VLOOKUP(#REF!,'[1]Standard in-force(Dec 2016)'!#REF!,1,)</f>
        <v>#REF!</v>
      </c>
    </row>
    <row r="8534" spans="1:10" x14ac:dyDescent="0.3">
      <c r="A8534" s="19"/>
      <c r="B8534" s="19"/>
      <c r="C8534" s="19" t="s">
        <v>18</v>
      </c>
      <c r="D8534" s="19" t="s">
        <v>58</v>
      </c>
      <c r="E8534" s="62">
        <v>48342.640500000009</v>
      </c>
      <c r="F8534" s="62">
        <v>4555959.9396970179</v>
      </c>
      <c r="G8534" s="89">
        <v>17533</v>
      </c>
      <c r="H8534" s="22">
        <v>41456</v>
      </c>
      <c r="I8534" s="22"/>
      <c r="J8534" t="e">
        <f>VLOOKUP(#REF!,'[1]Standard in-force(Dec 2016)'!#REF!,1,)</f>
        <v>#REF!</v>
      </c>
    </row>
    <row r="8535" spans="1:10" x14ac:dyDescent="0.3">
      <c r="A8535" s="19"/>
      <c r="B8535" s="19"/>
      <c r="C8535" s="19" t="s">
        <v>18</v>
      </c>
      <c r="D8535" s="19" t="s">
        <v>58</v>
      </c>
      <c r="E8535" s="62">
        <v>131452.39800000002</v>
      </c>
      <c r="F8535" s="62">
        <v>12364468.312455256</v>
      </c>
      <c r="G8535" s="89">
        <v>17544</v>
      </c>
      <c r="H8535" s="22">
        <v>41456</v>
      </c>
      <c r="I8535" s="22"/>
      <c r="J8535" t="e">
        <f>VLOOKUP(#REF!,'[1]Standard in-force(Dec 2016)'!#REF!,1,)</f>
        <v>#REF!</v>
      </c>
    </row>
    <row r="8536" spans="1:10" x14ac:dyDescent="0.3">
      <c r="A8536" s="19"/>
      <c r="B8536" s="19"/>
      <c r="C8536" s="19" t="s">
        <v>18</v>
      </c>
      <c r="D8536" s="19" t="s">
        <v>58</v>
      </c>
      <c r="E8536" s="62">
        <v>96070.416750000019</v>
      </c>
      <c r="F8536" s="62">
        <v>9040183.5254829023</v>
      </c>
      <c r="G8536" s="89">
        <v>17654</v>
      </c>
      <c r="H8536" s="22">
        <v>41456</v>
      </c>
      <c r="I8536" s="22"/>
      <c r="J8536" t="e">
        <f>VLOOKUP(#REF!,'[1]Standard in-force(Dec 2016)'!#REF!,1,)</f>
        <v>#REF!</v>
      </c>
    </row>
    <row r="8537" spans="1:10" x14ac:dyDescent="0.3">
      <c r="A8537" s="19"/>
      <c r="B8537" s="19"/>
      <c r="C8537" s="19" t="s">
        <v>18</v>
      </c>
      <c r="D8537" s="19" t="s">
        <v>58</v>
      </c>
      <c r="E8537" s="62">
        <v>35482.639500000005</v>
      </c>
      <c r="F8537" s="62">
        <v>3347709.2139179981</v>
      </c>
      <c r="G8537" s="89">
        <v>17659</v>
      </c>
      <c r="H8537" s="22">
        <v>41456</v>
      </c>
      <c r="I8537" s="22"/>
      <c r="J8537" t="e">
        <f>VLOOKUP(#REF!,'[1]Standard in-force(Dec 2016)'!#REF!,1,)</f>
        <v>#REF!</v>
      </c>
    </row>
    <row r="8538" spans="1:10" x14ac:dyDescent="0.3">
      <c r="A8538" s="19"/>
      <c r="B8538" s="19"/>
      <c r="C8538" s="19" t="s">
        <v>18</v>
      </c>
      <c r="D8538" s="19" t="s">
        <v>58</v>
      </c>
      <c r="E8538" s="62">
        <v>7550.5815000000002</v>
      </c>
      <c r="F8538" s="62">
        <v>502850.23701548635</v>
      </c>
      <c r="G8538" s="89">
        <v>13881</v>
      </c>
      <c r="H8538" s="22">
        <v>41456</v>
      </c>
      <c r="I8538" s="22"/>
      <c r="J8538" t="e">
        <f>VLOOKUP(#REF!,'[1]Standard in-force(Dec 2016)'!#REF!,1,)</f>
        <v>#REF!</v>
      </c>
    </row>
    <row r="8539" spans="1:10" x14ac:dyDescent="0.3">
      <c r="A8539" s="19"/>
      <c r="B8539" s="19"/>
      <c r="C8539" s="19" t="s">
        <v>18</v>
      </c>
      <c r="D8539" s="19" t="s">
        <v>58</v>
      </c>
      <c r="E8539" s="62">
        <v>11827.950750000002</v>
      </c>
      <c r="F8539" s="62">
        <v>1125252.5372613645</v>
      </c>
      <c r="G8539" s="89">
        <v>17738</v>
      </c>
      <c r="H8539" s="22">
        <v>41456</v>
      </c>
      <c r="I8539" s="22"/>
      <c r="J8539" t="e">
        <f>VLOOKUP(#REF!,'[1]Standard in-force(Dec 2016)'!#REF!,1,)</f>
        <v>#REF!</v>
      </c>
    </row>
    <row r="8540" spans="1:10" x14ac:dyDescent="0.3">
      <c r="A8540" s="19"/>
      <c r="B8540" s="19"/>
      <c r="C8540" s="19" t="s">
        <v>18</v>
      </c>
      <c r="D8540" s="19" t="s">
        <v>58</v>
      </c>
      <c r="E8540" s="62">
        <v>53990.417250000006</v>
      </c>
      <c r="F8540" s="62">
        <v>5237196.828517559</v>
      </c>
      <c r="G8540" s="89">
        <v>17799</v>
      </c>
      <c r="H8540" s="22">
        <v>41456</v>
      </c>
      <c r="I8540" s="22"/>
      <c r="J8540" t="e">
        <f>VLOOKUP(#REF!,'[1]Standard in-force(Dec 2016)'!#REF!,1,)</f>
        <v>#REF!</v>
      </c>
    </row>
    <row r="8541" spans="1:10" x14ac:dyDescent="0.3">
      <c r="A8541" s="19"/>
      <c r="B8541" s="19"/>
      <c r="C8541" s="19" t="s">
        <v>20</v>
      </c>
      <c r="D8541" s="19" t="s">
        <v>58</v>
      </c>
      <c r="E8541" s="62">
        <v>13971.1</v>
      </c>
      <c r="F8541" s="62">
        <v>1698115.8836177657</v>
      </c>
      <c r="G8541" s="89">
        <v>17891</v>
      </c>
      <c r="H8541" s="22">
        <v>41456</v>
      </c>
      <c r="I8541" s="22"/>
      <c r="J8541" t="e">
        <f>VLOOKUP(#REF!,'[1]Standard in-force(Dec 2016)'!#REF!,1,)</f>
        <v>#REF!</v>
      </c>
    </row>
    <row r="8542" spans="1:10" x14ac:dyDescent="0.3">
      <c r="A8542" s="19"/>
      <c r="B8542" s="19"/>
      <c r="C8542" s="19" t="s">
        <v>20</v>
      </c>
      <c r="D8542" s="19" t="s">
        <v>58</v>
      </c>
      <c r="E8542" s="62">
        <v>14869.527750000001</v>
      </c>
      <c r="F8542" s="62">
        <v>1639836.7290042578</v>
      </c>
      <c r="G8542" s="89">
        <v>17925</v>
      </c>
      <c r="H8542" s="22">
        <v>41456</v>
      </c>
      <c r="I8542" s="22"/>
      <c r="J8542" t="e">
        <f>VLOOKUP(#REF!,'[1]Standard in-force(Dec 2016)'!#REF!,1,)</f>
        <v>#REF!</v>
      </c>
    </row>
    <row r="8543" spans="1:10" x14ac:dyDescent="0.3">
      <c r="A8543" s="19"/>
      <c r="B8543" s="19"/>
      <c r="C8543" s="19" t="s">
        <v>20</v>
      </c>
      <c r="D8543" s="19" t="s">
        <v>58</v>
      </c>
      <c r="E8543" s="62">
        <v>11162.151000000002</v>
      </c>
      <c r="F8543" s="62">
        <v>1263465.2348219508</v>
      </c>
      <c r="G8543" s="89">
        <v>18248</v>
      </c>
      <c r="H8543" s="22">
        <v>41456</v>
      </c>
      <c r="I8543" s="22"/>
      <c r="J8543" t="e">
        <f>VLOOKUP(#REF!,'[1]Standard in-force(Dec 2016)'!#REF!,1,)</f>
        <v>#REF!</v>
      </c>
    </row>
    <row r="8544" spans="1:10" x14ac:dyDescent="0.3">
      <c r="A8544" s="19"/>
      <c r="B8544" s="19"/>
      <c r="C8544" s="19" t="s">
        <v>18</v>
      </c>
      <c r="D8544" s="19" t="s">
        <v>58</v>
      </c>
      <c r="E8544" s="62">
        <v>14603</v>
      </c>
      <c r="F8544" s="62">
        <v>1443691</v>
      </c>
      <c r="G8544" s="89">
        <v>21257</v>
      </c>
      <c r="H8544" s="22">
        <v>39965</v>
      </c>
      <c r="I8544" s="22"/>
      <c r="J8544" t="e">
        <f>VLOOKUP(#REF!,'[1]Standard in-force(Dec 2016)'!#REF!,1,)</f>
        <v>#REF!</v>
      </c>
    </row>
    <row r="8545" spans="1:10" x14ac:dyDescent="0.3">
      <c r="A8545" s="19"/>
      <c r="B8545" s="19"/>
      <c r="C8545" s="19" t="s">
        <v>18</v>
      </c>
      <c r="D8545" s="19" t="s">
        <v>58</v>
      </c>
      <c r="E8545" s="62">
        <v>49014.9</v>
      </c>
      <c r="F8545" s="62">
        <v>5536108.1488304231</v>
      </c>
      <c r="G8545" s="89">
        <v>18477</v>
      </c>
      <c r="H8545" s="22">
        <v>41456</v>
      </c>
      <c r="I8545" s="22"/>
      <c r="J8545" t="e">
        <f>VLOOKUP(#REF!,'[1]Standard in-force(Dec 2016)'!#REF!,1,)</f>
        <v>#REF!</v>
      </c>
    </row>
    <row r="8546" spans="1:10" x14ac:dyDescent="0.3">
      <c r="A8546" s="19"/>
      <c r="B8546" s="19"/>
      <c r="C8546" s="19" t="s">
        <v>20</v>
      </c>
      <c r="D8546" s="19" t="s">
        <v>58</v>
      </c>
      <c r="E8546" s="62">
        <v>9348.2408250000008</v>
      </c>
      <c r="F8546" s="62">
        <v>1106571.1494995328</v>
      </c>
      <c r="G8546" s="89">
        <v>18895</v>
      </c>
      <c r="H8546" s="22">
        <v>41456</v>
      </c>
      <c r="I8546" s="22"/>
      <c r="J8546" t="e">
        <f>VLOOKUP(#REF!,'[1]Standard in-force(Dec 2016)'!#REF!,1,)</f>
        <v>#REF!</v>
      </c>
    </row>
    <row r="8547" spans="1:10" x14ac:dyDescent="0.3">
      <c r="A8547" s="19"/>
      <c r="B8547" s="19"/>
      <c r="C8547" s="19" t="s">
        <v>18</v>
      </c>
      <c r="D8547" s="19" t="s">
        <v>58</v>
      </c>
      <c r="E8547" s="62">
        <v>13431.206250000003</v>
      </c>
      <c r="F8547" s="62">
        <v>1422952.9931755203</v>
      </c>
      <c r="G8547" s="89">
        <v>18983</v>
      </c>
      <c r="H8547" s="22">
        <v>41456</v>
      </c>
      <c r="I8547" s="22"/>
      <c r="J8547" t="e">
        <f>VLOOKUP(#REF!,'[1]Standard in-force(Dec 2016)'!#REF!,1,)</f>
        <v>#REF!</v>
      </c>
    </row>
    <row r="8548" spans="1:10" x14ac:dyDescent="0.3">
      <c r="A8548" s="19"/>
      <c r="B8548" s="19"/>
      <c r="C8548" s="19" t="s">
        <v>18</v>
      </c>
      <c r="D8548" s="19" t="s">
        <v>58</v>
      </c>
      <c r="E8548" s="62">
        <v>28958.600000000002</v>
      </c>
      <c r="F8548" s="62">
        <v>3896493.2270341641</v>
      </c>
      <c r="G8548" s="89">
        <v>21614</v>
      </c>
      <c r="H8548" s="22">
        <v>41456</v>
      </c>
      <c r="I8548" s="22"/>
      <c r="J8548" t="e">
        <f>VLOOKUP(#REF!,'[1]Standard in-force(Dec 2016)'!#REF!,1,)</f>
        <v>#REF!</v>
      </c>
    </row>
    <row r="8549" spans="1:10" x14ac:dyDescent="0.3">
      <c r="A8549" s="19"/>
      <c r="B8549" s="19"/>
      <c r="C8549" s="19" t="s">
        <v>18</v>
      </c>
      <c r="D8549" s="19" t="s">
        <v>58</v>
      </c>
      <c r="E8549" s="62">
        <v>16591.531687499999</v>
      </c>
      <c r="F8549" s="62">
        <v>1839536.6990117545</v>
      </c>
      <c r="G8549" s="89">
        <v>19572</v>
      </c>
      <c r="H8549" s="22">
        <v>41456</v>
      </c>
      <c r="I8549" s="22"/>
      <c r="J8549" t="e">
        <f>VLOOKUP(#REF!,'[1]Standard in-force(Dec 2016)'!#REF!,1,)</f>
        <v>#REF!</v>
      </c>
    </row>
    <row r="8550" spans="1:10" x14ac:dyDescent="0.3">
      <c r="A8550" s="19"/>
      <c r="B8550" s="19"/>
      <c r="C8550" s="19" t="s">
        <v>20</v>
      </c>
      <c r="D8550" s="19" t="s">
        <v>58</v>
      </c>
      <c r="E8550" s="62">
        <v>18322.7</v>
      </c>
      <c r="F8550" s="62">
        <v>2003027.1066981922</v>
      </c>
      <c r="G8550" s="89">
        <v>16436</v>
      </c>
      <c r="H8550" s="22">
        <v>41456</v>
      </c>
      <c r="I8550" s="22"/>
      <c r="J8550" t="e">
        <f>VLOOKUP(#REF!,'[1]Standard in-force(Dec 2016)'!#REF!,1,)</f>
        <v>#REF!</v>
      </c>
    </row>
    <row r="8551" spans="1:10" x14ac:dyDescent="0.3">
      <c r="A8551" s="19"/>
      <c r="B8551" s="19"/>
      <c r="C8551" s="19" t="s">
        <v>20</v>
      </c>
      <c r="D8551" s="19" t="s">
        <v>58</v>
      </c>
      <c r="E8551" s="62">
        <v>13612.500000000002</v>
      </c>
      <c r="F8551" s="62">
        <v>1225460.0498901403</v>
      </c>
      <c r="G8551" s="89">
        <v>14093</v>
      </c>
      <c r="H8551" s="22">
        <v>41456</v>
      </c>
      <c r="I8551" s="22"/>
      <c r="J8551" t="e">
        <f>VLOOKUP(#REF!,'[1]Standard in-force(Dec 2016)'!#REF!,1,)</f>
        <v>#REF!</v>
      </c>
    </row>
    <row r="8552" spans="1:10" x14ac:dyDescent="0.3">
      <c r="A8552" s="19"/>
      <c r="B8552" s="19"/>
      <c r="C8552" s="19" t="s">
        <v>18</v>
      </c>
      <c r="D8552" s="19" t="s">
        <v>58</v>
      </c>
      <c r="E8552" s="62">
        <v>11538.103500000001</v>
      </c>
      <c r="F8552" s="62">
        <v>1130472.4287963107</v>
      </c>
      <c r="G8552" s="89">
        <v>17899</v>
      </c>
      <c r="H8552" s="22">
        <v>41456</v>
      </c>
      <c r="I8552" s="22"/>
      <c r="J8552" t="e">
        <f>VLOOKUP(#REF!,'[1]Standard in-force(Dec 2016)'!#REF!,1,)</f>
        <v>#REF!</v>
      </c>
    </row>
    <row r="8553" spans="1:10" x14ac:dyDescent="0.3">
      <c r="A8553" s="19"/>
      <c r="B8553" s="19"/>
      <c r="C8553" s="19" t="s">
        <v>18</v>
      </c>
      <c r="D8553" s="19" t="s">
        <v>58</v>
      </c>
      <c r="E8553" s="62">
        <v>15179</v>
      </c>
      <c r="F8553" s="62">
        <v>1500000</v>
      </c>
      <c r="G8553" s="89">
        <v>21149</v>
      </c>
      <c r="H8553" s="22">
        <v>39965</v>
      </c>
      <c r="I8553" s="22"/>
      <c r="J8553" t="e">
        <f>VLOOKUP(#REF!,'[1]Standard in-force(Dec 2016)'!#REF!,1,)</f>
        <v>#REF!</v>
      </c>
    </row>
    <row r="8554" spans="1:10" x14ac:dyDescent="0.3">
      <c r="A8554" s="19"/>
      <c r="B8554" s="19"/>
      <c r="C8554" s="19" t="s">
        <v>18</v>
      </c>
      <c r="D8554" s="19" t="s">
        <v>58</v>
      </c>
      <c r="E8554" s="62">
        <v>11621.783250000002</v>
      </c>
      <c r="F8554" s="62">
        <v>735396.79190911422</v>
      </c>
      <c r="G8554" s="89">
        <v>13516</v>
      </c>
      <c r="H8554" s="22">
        <v>41456</v>
      </c>
      <c r="I8554" s="22"/>
      <c r="J8554" t="e">
        <f>VLOOKUP(#REF!,'[1]Standard in-force(Dec 2016)'!#REF!,1,)</f>
        <v>#REF!</v>
      </c>
    </row>
    <row r="8555" spans="1:10" x14ac:dyDescent="0.3">
      <c r="A8555" s="19"/>
      <c r="B8555" s="19"/>
      <c r="C8555" s="19" t="s">
        <v>18</v>
      </c>
      <c r="D8555" s="19" t="s">
        <v>58</v>
      </c>
      <c r="E8555" s="62">
        <v>10754.667000000001</v>
      </c>
      <c r="F8555" s="62">
        <v>651332.53442508995</v>
      </c>
      <c r="G8555" s="89">
        <v>13119</v>
      </c>
      <c r="H8555" s="22">
        <v>41456</v>
      </c>
      <c r="I8555" s="22"/>
      <c r="J8555" t="e">
        <f>VLOOKUP(#REF!,'[1]Standard in-force(Dec 2016)'!#REF!,1,)</f>
        <v>#REF!</v>
      </c>
    </row>
    <row r="8556" spans="1:10" x14ac:dyDescent="0.3">
      <c r="A8556" s="19"/>
      <c r="B8556" s="19"/>
      <c r="C8556" s="19" t="s">
        <v>18</v>
      </c>
      <c r="D8556" s="19" t="s">
        <v>58</v>
      </c>
      <c r="E8556" s="62">
        <v>5476.7790000000005</v>
      </c>
      <c r="F8556" s="62">
        <v>480680.51434637513</v>
      </c>
      <c r="G8556" s="89">
        <v>16437</v>
      </c>
      <c r="H8556" s="22">
        <v>41456</v>
      </c>
      <c r="I8556" s="22"/>
      <c r="J8556" t="e">
        <f>VLOOKUP(#REF!,'[1]Standard in-force(Dec 2016)'!#REF!,1,)</f>
        <v>#REF!</v>
      </c>
    </row>
    <row r="8557" spans="1:10" x14ac:dyDescent="0.3">
      <c r="A8557" s="19"/>
      <c r="B8557" s="19"/>
      <c r="C8557" s="19" t="s">
        <v>18</v>
      </c>
      <c r="D8557" s="19" t="s">
        <v>58</v>
      </c>
      <c r="E8557" s="62">
        <v>17897.764500000001</v>
      </c>
      <c r="F8557" s="62">
        <v>1795126.8455403412</v>
      </c>
      <c r="G8557" s="89">
        <v>18469</v>
      </c>
      <c r="H8557" s="22">
        <v>41456</v>
      </c>
      <c r="I8557" s="22"/>
      <c r="J8557" t="e">
        <f>VLOOKUP(#REF!,'[1]Standard in-force(Dec 2016)'!#REF!,1,)</f>
        <v>#REF!</v>
      </c>
    </row>
    <row r="8558" spans="1:10" x14ac:dyDescent="0.3">
      <c r="A8558" s="19"/>
      <c r="B8558" s="19"/>
      <c r="C8558" s="19" t="s">
        <v>18</v>
      </c>
      <c r="D8558" s="19" t="s">
        <v>58</v>
      </c>
      <c r="E8558" s="62">
        <v>15652.964250000001</v>
      </c>
      <c r="F8558" s="62">
        <v>1614228.9144273894</v>
      </c>
      <c r="G8558" s="89">
        <v>18682</v>
      </c>
      <c r="H8558" s="22">
        <v>41456</v>
      </c>
      <c r="I8558" s="22"/>
      <c r="J8558" t="e">
        <f>VLOOKUP(#REF!,'[1]Standard in-force(Dec 2016)'!#REF!,1,)</f>
        <v>#REF!</v>
      </c>
    </row>
    <row r="8559" spans="1:10" x14ac:dyDescent="0.3">
      <c r="A8559" s="19"/>
      <c r="B8559" s="19"/>
      <c r="C8559" s="19" t="s">
        <v>20</v>
      </c>
      <c r="D8559" s="19" t="s">
        <v>58</v>
      </c>
      <c r="E8559" s="62">
        <v>7457.3816625000018</v>
      </c>
      <c r="F8559" s="62">
        <v>920468.96738087351</v>
      </c>
      <c r="G8559" s="89">
        <v>19653</v>
      </c>
      <c r="H8559" s="22">
        <v>41456</v>
      </c>
      <c r="I8559" s="22"/>
      <c r="J8559" t="e">
        <f>VLOOKUP(#REF!,'[1]Standard in-force(Dec 2016)'!#REF!,1,)</f>
        <v>#REF!</v>
      </c>
    </row>
    <row r="8560" spans="1:10" x14ac:dyDescent="0.3">
      <c r="A8560" s="19"/>
      <c r="B8560" s="19"/>
      <c r="C8560" s="19" t="s">
        <v>18</v>
      </c>
      <c r="D8560" s="19" t="s">
        <v>58</v>
      </c>
      <c r="E8560" s="62">
        <v>6509.865053534274</v>
      </c>
      <c r="F8560" s="62">
        <v>674601.15666666673</v>
      </c>
      <c r="G8560" s="89">
        <v>20455</v>
      </c>
      <c r="H8560" s="22">
        <v>41855</v>
      </c>
      <c r="I8560" s="22"/>
      <c r="J8560" t="e">
        <f>VLOOKUP(#REF!,'[1]Standard in-force(Dec 2016)'!#REF!,1,)</f>
        <v>#REF!</v>
      </c>
    </row>
    <row r="8561" spans="1:10" x14ac:dyDescent="0.3">
      <c r="A8561" s="19"/>
      <c r="B8561" s="19"/>
      <c r="C8561" s="19" t="s">
        <v>20</v>
      </c>
      <c r="D8561" s="19" t="s">
        <v>58</v>
      </c>
      <c r="E8561" s="62">
        <v>13842.6232</v>
      </c>
      <c r="F8561" s="62">
        <v>948559.75</v>
      </c>
      <c r="G8561" s="89">
        <v>23012</v>
      </c>
      <c r="H8561" s="22">
        <v>41450</v>
      </c>
      <c r="I8561" s="22"/>
      <c r="J8561" t="e">
        <f>VLOOKUP(#REF!,'[1]Standard in-force(Dec 2016)'!#REF!,1,)</f>
        <v>#REF!</v>
      </c>
    </row>
    <row r="8562" spans="1:10" x14ac:dyDescent="0.3">
      <c r="A8562" s="19"/>
      <c r="B8562" s="19"/>
      <c r="C8562" s="19" t="s">
        <v>18</v>
      </c>
      <c r="D8562" s="19" t="s">
        <v>58</v>
      </c>
      <c r="E8562" s="62">
        <v>5927.2755999699557</v>
      </c>
      <c r="F8562" s="62">
        <v>661963</v>
      </c>
      <c r="G8562" s="89">
        <v>21732</v>
      </c>
      <c r="H8562" s="22">
        <v>39965</v>
      </c>
      <c r="I8562" s="22"/>
      <c r="J8562" t="e">
        <f>VLOOKUP(#REF!,'[1]Standard in-force(Dec 2016)'!#REF!,1,)</f>
        <v>#REF!</v>
      </c>
    </row>
    <row r="8563" spans="1:10" x14ac:dyDescent="0.3">
      <c r="A8563" s="19"/>
      <c r="B8563" s="19"/>
      <c r="C8563" s="19" t="s">
        <v>20</v>
      </c>
      <c r="D8563" s="19" t="s">
        <v>58</v>
      </c>
      <c r="E8563" s="62">
        <v>9843.1380022388767</v>
      </c>
      <c r="F8563" s="62">
        <v>1022494.4266666666</v>
      </c>
      <c r="G8563" s="89">
        <v>21551</v>
      </c>
      <c r="H8563" s="22">
        <v>41855</v>
      </c>
      <c r="I8563" s="22"/>
      <c r="J8563" t="e">
        <f>VLOOKUP(#REF!,'[1]Standard in-force(Dec 2016)'!#REF!,1,)</f>
        <v>#REF!</v>
      </c>
    </row>
    <row r="8564" spans="1:10" x14ac:dyDescent="0.3">
      <c r="A8564" s="19"/>
      <c r="B8564" s="19"/>
      <c r="C8564" s="19" t="s">
        <v>20</v>
      </c>
      <c r="D8564" s="19" t="s">
        <v>58</v>
      </c>
      <c r="E8564" s="62">
        <v>15094.783363123246</v>
      </c>
      <c r="F8564" s="62">
        <v>1538512.2566666666</v>
      </c>
      <c r="G8564" s="89">
        <v>21186</v>
      </c>
      <c r="H8564" s="22">
        <v>41855</v>
      </c>
      <c r="I8564" s="22"/>
      <c r="J8564" t="e">
        <f>VLOOKUP(#REF!,'[1]Standard in-force(Dec 2016)'!#REF!,1,)</f>
        <v>#REF!</v>
      </c>
    </row>
    <row r="8565" spans="1:10" x14ac:dyDescent="0.3">
      <c r="A8565" s="19"/>
      <c r="B8565" s="19"/>
      <c r="C8565" s="19" t="s">
        <v>18</v>
      </c>
      <c r="D8565" s="19" t="s">
        <v>58</v>
      </c>
      <c r="E8565" s="62">
        <v>17765.528801787645</v>
      </c>
      <c r="F8565" s="62">
        <v>1787522.79</v>
      </c>
      <c r="G8565" s="89">
        <v>21186</v>
      </c>
      <c r="H8565" s="22">
        <v>41855</v>
      </c>
      <c r="I8565" s="22"/>
      <c r="J8565" t="e">
        <f>VLOOKUP(#REF!,'[1]Standard in-force(Dec 2016)'!#REF!,1,)</f>
        <v>#REF!</v>
      </c>
    </row>
    <row r="8566" spans="1:10" x14ac:dyDescent="0.3">
      <c r="A8566" s="19"/>
      <c r="B8566" s="19"/>
      <c r="C8566" s="19" t="s">
        <v>18</v>
      </c>
      <c r="D8566" s="19" t="s">
        <v>58</v>
      </c>
      <c r="E8566" s="62">
        <v>20009.116649168889</v>
      </c>
      <c r="F8566" s="62">
        <v>1918889.46</v>
      </c>
      <c r="G8566" s="89">
        <v>20455</v>
      </c>
      <c r="H8566" s="22">
        <v>41855</v>
      </c>
      <c r="I8566" s="22"/>
      <c r="J8566" t="e">
        <f>VLOOKUP(#REF!,'[1]Standard in-force(Dec 2016)'!#REF!,1,)</f>
        <v>#REF!</v>
      </c>
    </row>
    <row r="8567" spans="1:10" x14ac:dyDescent="0.3">
      <c r="A8567" s="19"/>
      <c r="B8567" s="19"/>
      <c r="C8567" s="19" t="s">
        <v>20</v>
      </c>
      <c r="D8567" s="19" t="s">
        <v>58</v>
      </c>
      <c r="E8567" s="62">
        <v>18753.816745765256</v>
      </c>
      <c r="F8567" s="62">
        <v>1935563.0833333333</v>
      </c>
      <c r="G8567" s="89">
        <v>22136</v>
      </c>
      <c r="H8567" s="22">
        <v>41855</v>
      </c>
      <c r="I8567" s="22"/>
      <c r="J8567" t="e">
        <f>VLOOKUP(#REF!,'[1]Standard in-force(Dec 2016)'!#REF!,1,)</f>
        <v>#REF!</v>
      </c>
    </row>
    <row r="8568" spans="1:10" x14ac:dyDescent="0.3">
      <c r="A8568" s="19"/>
      <c r="B8568" s="19"/>
      <c r="C8568" s="19" t="s">
        <v>20</v>
      </c>
      <c r="D8568" s="19" t="s">
        <v>58</v>
      </c>
      <c r="E8568" s="62">
        <v>19916.752938881127</v>
      </c>
      <c r="F8568" s="62">
        <v>2004889.71</v>
      </c>
      <c r="G8568" s="89">
        <v>20849</v>
      </c>
      <c r="H8568" s="22">
        <v>41855</v>
      </c>
      <c r="I8568" s="22"/>
      <c r="J8568" t="e">
        <f>VLOOKUP(#REF!,'[1]Standard in-force(Dec 2016)'!#REF!,1,)</f>
        <v>#REF!</v>
      </c>
    </row>
    <row r="8569" spans="1:10" x14ac:dyDescent="0.3">
      <c r="A8569" s="19"/>
      <c r="B8569" s="19"/>
      <c r="C8569" s="19" t="s">
        <v>18</v>
      </c>
      <c r="D8569" s="19" t="s">
        <v>58</v>
      </c>
      <c r="E8569" s="62">
        <v>20180.002448798219</v>
      </c>
      <c r="F8569" s="62">
        <v>2025572.3566666667</v>
      </c>
      <c r="G8569" s="89">
        <v>21186</v>
      </c>
      <c r="H8569" s="22">
        <v>41855</v>
      </c>
      <c r="I8569" s="22"/>
      <c r="J8569" t="e">
        <f>VLOOKUP(#REF!,'[1]Standard in-force(Dec 2016)'!#REF!,1,)</f>
        <v>#REF!</v>
      </c>
    </row>
    <row r="8570" spans="1:10" x14ac:dyDescent="0.3">
      <c r="A8570" s="19"/>
      <c r="B8570" s="19"/>
      <c r="C8570" s="19" t="s">
        <v>18</v>
      </c>
      <c r="D8570" s="19" t="s">
        <v>58</v>
      </c>
      <c r="E8570" s="62">
        <v>20605.633779674186</v>
      </c>
      <c r="F8570" s="62">
        <v>2026678.5866666667</v>
      </c>
      <c r="G8570" s="89">
        <v>21519</v>
      </c>
      <c r="H8570" s="22">
        <v>41855</v>
      </c>
      <c r="I8570" s="22"/>
      <c r="J8570" t="e">
        <f>VLOOKUP(#REF!,'[1]Standard in-force(Dec 2016)'!#REF!,1,)</f>
        <v>#REF!</v>
      </c>
    </row>
    <row r="8571" spans="1:10" x14ac:dyDescent="0.3">
      <c r="A8571" s="19"/>
      <c r="B8571" s="19"/>
      <c r="C8571" s="19" t="s">
        <v>20</v>
      </c>
      <c r="D8571" s="19" t="s">
        <v>58</v>
      </c>
      <c r="E8571" s="62">
        <v>20644.862500666739</v>
      </c>
      <c r="F8571" s="62">
        <v>2047585.5433333335</v>
      </c>
      <c r="G8571" s="89">
        <v>20179</v>
      </c>
      <c r="H8571" s="22">
        <v>41855</v>
      </c>
      <c r="I8571" s="22"/>
      <c r="J8571" t="e">
        <f>VLOOKUP(#REF!,'[1]Standard in-force(Dec 2016)'!#REF!,1,)</f>
        <v>#REF!</v>
      </c>
    </row>
    <row r="8572" spans="1:10" x14ac:dyDescent="0.3">
      <c r="A8572" s="19"/>
      <c r="B8572" s="19"/>
      <c r="C8572" s="19" t="s">
        <v>18</v>
      </c>
      <c r="D8572" s="19" t="s">
        <v>58</v>
      </c>
      <c r="E8572" s="62">
        <v>58105</v>
      </c>
      <c r="F8572" s="62">
        <v>5762003.29</v>
      </c>
      <c r="G8572" s="89">
        <v>21610</v>
      </c>
      <c r="H8572" s="22">
        <v>39965</v>
      </c>
      <c r="I8572" s="22"/>
      <c r="J8572" t="e">
        <f>VLOOKUP(#REF!,'[1]Standard in-force(Dec 2016)'!#REF!,1,)</f>
        <v>#REF!</v>
      </c>
    </row>
    <row r="8573" spans="1:10" x14ac:dyDescent="0.3">
      <c r="A8573" s="19"/>
      <c r="B8573" s="19"/>
      <c r="C8573" s="19" t="s">
        <v>18</v>
      </c>
      <c r="D8573" s="19" t="s">
        <v>58</v>
      </c>
      <c r="E8573" s="62">
        <v>21383.818906771186</v>
      </c>
      <c r="F8573" s="62">
        <v>2133772.0700000003</v>
      </c>
      <c r="G8573" s="89">
        <v>22282</v>
      </c>
      <c r="H8573" s="22">
        <v>41855</v>
      </c>
      <c r="I8573" s="22"/>
      <c r="J8573" t="e">
        <f>VLOOKUP(#REF!,'[1]Standard in-force(Dec 2016)'!#REF!,1,)</f>
        <v>#REF!</v>
      </c>
    </row>
    <row r="8574" spans="1:10" x14ac:dyDescent="0.3">
      <c r="A8574" s="19"/>
      <c r="B8574" s="19"/>
      <c r="C8574" s="19" t="s">
        <v>18</v>
      </c>
      <c r="D8574" s="19" t="s">
        <v>58</v>
      </c>
      <c r="E8574" s="62">
        <v>24150.380290384579</v>
      </c>
      <c r="F8574" s="62">
        <v>2287399.2166666668</v>
      </c>
      <c r="G8574" s="89">
        <v>20090</v>
      </c>
      <c r="H8574" s="22">
        <v>41855</v>
      </c>
      <c r="I8574" s="22"/>
      <c r="J8574" t="e">
        <f>VLOOKUP(#REF!,'[1]Standard in-force(Dec 2016)'!#REF!,1,)</f>
        <v>#REF!</v>
      </c>
    </row>
    <row r="8575" spans="1:10" x14ac:dyDescent="0.3">
      <c r="A8575" s="19"/>
      <c r="B8575" s="19"/>
      <c r="C8575" s="19" t="s">
        <v>18</v>
      </c>
      <c r="D8575" s="19" t="s">
        <v>58</v>
      </c>
      <c r="E8575" s="62">
        <v>22773.473770733151</v>
      </c>
      <c r="F8575" s="62">
        <v>2285698.0466666669</v>
      </c>
      <c r="G8575" s="89">
        <v>22647</v>
      </c>
      <c r="H8575" s="22">
        <v>41855</v>
      </c>
      <c r="I8575" s="22"/>
      <c r="J8575" t="e">
        <f>VLOOKUP(#REF!,'[1]Standard in-force(Dec 2016)'!#REF!,1,)</f>
        <v>#REF!</v>
      </c>
    </row>
    <row r="8576" spans="1:10" x14ac:dyDescent="0.3">
      <c r="A8576" s="19"/>
      <c r="B8576" s="19"/>
      <c r="C8576" s="19" t="s">
        <v>18</v>
      </c>
      <c r="D8576" s="19" t="s">
        <v>58</v>
      </c>
      <c r="E8576" s="62">
        <v>24366.84818323404</v>
      </c>
      <c r="F8576" s="62">
        <v>2307803.6833333336</v>
      </c>
      <c r="G8576" s="89">
        <v>20090</v>
      </c>
      <c r="H8576" s="22">
        <v>41855</v>
      </c>
      <c r="I8576" s="22"/>
      <c r="J8576" t="e">
        <f>VLOOKUP(#REF!,'[1]Standard in-force(Dec 2016)'!#REF!,1,)</f>
        <v>#REF!</v>
      </c>
    </row>
    <row r="8577" spans="1:10" x14ac:dyDescent="0.3">
      <c r="A8577" s="19"/>
      <c r="B8577" s="19"/>
      <c r="C8577" s="19" t="s">
        <v>18</v>
      </c>
      <c r="D8577" s="19" t="s">
        <v>58</v>
      </c>
      <c r="E8577" s="62">
        <v>24806.75859841509</v>
      </c>
      <c r="F8577" s="62">
        <v>2392174.8966666665</v>
      </c>
      <c r="G8577" s="89">
        <v>20821</v>
      </c>
      <c r="H8577" s="22">
        <v>41855</v>
      </c>
      <c r="I8577" s="22"/>
      <c r="J8577" t="e">
        <f>VLOOKUP(#REF!,'[1]Standard in-force(Dec 2016)'!#REF!,1,)</f>
        <v>#REF!</v>
      </c>
    </row>
    <row r="8578" spans="1:10" x14ac:dyDescent="0.3">
      <c r="A8578" s="19"/>
      <c r="B8578" s="19"/>
      <c r="C8578" s="19" t="s">
        <v>18</v>
      </c>
      <c r="D8578" s="19" t="s">
        <v>58</v>
      </c>
      <c r="E8578" s="62">
        <v>25492.642727178227</v>
      </c>
      <c r="F8578" s="62">
        <v>2435354.3566666665</v>
      </c>
      <c r="G8578" s="89">
        <v>20546</v>
      </c>
      <c r="H8578" s="22">
        <v>41855</v>
      </c>
      <c r="I8578" s="22"/>
      <c r="J8578" t="e">
        <f>VLOOKUP(#REF!,'[1]Standard in-force(Dec 2016)'!#REF!,1,)</f>
        <v>#REF!</v>
      </c>
    </row>
    <row r="8579" spans="1:10" x14ac:dyDescent="0.3">
      <c r="A8579" s="19"/>
      <c r="B8579" s="19"/>
      <c r="C8579" s="19" t="s">
        <v>20</v>
      </c>
      <c r="D8579" s="19" t="s">
        <v>58</v>
      </c>
      <c r="E8579" s="62">
        <v>26982.894694576469</v>
      </c>
      <c r="F8579" s="62">
        <v>2665018.3433333333</v>
      </c>
      <c r="G8579" s="89">
        <v>20211</v>
      </c>
      <c r="H8579" s="22">
        <v>41855</v>
      </c>
      <c r="I8579" s="22"/>
      <c r="J8579" t="e">
        <f>VLOOKUP(#REF!,'[1]Standard in-force(Dec 2016)'!#REF!,1,)</f>
        <v>#REF!</v>
      </c>
    </row>
    <row r="8580" spans="1:10" x14ac:dyDescent="0.3">
      <c r="A8580" s="19"/>
      <c r="B8580" s="19"/>
      <c r="C8580" s="19" t="s">
        <v>18</v>
      </c>
      <c r="D8580" s="19" t="s">
        <v>58</v>
      </c>
      <c r="E8580" s="62">
        <v>28264.248305625559</v>
      </c>
      <c r="F8580" s="62">
        <v>2696480.48</v>
      </c>
      <c r="G8580" s="89">
        <v>20455</v>
      </c>
      <c r="H8580" s="22">
        <v>41855</v>
      </c>
      <c r="I8580" s="22"/>
      <c r="J8580" t="e">
        <f>VLOOKUP(#REF!,'[1]Standard in-force(Dec 2016)'!#REF!,1,)</f>
        <v>#REF!</v>
      </c>
    </row>
    <row r="8581" spans="1:10" x14ac:dyDescent="0.3">
      <c r="A8581" s="19"/>
      <c r="B8581" s="19"/>
      <c r="C8581" s="19" t="s">
        <v>18</v>
      </c>
      <c r="D8581" s="19" t="s">
        <v>58</v>
      </c>
      <c r="E8581" s="62">
        <v>27834.64407640299</v>
      </c>
      <c r="F8581" s="62">
        <v>2767040.16</v>
      </c>
      <c r="G8581" s="89">
        <v>22250</v>
      </c>
      <c r="H8581" s="22">
        <v>41855</v>
      </c>
      <c r="I8581" s="22"/>
      <c r="J8581" t="e">
        <f>VLOOKUP(#REF!,'[1]Standard in-force(Dec 2016)'!#REF!,1,)</f>
        <v>#REF!</v>
      </c>
    </row>
    <row r="8582" spans="1:10" x14ac:dyDescent="0.3">
      <c r="A8582" s="19"/>
      <c r="B8582" s="19"/>
      <c r="C8582" s="19" t="s">
        <v>20</v>
      </c>
      <c r="D8582" s="19" t="s">
        <v>58</v>
      </c>
      <c r="E8582" s="62">
        <v>27492.323300268064</v>
      </c>
      <c r="F8582" s="62">
        <v>2788201.99</v>
      </c>
      <c r="G8582" s="89">
        <v>21551</v>
      </c>
      <c r="H8582" s="22">
        <v>41855</v>
      </c>
      <c r="I8582" s="22"/>
      <c r="J8582" t="e">
        <f>VLOOKUP(#REF!,'[1]Standard in-force(Dec 2016)'!#REF!,1,)</f>
        <v>#REF!</v>
      </c>
    </row>
    <row r="8583" spans="1:10" x14ac:dyDescent="0.3">
      <c r="A8583" s="19"/>
      <c r="B8583" s="19"/>
      <c r="C8583" s="19" t="s">
        <v>18</v>
      </c>
      <c r="D8583" s="19" t="s">
        <v>58</v>
      </c>
      <c r="E8583" s="62">
        <v>66185</v>
      </c>
      <c r="F8583" s="62">
        <v>5620073</v>
      </c>
      <c r="G8583" s="89">
        <v>17294</v>
      </c>
      <c r="H8583" s="22">
        <v>39965</v>
      </c>
      <c r="I8583" s="22"/>
      <c r="J8583" t="e">
        <f>VLOOKUP(#REF!,'[1]Standard in-force(Dec 2016)'!#REF!,1,)</f>
        <v>#REF!</v>
      </c>
    </row>
    <row r="8584" spans="1:10" x14ac:dyDescent="0.3">
      <c r="A8584" s="19"/>
      <c r="B8584" s="19"/>
      <c r="C8584" s="19" t="s">
        <v>18</v>
      </c>
      <c r="D8584" s="19" t="s">
        <v>58</v>
      </c>
      <c r="E8584" s="62">
        <v>29652.321912242573</v>
      </c>
      <c r="F8584" s="62">
        <v>2877313.4733333332</v>
      </c>
      <c r="G8584" s="89">
        <v>21186</v>
      </c>
      <c r="H8584" s="22">
        <v>41855</v>
      </c>
      <c r="I8584" s="22"/>
      <c r="J8584" t="e">
        <f>VLOOKUP(#REF!,'[1]Standard in-force(Dec 2016)'!#REF!,1,)</f>
        <v>#REF!</v>
      </c>
    </row>
    <row r="8585" spans="1:10" x14ac:dyDescent="0.3">
      <c r="A8585" s="19"/>
      <c r="B8585" s="19"/>
      <c r="C8585" s="19" t="s">
        <v>18</v>
      </c>
      <c r="D8585" s="19" t="s">
        <v>58</v>
      </c>
      <c r="E8585" s="62">
        <v>32337.567166684472</v>
      </c>
      <c r="F8585" s="62">
        <v>3051605.2933333335</v>
      </c>
      <c r="G8585" s="89">
        <v>20090</v>
      </c>
      <c r="H8585" s="22">
        <v>41855</v>
      </c>
      <c r="I8585" s="22"/>
      <c r="J8585" t="e">
        <f>VLOOKUP(#REF!,'[1]Standard in-force(Dec 2016)'!#REF!,1,)</f>
        <v>#REF!</v>
      </c>
    </row>
    <row r="8586" spans="1:10" x14ac:dyDescent="0.3">
      <c r="A8586" s="19"/>
      <c r="B8586" s="19"/>
      <c r="C8586" s="19" t="s">
        <v>18</v>
      </c>
      <c r="D8586" s="19" t="s">
        <v>58</v>
      </c>
      <c r="E8586" s="62">
        <v>33857.349807110622</v>
      </c>
      <c r="F8586" s="62">
        <v>3193632.05</v>
      </c>
      <c r="G8586" s="89">
        <v>20090</v>
      </c>
      <c r="H8586" s="22">
        <v>41855</v>
      </c>
      <c r="I8586" s="22"/>
      <c r="J8586" t="e">
        <f>VLOOKUP(#REF!,'[1]Standard in-force(Dec 2016)'!#REF!,1,)</f>
        <v>#REF!</v>
      </c>
    </row>
    <row r="8587" spans="1:10" x14ac:dyDescent="0.3">
      <c r="A8587" s="19"/>
      <c r="B8587" s="19"/>
      <c r="C8587" s="19" t="s">
        <v>18</v>
      </c>
      <c r="D8587" s="19" t="s">
        <v>58</v>
      </c>
      <c r="E8587" s="62">
        <v>34305.617726495482</v>
      </c>
      <c r="F8587" s="62">
        <v>3295173.8566666665</v>
      </c>
      <c r="G8587" s="89">
        <v>20767</v>
      </c>
      <c r="H8587" s="22">
        <v>41855</v>
      </c>
      <c r="I8587" s="22"/>
      <c r="J8587" t="e">
        <f>VLOOKUP(#REF!,'[1]Standard in-force(Dec 2016)'!#REF!,1,)</f>
        <v>#REF!</v>
      </c>
    </row>
    <row r="8588" spans="1:10" x14ac:dyDescent="0.3">
      <c r="A8588" s="19"/>
      <c r="B8588" s="19"/>
      <c r="C8588" s="19" t="s">
        <v>18</v>
      </c>
      <c r="D8588" s="19" t="s">
        <v>58</v>
      </c>
      <c r="E8588" s="62">
        <v>34372.119414302084</v>
      </c>
      <c r="F8588" s="62">
        <v>3301432.1433333335</v>
      </c>
      <c r="G8588" s="89">
        <v>20821</v>
      </c>
      <c r="H8588" s="22">
        <v>41855</v>
      </c>
      <c r="I8588" s="22"/>
      <c r="J8588" t="e">
        <f>VLOOKUP(#REF!,'[1]Standard in-force(Dec 2016)'!#REF!,1,)</f>
        <v>#REF!</v>
      </c>
    </row>
    <row r="8589" spans="1:10" x14ac:dyDescent="0.3">
      <c r="A8589" s="19"/>
      <c r="B8589" s="19"/>
      <c r="C8589" s="19" t="s">
        <v>20</v>
      </c>
      <c r="D8589" s="19" t="s">
        <v>58</v>
      </c>
      <c r="E8589" s="62">
        <v>33299.731001028296</v>
      </c>
      <c r="F8589" s="62">
        <v>3423299.8966666665</v>
      </c>
      <c r="G8589" s="89">
        <v>22647</v>
      </c>
      <c r="H8589" s="22">
        <v>41855</v>
      </c>
      <c r="I8589" s="22"/>
      <c r="J8589" t="e">
        <f>VLOOKUP(#REF!,'[1]Standard in-force(Dec 2016)'!#REF!,1,)</f>
        <v>#REF!</v>
      </c>
    </row>
    <row r="8590" spans="1:10" x14ac:dyDescent="0.3">
      <c r="A8590" s="19"/>
      <c r="B8590" s="19"/>
      <c r="C8590" s="19" t="s">
        <v>20</v>
      </c>
      <c r="D8590" s="19" t="s">
        <v>58</v>
      </c>
      <c r="E8590" s="62">
        <v>34532.91955051585</v>
      </c>
      <c r="F8590" s="62">
        <v>3492401.0133333337</v>
      </c>
      <c r="G8590" s="89">
        <v>21551</v>
      </c>
      <c r="H8590" s="22">
        <v>41855</v>
      </c>
      <c r="I8590" s="22"/>
      <c r="J8590" t="e">
        <f>VLOOKUP(#REF!,'[1]Standard in-force(Dec 2016)'!#REF!,1,)</f>
        <v>#REF!</v>
      </c>
    </row>
    <row r="8591" spans="1:10" x14ac:dyDescent="0.3">
      <c r="A8591" s="19"/>
      <c r="B8591" s="19"/>
      <c r="C8591" s="19" t="s">
        <v>20</v>
      </c>
      <c r="D8591" s="19" t="s">
        <v>58</v>
      </c>
      <c r="E8591" s="62">
        <v>34727.233531156089</v>
      </c>
      <c r="F8591" s="62">
        <v>3531792.7733333334</v>
      </c>
      <c r="G8591" s="89">
        <v>21916</v>
      </c>
      <c r="H8591" s="22">
        <v>41855</v>
      </c>
      <c r="I8591" s="22"/>
      <c r="J8591" t="e">
        <f>VLOOKUP(#REF!,'[1]Standard in-force(Dec 2016)'!#REF!,1,)</f>
        <v>#REF!</v>
      </c>
    </row>
    <row r="8592" spans="1:10" x14ac:dyDescent="0.3">
      <c r="A8592" s="19"/>
      <c r="B8592" s="19"/>
      <c r="C8592" s="19" t="s">
        <v>18</v>
      </c>
      <c r="D8592" s="19" t="s">
        <v>58</v>
      </c>
      <c r="E8592" s="62">
        <v>37486.63499280058</v>
      </c>
      <c r="F8592" s="62">
        <v>3532102.08</v>
      </c>
      <c r="G8592" s="89">
        <v>20234</v>
      </c>
      <c r="H8592" s="22">
        <v>41855</v>
      </c>
      <c r="I8592" s="22"/>
      <c r="J8592" t="e">
        <f>VLOOKUP(#REF!,'[1]Standard in-force(Dec 2016)'!#REF!,1,)</f>
        <v>#REF!</v>
      </c>
    </row>
    <row r="8593" spans="1:10" x14ac:dyDescent="0.3">
      <c r="A8593" s="19"/>
      <c r="B8593" s="19"/>
      <c r="C8593" s="19" t="s">
        <v>20</v>
      </c>
      <c r="D8593" s="19" t="s">
        <v>58</v>
      </c>
      <c r="E8593" s="62">
        <v>35027.642312426469</v>
      </c>
      <c r="F8593" s="62">
        <v>3541861.7766666664</v>
      </c>
      <c r="G8593" s="89">
        <v>21551</v>
      </c>
      <c r="H8593" s="22">
        <v>41855</v>
      </c>
      <c r="I8593" s="22"/>
      <c r="J8593" t="e">
        <f>VLOOKUP(#REF!,'[1]Standard in-force(Dec 2016)'!#REF!,1,)</f>
        <v>#REF!</v>
      </c>
    </row>
    <row r="8594" spans="1:10" x14ac:dyDescent="0.3">
      <c r="A8594" s="19"/>
      <c r="B8594" s="19"/>
      <c r="C8594" s="19" t="s">
        <v>18</v>
      </c>
      <c r="D8594" s="19" t="s">
        <v>58</v>
      </c>
      <c r="E8594" s="62">
        <v>100000</v>
      </c>
      <c r="F8594" s="62">
        <v>8992428</v>
      </c>
      <c r="G8594" s="89">
        <v>18038</v>
      </c>
      <c r="H8594" s="22">
        <v>39965</v>
      </c>
      <c r="I8594" s="22"/>
      <c r="J8594" t="e">
        <f>VLOOKUP(#REF!,'[1]Standard in-force(Dec 2016)'!#REF!,1,)</f>
        <v>#REF!</v>
      </c>
    </row>
    <row r="8595" spans="1:10" x14ac:dyDescent="0.3">
      <c r="A8595" s="19"/>
      <c r="B8595" s="19"/>
      <c r="C8595" s="19" t="s">
        <v>20</v>
      </c>
      <c r="D8595" s="19" t="s">
        <v>58</v>
      </c>
      <c r="E8595" s="62">
        <v>35808.053960186247</v>
      </c>
      <c r="F8595" s="62">
        <v>3619988.94</v>
      </c>
      <c r="G8595" s="89">
        <v>21551</v>
      </c>
      <c r="H8595" s="22">
        <v>41855</v>
      </c>
      <c r="I8595" s="22"/>
      <c r="J8595" t="e">
        <f>VLOOKUP(#REF!,'[1]Standard in-force(Dec 2016)'!#REF!,1,)</f>
        <v>#REF!</v>
      </c>
    </row>
    <row r="8596" spans="1:10" x14ac:dyDescent="0.3">
      <c r="A8596" s="19"/>
      <c r="B8596" s="19"/>
      <c r="C8596" s="19" t="s">
        <v>20</v>
      </c>
      <c r="D8596" s="19" t="s">
        <v>58</v>
      </c>
      <c r="E8596" s="62">
        <v>35567.83465639675</v>
      </c>
      <c r="F8596" s="62">
        <v>3635492.1933333334</v>
      </c>
      <c r="G8596" s="89">
        <v>22350</v>
      </c>
      <c r="H8596" s="22">
        <v>41855</v>
      </c>
      <c r="I8596" s="22"/>
      <c r="J8596" t="e">
        <f>VLOOKUP(#REF!,'[1]Standard in-force(Dec 2016)'!#REF!,1,)</f>
        <v>#REF!</v>
      </c>
    </row>
    <row r="8597" spans="1:10" x14ac:dyDescent="0.3">
      <c r="A8597" s="19"/>
      <c r="B8597" s="19"/>
      <c r="C8597" s="19" t="s">
        <v>20</v>
      </c>
      <c r="D8597" s="19" t="s">
        <v>58</v>
      </c>
      <c r="E8597" s="62">
        <v>37936.328662733511</v>
      </c>
      <c r="F8597" s="62">
        <v>3732486.7133333334</v>
      </c>
      <c r="G8597" s="89">
        <v>20109</v>
      </c>
      <c r="H8597" s="22">
        <v>41855</v>
      </c>
      <c r="I8597" s="22"/>
      <c r="J8597" t="e">
        <f>VLOOKUP(#REF!,'[1]Standard in-force(Dec 2016)'!#REF!,1,)</f>
        <v>#REF!</v>
      </c>
    </row>
    <row r="8598" spans="1:10" x14ac:dyDescent="0.3">
      <c r="A8598" s="19"/>
      <c r="B8598" s="19"/>
      <c r="C8598" s="19" t="s">
        <v>20</v>
      </c>
      <c r="D8598" s="19" t="s">
        <v>58</v>
      </c>
      <c r="E8598" s="62">
        <v>36561.182693996168</v>
      </c>
      <c r="F8598" s="62">
        <v>3754533.9433333334</v>
      </c>
      <c r="G8598" s="89">
        <v>22647</v>
      </c>
      <c r="H8598" s="22">
        <v>41855</v>
      </c>
      <c r="I8598" s="22"/>
      <c r="J8598" t="e">
        <f>VLOOKUP(#REF!,'[1]Standard in-force(Dec 2016)'!#REF!,1,)</f>
        <v>#REF!</v>
      </c>
    </row>
    <row r="8599" spans="1:10" x14ac:dyDescent="0.3">
      <c r="A8599" s="19"/>
      <c r="B8599" s="19"/>
      <c r="C8599" s="19" t="s">
        <v>20</v>
      </c>
      <c r="D8599" s="19" t="s">
        <v>58</v>
      </c>
      <c r="E8599" s="62">
        <v>36961.325513448537</v>
      </c>
      <c r="F8599" s="62">
        <v>3795236.7233333336</v>
      </c>
      <c r="G8599" s="89">
        <v>22673</v>
      </c>
      <c r="H8599" s="22">
        <v>41855</v>
      </c>
      <c r="I8599" s="22"/>
      <c r="J8599" t="e">
        <f>VLOOKUP(#REF!,'[1]Standard in-force(Dec 2016)'!#REF!,1,)</f>
        <v>#REF!</v>
      </c>
    </row>
    <row r="8600" spans="1:10" x14ac:dyDescent="0.3">
      <c r="A8600" s="19"/>
      <c r="B8600" s="19"/>
      <c r="C8600" s="19" t="s">
        <v>18</v>
      </c>
      <c r="D8600" s="19" t="s">
        <v>58</v>
      </c>
      <c r="E8600" s="62">
        <v>38865.978484933381</v>
      </c>
      <c r="F8600" s="62">
        <v>3849414.1066666669</v>
      </c>
      <c r="G8600" s="89">
        <v>22282</v>
      </c>
      <c r="H8600" s="22">
        <v>41855</v>
      </c>
      <c r="I8600" s="22"/>
      <c r="J8600" t="e">
        <f>VLOOKUP(#REF!,'[1]Standard in-force(Dec 2016)'!#REF!,1,)</f>
        <v>#REF!</v>
      </c>
    </row>
    <row r="8601" spans="1:10" x14ac:dyDescent="0.3">
      <c r="A8601" s="19"/>
      <c r="B8601" s="19"/>
      <c r="C8601" s="19" t="s">
        <v>20</v>
      </c>
      <c r="D8601" s="19" t="s">
        <v>58</v>
      </c>
      <c r="E8601" s="62">
        <v>37479.410840546654</v>
      </c>
      <c r="F8601" s="62">
        <v>3847810.5300000003</v>
      </c>
      <c r="G8601" s="89">
        <v>22647</v>
      </c>
      <c r="H8601" s="22">
        <v>41855</v>
      </c>
      <c r="I8601" s="22"/>
      <c r="J8601" t="e">
        <f>VLOOKUP(#REF!,'[1]Standard in-force(Dec 2016)'!#REF!,1,)</f>
        <v>#REF!</v>
      </c>
    </row>
    <row r="8602" spans="1:10" x14ac:dyDescent="0.3">
      <c r="A8602" s="19"/>
      <c r="B8602" s="19"/>
      <c r="C8602" s="19" t="s">
        <v>20</v>
      </c>
      <c r="D8602" s="19" t="s">
        <v>58</v>
      </c>
      <c r="E8602" s="62">
        <v>37644.807055655096</v>
      </c>
      <c r="F8602" s="62">
        <v>3864731.97</v>
      </c>
      <c r="G8602" s="89">
        <v>22647</v>
      </c>
      <c r="H8602" s="22">
        <v>41855</v>
      </c>
      <c r="I8602" s="22"/>
      <c r="J8602" t="e">
        <f>VLOOKUP(#REF!,'[1]Standard in-force(Dec 2016)'!#REF!,1,)</f>
        <v>#REF!</v>
      </c>
    </row>
    <row r="8603" spans="1:10" x14ac:dyDescent="0.3">
      <c r="A8603" s="19"/>
      <c r="B8603" s="19"/>
      <c r="C8603" s="19" t="s">
        <v>20</v>
      </c>
      <c r="D8603" s="19" t="s">
        <v>58</v>
      </c>
      <c r="E8603" s="62">
        <v>39189.90784983593</v>
      </c>
      <c r="F8603" s="62">
        <v>3882670.4800000004</v>
      </c>
      <c r="G8603" s="89">
        <v>20492</v>
      </c>
      <c r="H8603" s="22">
        <v>41855</v>
      </c>
      <c r="I8603" s="22"/>
      <c r="J8603" t="e">
        <f>VLOOKUP(#REF!,'[1]Standard in-force(Dec 2016)'!#REF!,1,)</f>
        <v>#REF!</v>
      </c>
    </row>
    <row r="8604" spans="1:10" x14ac:dyDescent="0.3">
      <c r="A8604" s="19"/>
      <c r="B8604" s="19"/>
      <c r="C8604" s="19" t="s">
        <v>20</v>
      </c>
      <c r="D8604" s="19" t="s">
        <v>58</v>
      </c>
      <c r="E8604" s="62">
        <v>39390.861005484476</v>
      </c>
      <c r="F8604" s="62">
        <v>3978346.13</v>
      </c>
      <c r="G8604" s="89">
        <v>21551</v>
      </c>
      <c r="H8604" s="22">
        <v>41855</v>
      </c>
      <c r="I8604" s="22"/>
      <c r="J8604" t="e">
        <f>VLOOKUP(#REF!,'[1]Standard in-force(Dec 2016)'!#REF!,1,)</f>
        <v>#REF!</v>
      </c>
    </row>
    <row r="8605" spans="1:10" x14ac:dyDescent="0.3">
      <c r="A8605" s="19"/>
      <c r="B8605" s="19"/>
      <c r="C8605" s="19" t="s">
        <v>18</v>
      </c>
      <c r="D8605" s="19" t="s">
        <v>58</v>
      </c>
      <c r="E8605" s="62">
        <v>28622.627600096657</v>
      </c>
      <c r="F8605" s="62">
        <v>2809889.2</v>
      </c>
      <c r="G8605" s="89">
        <v>19649</v>
      </c>
      <c r="H8605" s="22">
        <v>39934</v>
      </c>
      <c r="I8605" s="22"/>
      <c r="J8605" t="e">
        <f>VLOOKUP(#REF!,'[1]Standard in-force(Dec 2016)'!#REF!,1,)</f>
        <v>#REF!</v>
      </c>
    </row>
    <row r="8606" spans="1:10" x14ac:dyDescent="0.3">
      <c r="A8606" s="19"/>
      <c r="B8606" s="19"/>
      <c r="C8606" s="19" t="s">
        <v>20</v>
      </c>
      <c r="D8606" s="19" t="s">
        <v>58</v>
      </c>
      <c r="E8606" s="62">
        <v>39998.449808814956</v>
      </c>
      <c r="F8606" s="62">
        <v>3989155.1100000003</v>
      </c>
      <c r="G8606" s="89">
        <v>20807</v>
      </c>
      <c r="H8606" s="22">
        <v>41855</v>
      </c>
      <c r="I8606" s="22"/>
      <c r="J8606" t="e">
        <f>VLOOKUP(#REF!,'[1]Standard in-force(Dec 2016)'!#REF!,1,)</f>
        <v>#REF!</v>
      </c>
    </row>
    <row r="8607" spans="1:10" x14ac:dyDescent="0.3">
      <c r="A8607" s="19"/>
      <c r="B8607" s="19"/>
      <c r="C8607" s="19" t="s">
        <v>18</v>
      </c>
      <c r="D8607" s="19" t="s">
        <v>58</v>
      </c>
      <c r="E8607" s="62">
        <v>42292.366126496738</v>
      </c>
      <c r="F8607" s="62">
        <v>4054252.2600000002</v>
      </c>
      <c r="G8607" s="89">
        <v>20821</v>
      </c>
      <c r="H8607" s="22">
        <v>41855</v>
      </c>
      <c r="I8607" s="22"/>
      <c r="J8607" t="e">
        <f>VLOOKUP(#REF!,'[1]Standard in-force(Dec 2016)'!#REF!,1,)</f>
        <v>#REF!</v>
      </c>
    </row>
    <row r="8608" spans="1:10" x14ac:dyDescent="0.3">
      <c r="A8608" s="19"/>
      <c r="B8608" s="19"/>
      <c r="C8608" s="19" t="s">
        <v>20</v>
      </c>
      <c r="D8608" s="19" t="s">
        <v>58</v>
      </c>
      <c r="E8608" s="62">
        <v>39616.761316828233</v>
      </c>
      <c r="F8608" s="62">
        <v>4065133.38</v>
      </c>
      <c r="G8608" s="89">
        <v>22647</v>
      </c>
      <c r="H8608" s="22">
        <v>41855</v>
      </c>
      <c r="I8608" s="22"/>
      <c r="J8608" t="e">
        <f>VLOOKUP(#REF!,'[1]Standard in-force(Dec 2016)'!#REF!,1,)</f>
        <v>#REF!</v>
      </c>
    </row>
    <row r="8609" spans="1:10" x14ac:dyDescent="0.3">
      <c r="A8609" s="19"/>
      <c r="B8609" s="19"/>
      <c r="C8609" s="19" t="s">
        <v>20</v>
      </c>
      <c r="D8609" s="19" t="s">
        <v>58</v>
      </c>
      <c r="E8609" s="62">
        <v>39736.333772648715</v>
      </c>
      <c r="F8609" s="62">
        <v>4077204.2600000002</v>
      </c>
      <c r="G8609" s="89">
        <v>22806</v>
      </c>
      <c r="H8609" s="22">
        <v>41855</v>
      </c>
      <c r="I8609" s="22"/>
      <c r="J8609" t="e">
        <f>VLOOKUP(#REF!,'[1]Standard in-force(Dec 2016)'!#REF!,1,)</f>
        <v>#REF!</v>
      </c>
    </row>
    <row r="8610" spans="1:10" x14ac:dyDescent="0.3">
      <c r="A8610" s="19"/>
      <c r="B8610" s="19"/>
      <c r="C8610" s="19" t="s">
        <v>20</v>
      </c>
      <c r="D8610" s="19" t="s">
        <v>58</v>
      </c>
      <c r="E8610" s="62">
        <v>40520.99542171177</v>
      </c>
      <c r="F8610" s="62">
        <v>4091464.5866666669</v>
      </c>
      <c r="G8610" s="89">
        <v>21609</v>
      </c>
      <c r="H8610" s="22">
        <v>41855</v>
      </c>
      <c r="I8610" s="22"/>
      <c r="J8610" t="e">
        <f>VLOOKUP(#REF!,'[1]Standard in-force(Dec 2016)'!#REF!,1,)</f>
        <v>#REF!</v>
      </c>
    </row>
    <row r="8611" spans="1:10" x14ac:dyDescent="0.3">
      <c r="A8611" s="19"/>
      <c r="B8611" s="19"/>
      <c r="C8611" s="19" t="s">
        <v>18</v>
      </c>
      <c r="D8611" s="19" t="s">
        <v>58</v>
      </c>
      <c r="E8611" s="62">
        <v>40855.271094708252</v>
      </c>
      <c r="F8611" s="62">
        <v>4097829.4366666665</v>
      </c>
      <c r="G8611" s="89">
        <v>22881</v>
      </c>
      <c r="H8611" s="22">
        <v>41855</v>
      </c>
      <c r="I8611" s="22"/>
      <c r="J8611" t="e">
        <f>VLOOKUP(#REF!,'[1]Standard in-force(Dec 2016)'!#REF!,1,)</f>
        <v>#REF!</v>
      </c>
    </row>
    <row r="8612" spans="1:10" x14ac:dyDescent="0.3">
      <c r="A8612" s="19"/>
      <c r="B8612" s="19"/>
      <c r="C8612" s="19" t="s">
        <v>20</v>
      </c>
      <c r="D8612" s="19" t="s">
        <v>58</v>
      </c>
      <c r="E8612" s="62">
        <v>41300.285982797046</v>
      </c>
      <c r="F8612" s="62">
        <v>4117857.1733333333</v>
      </c>
      <c r="G8612" s="89">
        <v>20881</v>
      </c>
      <c r="H8612" s="22">
        <v>41855</v>
      </c>
      <c r="I8612" s="22"/>
      <c r="J8612" t="e">
        <f>VLOOKUP(#REF!,'[1]Standard in-force(Dec 2016)'!#REF!,1,)</f>
        <v>#REF!</v>
      </c>
    </row>
    <row r="8613" spans="1:10" x14ac:dyDescent="0.3">
      <c r="A8613" s="19"/>
      <c r="B8613" s="19"/>
      <c r="C8613" s="19" t="s">
        <v>20</v>
      </c>
      <c r="D8613" s="19" t="s">
        <v>58</v>
      </c>
      <c r="E8613" s="62">
        <v>41512.801296713616</v>
      </c>
      <c r="F8613" s="62">
        <v>4138903.0066666664</v>
      </c>
      <c r="G8613" s="89">
        <v>20801</v>
      </c>
      <c r="H8613" s="22">
        <v>41855</v>
      </c>
      <c r="I8613" s="22"/>
      <c r="J8613" t="e">
        <f>VLOOKUP(#REF!,'[1]Standard in-force(Dec 2016)'!#REF!,1,)</f>
        <v>#REF!</v>
      </c>
    </row>
    <row r="8614" spans="1:10" x14ac:dyDescent="0.3">
      <c r="A8614" s="19"/>
      <c r="B8614" s="19"/>
      <c r="C8614" s="19" t="s">
        <v>20</v>
      </c>
      <c r="D8614" s="19" t="s">
        <v>58</v>
      </c>
      <c r="E8614" s="62">
        <v>42284.669312202474</v>
      </c>
      <c r="F8614" s="62">
        <v>4156739.9933333336</v>
      </c>
      <c r="G8614" s="89">
        <v>20147</v>
      </c>
      <c r="H8614" s="22">
        <v>41855</v>
      </c>
      <c r="I8614" s="22"/>
      <c r="J8614" t="e">
        <f>VLOOKUP(#REF!,'[1]Standard in-force(Dec 2016)'!#REF!,1,)</f>
        <v>#REF!</v>
      </c>
    </row>
    <row r="8615" spans="1:10" x14ac:dyDescent="0.3">
      <c r="A8615" s="19"/>
      <c r="B8615" s="19"/>
      <c r="C8615" s="19" t="s">
        <v>18</v>
      </c>
      <c r="D8615" s="19" t="s">
        <v>58</v>
      </c>
      <c r="E8615" s="62">
        <v>41809.991225649901</v>
      </c>
      <c r="F8615" s="62">
        <v>4165889.5333333332</v>
      </c>
      <c r="G8615" s="89">
        <v>22512</v>
      </c>
      <c r="H8615" s="22">
        <v>41855</v>
      </c>
      <c r="I8615" s="22"/>
      <c r="J8615" t="e">
        <f>VLOOKUP(#REF!,'[1]Standard in-force(Dec 2016)'!#REF!,1,)</f>
        <v>#REF!</v>
      </c>
    </row>
    <row r="8616" spans="1:10" x14ac:dyDescent="0.3">
      <c r="A8616" s="19"/>
      <c r="B8616" s="19"/>
      <c r="C8616" s="19" t="s">
        <v>18</v>
      </c>
      <c r="D8616" s="19" t="s">
        <v>58</v>
      </c>
      <c r="E8616" s="62">
        <v>14802</v>
      </c>
      <c r="F8616" s="62">
        <v>1350528</v>
      </c>
      <c r="G8616" s="89">
        <v>18963</v>
      </c>
      <c r="H8616" s="22">
        <v>39904</v>
      </c>
      <c r="I8616" s="22"/>
      <c r="J8616" t="e">
        <f>VLOOKUP(#REF!,'[1]Standard in-force(Dec 2016)'!#REF!,1,)</f>
        <v>#REF!</v>
      </c>
    </row>
    <row r="8617" spans="1:10" x14ac:dyDescent="0.3">
      <c r="A8617" s="19"/>
      <c r="B8617" s="19"/>
      <c r="C8617" s="19" t="s">
        <v>18</v>
      </c>
      <c r="D8617" s="19" t="s">
        <v>58</v>
      </c>
      <c r="E8617" s="62">
        <v>44686.866786751707</v>
      </c>
      <c r="F8617" s="62">
        <v>4204281.12</v>
      </c>
      <c r="G8617" s="89">
        <v>20218</v>
      </c>
      <c r="H8617" s="22">
        <v>41855</v>
      </c>
      <c r="I8617" s="22"/>
      <c r="J8617" t="e">
        <f>VLOOKUP(#REF!,'[1]Standard in-force(Dec 2016)'!#REF!,1,)</f>
        <v>#REF!</v>
      </c>
    </row>
    <row r="8618" spans="1:10" x14ac:dyDescent="0.3">
      <c r="A8618" s="19"/>
      <c r="B8618" s="19"/>
      <c r="C8618" s="19" t="s">
        <v>20</v>
      </c>
      <c r="D8618" s="19" t="s">
        <v>58</v>
      </c>
      <c r="E8618" s="62">
        <v>42599.850649565211</v>
      </c>
      <c r="F8618" s="62">
        <v>4217381.4266666668</v>
      </c>
      <c r="G8618" s="89">
        <v>20455</v>
      </c>
      <c r="H8618" s="22">
        <v>41855</v>
      </c>
      <c r="I8618" s="22"/>
      <c r="J8618" t="e">
        <f>VLOOKUP(#REF!,'[1]Standard in-force(Dec 2016)'!#REF!,1,)</f>
        <v>#REF!</v>
      </c>
    </row>
    <row r="8619" spans="1:10" x14ac:dyDescent="0.3">
      <c r="A8619" s="19"/>
      <c r="B8619" s="19"/>
      <c r="C8619" s="19" t="s">
        <v>20</v>
      </c>
      <c r="D8619" s="19" t="s">
        <v>58</v>
      </c>
      <c r="E8619" s="62">
        <v>41593.335371706082</v>
      </c>
      <c r="F8619" s="62">
        <v>4244905.4233333329</v>
      </c>
      <c r="G8619" s="89">
        <v>22245</v>
      </c>
      <c r="H8619" s="22">
        <v>41855</v>
      </c>
      <c r="I8619" s="22"/>
      <c r="J8619" t="e">
        <f>VLOOKUP(#REF!,'[1]Standard in-force(Dec 2016)'!#REF!,1,)</f>
        <v>#REF!</v>
      </c>
    </row>
    <row r="8620" spans="1:10" x14ac:dyDescent="0.3">
      <c r="A8620" s="19"/>
      <c r="B8620" s="19"/>
      <c r="C8620" s="19" t="s">
        <v>18</v>
      </c>
      <c r="D8620" s="19" t="s">
        <v>58</v>
      </c>
      <c r="E8620" s="62">
        <v>43024.065034492283</v>
      </c>
      <c r="F8620" s="62">
        <v>4285759.5966666667</v>
      </c>
      <c r="G8620" s="89">
        <v>22699</v>
      </c>
      <c r="H8620" s="22">
        <v>41855</v>
      </c>
      <c r="I8620" s="22"/>
      <c r="J8620" t="e">
        <f>VLOOKUP(#REF!,'[1]Standard in-force(Dec 2016)'!#REF!,1,)</f>
        <v>#REF!</v>
      </c>
    </row>
    <row r="8621" spans="1:10" x14ac:dyDescent="0.3">
      <c r="A8621" s="19"/>
      <c r="B8621" s="19"/>
      <c r="C8621" s="19" t="s">
        <v>20</v>
      </c>
      <c r="D8621" s="19" t="s">
        <v>58</v>
      </c>
      <c r="E8621" s="62">
        <v>42894.243983513348</v>
      </c>
      <c r="F8621" s="62">
        <v>4328871.9266666668</v>
      </c>
      <c r="G8621" s="89">
        <v>21551</v>
      </c>
      <c r="H8621" s="22">
        <v>41855</v>
      </c>
      <c r="I8621" s="22"/>
      <c r="J8621" t="e">
        <f>VLOOKUP(#REF!,'[1]Standard in-force(Dec 2016)'!#REF!,1,)</f>
        <v>#REF!</v>
      </c>
    </row>
    <row r="8622" spans="1:10" x14ac:dyDescent="0.3">
      <c r="A8622" s="19"/>
      <c r="B8622" s="19"/>
      <c r="C8622" s="19" t="s">
        <v>18</v>
      </c>
      <c r="D8622" s="19" t="s">
        <v>58</v>
      </c>
      <c r="E8622" s="62">
        <v>46233.617581481813</v>
      </c>
      <c r="F8622" s="62">
        <v>4389475.29</v>
      </c>
      <c r="G8622" s="89">
        <v>20508</v>
      </c>
      <c r="H8622" s="22">
        <v>41855</v>
      </c>
      <c r="I8622" s="22"/>
      <c r="J8622" t="e">
        <f>VLOOKUP(#REF!,'[1]Standard in-force(Dec 2016)'!#REF!,1,)</f>
        <v>#REF!</v>
      </c>
    </row>
    <row r="8623" spans="1:10" x14ac:dyDescent="0.3">
      <c r="A8623" s="19"/>
      <c r="B8623" s="19"/>
      <c r="C8623" s="19" t="s">
        <v>18</v>
      </c>
      <c r="D8623" s="19" t="s">
        <v>58</v>
      </c>
      <c r="E8623" s="62">
        <v>45823.595744638602</v>
      </c>
      <c r="F8623" s="62">
        <v>4427664.45</v>
      </c>
      <c r="G8623" s="89">
        <v>21393</v>
      </c>
      <c r="H8623" s="22">
        <v>41855</v>
      </c>
      <c r="I8623" s="22"/>
      <c r="J8623" t="e">
        <f>VLOOKUP(#REF!,'[1]Standard in-force(Dec 2016)'!#REF!,1,)</f>
        <v>#REF!</v>
      </c>
    </row>
    <row r="8624" spans="1:10" x14ac:dyDescent="0.3">
      <c r="A8624" s="19"/>
      <c r="B8624" s="19"/>
      <c r="C8624" s="19" t="s">
        <v>20</v>
      </c>
      <c r="D8624" s="19" t="s">
        <v>58</v>
      </c>
      <c r="E8624" s="62">
        <v>44900.048360008659</v>
      </c>
      <c r="F8624" s="62">
        <v>4443176.1733333329</v>
      </c>
      <c r="G8624" s="89">
        <v>20600</v>
      </c>
      <c r="H8624" s="22">
        <v>41855</v>
      </c>
      <c r="I8624" s="22"/>
      <c r="J8624" t="e">
        <f>VLOOKUP(#REF!,'[1]Standard in-force(Dec 2016)'!#REF!,1,)</f>
        <v>#REF!</v>
      </c>
    </row>
    <row r="8625" spans="1:10" x14ac:dyDescent="0.3">
      <c r="A8625" s="19"/>
      <c r="B8625" s="19"/>
      <c r="C8625" s="19" t="s">
        <v>18</v>
      </c>
      <c r="D8625" s="19" t="s">
        <v>58</v>
      </c>
      <c r="E8625" s="62">
        <v>46258.406352462553</v>
      </c>
      <c r="F8625" s="62">
        <v>4469376.6166666672</v>
      </c>
      <c r="G8625" s="89">
        <v>21186</v>
      </c>
      <c r="H8625" s="22">
        <v>41855</v>
      </c>
      <c r="I8625" s="22"/>
      <c r="J8625" t="e">
        <f>VLOOKUP(#REF!,'[1]Standard in-force(Dec 2016)'!#REF!,1,)</f>
        <v>#REF!</v>
      </c>
    </row>
    <row r="8626" spans="1:10" x14ac:dyDescent="0.3">
      <c r="A8626" s="19"/>
      <c r="B8626" s="19"/>
      <c r="C8626" s="19" t="s">
        <v>20</v>
      </c>
      <c r="D8626" s="19" t="s">
        <v>58</v>
      </c>
      <c r="E8626" s="62">
        <v>44140.784975445044</v>
      </c>
      <c r="F8626" s="62">
        <v>4478899.0999999996</v>
      </c>
      <c r="G8626" s="89">
        <v>21916</v>
      </c>
      <c r="H8626" s="22">
        <v>41855</v>
      </c>
      <c r="I8626" s="22"/>
      <c r="J8626" t="e">
        <f>VLOOKUP(#REF!,'[1]Standard in-force(Dec 2016)'!#REF!,1,)</f>
        <v>#REF!</v>
      </c>
    </row>
    <row r="8627" spans="1:10" x14ac:dyDescent="0.3">
      <c r="A8627" s="19"/>
      <c r="B8627" s="19"/>
      <c r="C8627" s="19" t="s">
        <v>18</v>
      </c>
      <c r="D8627" s="19" t="s">
        <v>58</v>
      </c>
      <c r="E8627" s="62">
        <v>14992</v>
      </c>
      <c r="F8627" s="62">
        <v>1471569</v>
      </c>
      <c r="G8627" s="89">
        <v>20090</v>
      </c>
      <c r="H8627" s="22">
        <v>39965</v>
      </c>
      <c r="I8627" s="22"/>
      <c r="J8627" t="e">
        <f>VLOOKUP(#REF!,'[1]Standard in-force(Dec 2016)'!#REF!,1,)</f>
        <v>#REF!</v>
      </c>
    </row>
    <row r="8628" spans="1:10" x14ac:dyDescent="0.3">
      <c r="A8628" s="19"/>
      <c r="B8628" s="19"/>
      <c r="C8628" s="19" t="s">
        <v>18</v>
      </c>
      <c r="D8628" s="19" t="s">
        <v>58</v>
      </c>
      <c r="E8628" s="62">
        <v>43341</v>
      </c>
      <c r="F8628" s="62">
        <v>4456488</v>
      </c>
      <c r="G8628" s="89">
        <v>21127.75</v>
      </c>
      <c r="H8628" s="22">
        <v>41947</v>
      </c>
      <c r="I8628" s="22"/>
      <c r="J8628" t="e">
        <f>VLOOKUP(#REF!,'[1]Standard in-force(Dec 2016)'!#REF!,1,)</f>
        <v>#REF!</v>
      </c>
    </row>
    <row r="8629" spans="1:10" x14ac:dyDescent="0.3">
      <c r="A8629" s="19"/>
      <c r="B8629" s="19"/>
      <c r="C8629" s="19" t="s">
        <v>18</v>
      </c>
      <c r="D8629" s="19" t="s">
        <v>58</v>
      </c>
      <c r="E8629" s="62">
        <v>47798.843934103519</v>
      </c>
      <c r="F8629" s="62">
        <v>4494756.9133333331</v>
      </c>
      <c r="G8629" s="89">
        <v>20090</v>
      </c>
      <c r="H8629" s="22">
        <v>41855</v>
      </c>
      <c r="I8629" s="22"/>
      <c r="J8629" t="e">
        <f>VLOOKUP(#REF!,'[1]Standard in-force(Dec 2016)'!#REF!,1,)</f>
        <v>#REF!</v>
      </c>
    </row>
    <row r="8630" spans="1:10" x14ac:dyDescent="0.3">
      <c r="A8630" s="19"/>
      <c r="B8630" s="19"/>
      <c r="C8630" s="19" t="s">
        <v>18</v>
      </c>
      <c r="D8630" s="19" t="s">
        <v>58</v>
      </c>
      <c r="E8630" s="62">
        <v>46436.224755084964</v>
      </c>
      <c r="F8630" s="62">
        <v>4523068.5633333335</v>
      </c>
      <c r="G8630" s="89">
        <v>21544</v>
      </c>
      <c r="H8630" s="22">
        <v>41855</v>
      </c>
      <c r="I8630" s="22"/>
      <c r="J8630" t="e">
        <f>VLOOKUP(#REF!,'[1]Standard in-force(Dec 2016)'!#REF!,1,)</f>
        <v>#REF!</v>
      </c>
    </row>
    <row r="8631" spans="1:10" x14ac:dyDescent="0.3">
      <c r="A8631" s="19"/>
      <c r="B8631" s="19"/>
      <c r="C8631" s="19" t="s">
        <v>18</v>
      </c>
      <c r="D8631" s="19" t="s">
        <v>58</v>
      </c>
      <c r="E8631" s="62">
        <v>34087</v>
      </c>
      <c r="F8631" s="62">
        <v>3781696</v>
      </c>
      <c r="G8631" s="89">
        <v>23163</v>
      </c>
      <c r="H8631" s="22">
        <v>41275</v>
      </c>
      <c r="I8631" s="22"/>
      <c r="J8631" t="e">
        <f>VLOOKUP(#REF!,'[1]Standard in-force(Dec 2016)'!#REF!,1,)</f>
        <v>#REF!</v>
      </c>
    </row>
    <row r="8632" spans="1:10" x14ac:dyDescent="0.3">
      <c r="A8632" s="19"/>
      <c r="B8632" s="19"/>
      <c r="C8632" s="19" t="s">
        <v>18</v>
      </c>
      <c r="D8632" s="19" t="s">
        <v>58</v>
      </c>
      <c r="E8632" s="62">
        <v>48491.522722700262</v>
      </c>
      <c r="F8632" s="62">
        <v>4643556.706666667</v>
      </c>
      <c r="G8632" s="89">
        <v>20821</v>
      </c>
      <c r="H8632" s="22">
        <v>41855</v>
      </c>
      <c r="I8632" s="22"/>
      <c r="J8632" t="e">
        <f>VLOOKUP(#REF!,'[1]Standard in-force(Dec 2016)'!#REF!,1,)</f>
        <v>#REF!</v>
      </c>
    </row>
    <row r="8633" spans="1:10" x14ac:dyDescent="0.3">
      <c r="A8633" s="19"/>
      <c r="B8633" s="19"/>
      <c r="C8633" s="19" t="s">
        <v>18</v>
      </c>
      <c r="D8633" s="19" t="s">
        <v>58</v>
      </c>
      <c r="E8633" s="62">
        <v>47713.354397108567</v>
      </c>
      <c r="F8633" s="62">
        <v>4646482.6766666668</v>
      </c>
      <c r="G8633" s="89">
        <v>21551</v>
      </c>
      <c r="H8633" s="22">
        <v>41855</v>
      </c>
      <c r="I8633" s="22"/>
      <c r="J8633" t="e">
        <f>VLOOKUP(#REF!,'[1]Standard in-force(Dec 2016)'!#REF!,1,)</f>
        <v>#REF!</v>
      </c>
    </row>
    <row r="8634" spans="1:10" x14ac:dyDescent="0.3">
      <c r="A8634" s="19"/>
      <c r="B8634" s="19"/>
      <c r="C8634" s="19" t="s">
        <v>18</v>
      </c>
      <c r="D8634" s="19" t="s">
        <v>58</v>
      </c>
      <c r="E8634" s="62">
        <v>49491.77071536045</v>
      </c>
      <c r="F8634" s="62">
        <v>4652771.5999999996</v>
      </c>
      <c r="G8634" s="89">
        <v>20090</v>
      </c>
      <c r="H8634" s="22">
        <v>41855</v>
      </c>
      <c r="I8634" s="22"/>
      <c r="J8634" t="e">
        <f>VLOOKUP(#REF!,'[1]Standard in-force(Dec 2016)'!#REF!,1,)</f>
        <v>#REF!</v>
      </c>
    </row>
    <row r="8635" spans="1:10" x14ac:dyDescent="0.3">
      <c r="A8635" s="19"/>
      <c r="B8635" s="19"/>
      <c r="C8635" s="19" t="s">
        <v>20</v>
      </c>
      <c r="D8635" s="19" t="s">
        <v>58</v>
      </c>
      <c r="E8635" s="62">
        <v>59920.708738186411</v>
      </c>
      <c r="F8635" s="62">
        <v>5629836.8200000003</v>
      </c>
      <c r="G8635" s="89">
        <v>21759</v>
      </c>
      <c r="H8635" s="22">
        <v>41855</v>
      </c>
      <c r="I8635" s="22"/>
      <c r="J8635" t="e">
        <f>VLOOKUP(#REF!,'[1]Standard in-force(Dec 2016)'!#REF!,1,)</f>
        <v>#REF!</v>
      </c>
    </row>
    <row r="8636" spans="1:10" x14ac:dyDescent="0.3">
      <c r="A8636" s="19"/>
      <c r="B8636" s="19"/>
      <c r="C8636" s="19" t="s">
        <v>18</v>
      </c>
      <c r="D8636" s="19" t="s">
        <v>58</v>
      </c>
      <c r="E8636" s="62">
        <v>49624.618049932877</v>
      </c>
      <c r="F8636" s="62">
        <v>4708936.0600000005</v>
      </c>
      <c r="G8636" s="89">
        <v>20455</v>
      </c>
      <c r="H8636" s="22">
        <v>41855</v>
      </c>
      <c r="I8636" s="22"/>
      <c r="J8636" t="e">
        <f>VLOOKUP(#REF!,'[1]Standard in-force(Dec 2016)'!#REF!,1,)</f>
        <v>#REF!</v>
      </c>
    </row>
    <row r="8637" spans="1:10" x14ac:dyDescent="0.3">
      <c r="A8637" s="19"/>
      <c r="B8637" s="19"/>
      <c r="C8637" s="19" t="s">
        <v>18</v>
      </c>
      <c r="D8637" s="19" t="s">
        <v>58</v>
      </c>
      <c r="E8637" s="62">
        <v>49430.165187221821</v>
      </c>
      <c r="F8637" s="62">
        <v>4732727.03</v>
      </c>
      <c r="G8637" s="89">
        <v>20821</v>
      </c>
      <c r="H8637" s="22">
        <v>41855</v>
      </c>
      <c r="I8637" s="22"/>
      <c r="J8637" t="e">
        <f>VLOOKUP(#REF!,'[1]Standard in-force(Dec 2016)'!#REF!,1,)</f>
        <v>#REF!</v>
      </c>
    </row>
    <row r="8638" spans="1:10" x14ac:dyDescent="0.3">
      <c r="A8638" s="19"/>
      <c r="B8638" s="19"/>
      <c r="C8638" s="19" t="s">
        <v>18</v>
      </c>
      <c r="D8638" s="19" t="s">
        <v>58</v>
      </c>
      <c r="E8638" s="62">
        <v>64000</v>
      </c>
      <c r="F8638" s="62">
        <v>6241945.75</v>
      </c>
      <c r="G8638" s="89">
        <v>21614</v>
      </c>
      <c r="H8638" s="22">
        <v>39904</v>
      </c>
      <c r="I8638" s="22"/>
      <c r="J8638" t="e">
        <f>VLOOKUP(#REF!,'[1]Standard in-force(Dec 2016)'!#REF!,1,)</f>
        <v>#REF!</v>
      </c>
    </row>
    <row r="8639" spans="1:10" x14ac:dyDescent="0.3">
      <c r="A8639" s="19"/>
      <c r="B8639" s="19"/>
      <c r="C8639" s="19" t="s">
        <v>20</v>
      </c>
      <c r="D8639" s="19" t="s">
        <v>58</v>
      </c>
      <c r="E8639" s="62">
        <v>47553.093457149502</v>
      </c>
      <c r="F8639" s="62">
        <v>4735704.01</v>
      </c>
      <c r="G8639" s="89">
        <v>20821</v>
      </c>
      <c r="H8639" s="22">
        <v>41855</v>
      </c>
      <c r="I8639" s="22"/>
      <c r="J8639" t="e">
        <f>VLOOKUP(#REF!,'[1]Standard in-force(Dec 2016)'!#REF!,1,)</f>
        <v>#REF!</v>
      </c>
    </row>
    <row r="8640" spans="1:10" x14ac:dyDescent="0.3">
      <c r="A8640" s="19"/>
      <c r="B8640" s="19"/>
      <c r="C8640" s="19" t="s">
        <v>18</v>
      </c>
      <c r="D8640" s="19" t="s">
        <v>58</v>
      </c>
      <c r="E8640" s="62">
        <v>45271.353907627519</v>
      </c>
      <c r="F8640" s="62">
        <v>4516725.16</v>
      </c>
      <c r="G8640" s="89">
        <v>21186</v>
      </c>
      <c r="H8640" s="22">
        <v>41855</v>
      </c>
      <c r="I8640" s="22"/>
      <c r="J8640" t="e">
        <f>VLOOKUP(#REF!,'[1]Standard in-force(Dec 2016)'!#REF!,1,)</f>
        <v>#REF!</v>
      </c>
    </row>
    <row r="8641" spans="1:10" x14ac:dyDescent="0.3">
      <c r="A8641" s="19"/>
      <c r="B8641" s="19"/>
      <c r="C8641" s="19" t="s">
        <v>18</v>
      </c>
      <c r="D8641" s="19" t="s">
        <v>58</v>
      </c>
      <c r="E8641" s="62">
        <v>48298.116604443923</v>
      </c>
      <c r="F8641" s="62">
        <v>4773883.6399999997</v>
      </c>
      <c r="G8641" s="89">
        <v>22282</v>
      </c>
      <c r="H8641" s="22">
        <v>41855</v>
      </c>
      <c r="I8641" s="22"/>
      <c r="J8641" t="e">
        <f>VLOOKUP(#REF!,'[1]Standard in-force(Dec 2016)'!#REF!,1,)</f>
        <v>#REF!</v>
      </c>
    </row>
    <row r="8642" spans="1:10" x14ac:dyDescent="0.3">
      <c r="A8642" s="19"/>
      <c r="B8642" s="19"/>
      <c r="C8642" s="19" t="s">
        <v>18</v>
      </c>
      <c r="D8642" s="19" t="s">
        <v>58</v>
      </c>
      <c r="E8642" s="62">
        <v>51292.821153648147</v>
      </c>
      <c r="F8642" s="62">
        <v>4820878.3499999996</v>
      </c>
      <c r="G8642" s="89">
        <v>20299</v>
      </c>
      <c r="H8642" s="22">
        <v>41855</v>
      </c>
      <c r="I8642" s="22"/>
      <c r="J8642" t="e">
        <f>VLOOKUP(#REF!,'[1]Standard in-force(Dec 2016)'!#REF!,1,)</f>
        <v>#REF!</v>
      </c>
    </row>
    <row r="8643" spans="1:10" x14ac:dyDescent="0.3">
      <c r="A8643" s="19"/>
      <c r="B8643" s="19"/>
      <c r="C8643" s="19" t="s">
        <v>18</v>
      </c>
      <c r="D8643" s="19" t="s">
        <v>58</v>
      </c>
      <c r="E8643" s="62">
        <v>49726.348116084198</v>
      </c>
      <c r="F8643" s="62">
        <v>4878633.72</v>
      </c>
      <c r="G8643" s="89">
        <v>22079</v>
      </c>
      <c r="H8643" s="22">
        <v>41855</v>
      </c>
      <c r="I8643" s="22"/>
      <c r="J8643" t="e">
        <f>VLOOKUP(#REF!,'[1]Standard in-force(Dec 2016)'!#REF!,1,)</f>
        <v>#REF!</v>
      </c>
    </row>
    <row r="8644" spans="1:10" x14ac:dyDescent="0.3">
      <c r="A8644" s="19"/>
      <c r="B8644" s="19"/>
      <c r="C8644" s="19" t="s">
        <v>20</v>
      </c>
      <c r="D8644" s="19" t="s">
        <v>58</v>
      </c>
      <c r="E8644" s="62">
        <v>49499.912005952079</v>
      </c>
      <c r="F8644" s="62">
        <v>4894656.34</v>
      </c>
      <c r="G8644" s="89">
        <v>20455</v>
      </c>
      <c r="H8644" s="22">
        <v>41855</v>
      </c>
      <c r="I8644" s="22"/>
      <c r="J8644" t="e">
        <f>VLOOKUP(#REF!,'[1]Standard in-force(Dec 2016)'!#REF!,1,)</f>
        <v>#REF!</v>
      </c>
    </row>
    <row r="8645" spans="1:10" x14ac:dyDescent="0.3">
      <c r="A8645" s="19"/>
      <c r="B8645" s="19"/>
      <c r="C8645" s="19" t="s">
        <v>18</v>
      </c>
      <c r="D8645" s="19" t="s">
        <v>58</v>
      </c>
      <c r="E8645" s="62">
        <v>51799.011622351813</v>
      </c>
      <c r="F8645" s="62">
        <v>4957951.12</v>
      </c>
      <c r="G8645" s="89">
        <v>20821</v>
      </c>
      <c r="H8645" s="22">
        <v>41855</v>
      </c>
      <c r="I8645" s="22"/>
      <c r="J8645" t="e">
        <f>VLOOKUP(#REF!,'[1]Standard in-force(Dec 2016)'!#REF!,1,)</f>
        <v>#REF!</v>
      </c>
    </row>
    <row r="8646" spans="1:10" x14ac:dyDescent="0.3">
      <c r="A8646" s="19"/>
      <c r="B8646" s="19"/>
      <c r="C8646" s="19" t="s">
        <v>18</v>
      </c>
      <c r="D8646" s="19" t="s">
        <v>58</v>
      </c>
      <c r="E8646" s="62">
        <v>52044.999931589322</v>
      </c>
      <c r="F8646" s="62">
        <v>4981816.0933333337</v>
      </c>
      <c r="G8646" s="89">
        <v>20821</v>
      </c>
      <c r="H8646" s="22">
        <v>41855</v>
      </c>
      <c r="I8646" s="22"/>
      <c r="J8646" t="e">
        <f>VLOOKUP(#REF!,'[1]Standard in-force(Dec 2016)'!#REF!,1,)</f>
        <v>#REF!</v>
      </c>
    </row>
    <row r="8647" spans="1:10" x14ac:dyDescent="0.3">
      <c r="A8647" s="19"/>
      <c r="B8647" s="19"/>
      <c r="C8647" s="19" t="s">
        <v>20</v>
      </c>
      <c r="D8647" s="19" t="s">
        <v>58</v>
      </c>
      <c r="E8647" s="62">
        <v>49392.499558351228</v>
      </c>
      <c r="F8647" s="62">
        <v>5007225.2733333334</v>
      </c>
      <c r="G8647" s="89">
        <v>21916</v>
      </c>
      <c r="H8647" s="22">
        <v>41855</v>
      </c>
      <c r="I8647" s="22"/>
      <c r="J8647" t="e">
        <f>VLOOKUP(#REF!,'[1]Standard in-force(Dec 2016)'!#REF!,1,)</f>
        <v>#REF!</v>
      </c>
    </row>
    <row r="8648" spans="1:10" x14ac:dyDescent="0.3">
      <c r="A8648" s="19"/>
      <c r="B8648" s="19"/>
      <c r="C8648" s="19" t="s">
        <v>18</v>
      </c>
      <c r="D8648" s="19" t="s">
        <v>58</v>
      </c>
      <c r="E8648" s="62">
        <v>53529.45563263994</v>
      </c>
      <c r="F8648" s="62">
        <v>5029641.2333333334</v>
      </c>
      <c r="G8648" s="89">
        <v>20090</v>
      </c>
      <c r="H8648" s="22">
        <v>41855</v>
      </c>
      <c r="I8648" s="22"/>
      <c r="J8648" t="e">
        <f>VLOOKUP(#REF!,'[1]Standard in-force(Dec 2016)'!#REF!,1,)</f>
        <v>#REF!</v>
      </c>
    </row>
    <row r="8649" spans="1:10" x14ac:dyDescent="0.3">
      <c r="A8649" s="19"/>
      <c r="B8649" s="19"/>
      <c r="C8649" s="19" t="s">
        <v>20</v>
      </c>
      <c r="D8649" s="19" t="s">
        <v>58</v>
      </c>
      <c r="E8649" s="62">
        <v>25387</v>
      </c>
      <c r="F8649" s="62">
        <v>2440822</v>
      </c>
      <c r="G8649" s="89">
        <v>18094</v>
      </c>
      <c r="H8649" s="22">
        <v>39995</v>
      </c>
      <c r="I8649" s="22"/>
      <c r="J8649" t="e">
        <f>VLOOKUP(#REF!,'[1]Standard in-force(Dec 2016)'!#REF!,1,)</f>
        <v>#REF!</v>
      </c>
    </row>
    <row r="8650" spans="1:10" x14ac:dyDescent="0.3">
      <c r="A8650" s="19"/>
      <c r="B8650" s="19"/>
      <c r="C8650" s="19" t="s">
        <v>18</v>
      </c>
      <c r="D8650" s="19" t="s">
        <v>58</v>
      </c>
      <c r="E8650" s="62">
        <v>44130.453498362454</v>
      </c>
      <c r="F8650" s="62">
        <v>4403036.2</v>
      </c>
      <c r="G8650" s="89">
        <v>22972</v>
      </c>
      <c r="H8650" s="22">
        <v>41855</v>
      </c>
      <c r="I8650" s="22"/>
      <c r="J8650" t="e">
        <f>VLOOKUP(#REF!,'[1]Standard in-force(Dec 2016)'!#REF!,1,)</f>
        <v>#REF!</v>
      </c>
    </row>
    <row r="8651" spans="1:10" x14ac:dyDescent="0.3">
      <c r="A8651" s="19"/>
      <c r="B8651" s="19"/>
      <c r="C8651" s="19" t="s">
        <v>18</v>
      </c>
      <c r="D8651" s="19" t="s">
        <v>58</v>
      </c>
      <c r="E8651" s="62">
        <v>51676.096304568469</v>
      </c>
      <c r="F8651" s="62">
        <v>5029407.1933333334</v>
      </c>
      <c r="G8651" s="89">
        <v>21551</v>
      </c>
      <c r="H8651" s="22">
        <v>41855</v>
      </c>
      <c r="I8651" s="22"/>
      <c r="J8651" t="e">
        <f>VLOOKUP(#REF!,'[1]Standard in-force(Dec 2016)'!#REF!,1,)</f>
        <v>#REF!</v>
      </c>
    </row>
    <row r="8652" spans="1:10" x14ac:dyDescent="0.3">
      <c r="A8652" s="19"/>
      <c r="B8652" s="19"/>
      <c r="C8652" s="19" t="s">
        <v>18</v>
      </c>
      <c r="D8652" s="19" t="s">
        <v>58</v>
      </c>
      <c r="E8652" s="62">
        <v>53160.211718474849</v>
      </c>
      <c r="F8652" s="62">
        <v>5042018.9466666672</v>
      </c>
      <c r="G8652" s="89">
        <v>20455</v>
      </c>
      <c r="H8652" s="22">
        <v>41855</v>
      </c>
      <c r="I8652" s="22"/>
      <c r="J8652" t="e">
        <f>VLOOKUP(#REF!,'[1]Standard in-force(Dec 2016)'!#REF!,1,)</f>
        <v>#REF!</v>
      </c>
    </row>
    <row r="8653" spans="1:10" x14ac:dyDescent="0.3">
      <c r="A8653" s="19"/>
      <c r="B8653" s="19"/>
      <c r="C8653" s="19" t="s">
        <v>18</v>
      </c>
      <c r="D8653" s="19" t="s">
        <v>58</v>
      </c>
      <c r="E8653" s="62">
        <v>51888.643483414417</v>
      </c>
      <c r="F8653" s="62">
        <v>5088993.4733333336</v>
      </c>
      <c r="G8653" s="89">
        <v>21916</v>
      </c>
      <c r="H8653" s="22">
        <v>41855</v>
      </c>
      <c r="I8653" s="22"/>
      <c r="J8653" t="e">
        <f>VLOOKUP(#REF!,'[1]Standard in-force(Dec 2016)'!#REF!,1,)</f>
        <v>#REF!</v>
      </c>
    </row>
    <row r="8654" spans="1:10" x14ac:dyDescent="0.3">
      <c r="A8654" s="19"/>
      <c r="B8654" s="19"/>
      <c r="C8654" s="19" t="s">
        <v>18</v>
      </c>
      <c r="D8654" s="19" t="s">
        <v>58</v>
      </c>
      <c r="E8654" s="62">
        <v>54535.466416993964</v>
      </c>
      <c r="F8654" s="62">
        <v>5171581.6633333331</v>
      </c>
      <c r="G8654" s="89">
        <v>20455</v>
      </c>
      <c r="H8654" s="22">
        <v>41855</v>
      </c>
      <c r="I8654" s="22"/>
      <c r="J8654" t="e">
        <f>VLOOKUP(#REF!,'[1]Standard in-force(Dec 2016)'!#REF!,1,)</f>
        <v>#REF!</v>
      </c>
    </row>
    <row r="8655" spans="1:10" x14ac:dyDescent="0.3">
      <c r="A8655" s="19"/>
      <c r="B8655" s="19"/>
      <c r="C8655" s="19" t="s">
        <v>18</v>
      </c>
      <c r="D8655" s="19" t="s">
        <v>58</v>
      </c>
      <c r="E8655" s="62">
        <v>54462.867387871403</v>
      </c>
      <c r="F8655" s="62">
        <v>5211127.833333333</v>
      </c>
      <c r="G8655" s="89">
        <v>20679</v>
      </c>
      <c r="H8655" s="22">
        <v>41855</v>
      </c>
      <c r="I8655" s="22"/>
      <c r="J8655" t="e">
        <f>VLOOKUP(#REF!,'[1]Standard in-force(Dec 2016)'!#REF!,1,)</f>
        <v>#REF!</v>
      </c>
    </row>
    <row r="8656" spans="1:10" x14ac:dyDescent="0.3">
      <c r="A8656" s="19"/>
      <c r="B8656" s="19"/>
      <c r="C8656" s="19" t="s">
        <v>18</v>
      </c>
      <c r="D8656" s="19" t="s">
        <v>58</v>
      </c>
      <c r="E8656" s="62">
        <v>55244.029164571926</v>
      </c>
      <c r="F8656" s="62">
        <v>5285404.3566666665</v>
      </c>
      <c r="G8656" s="89">
        <v>20821</v>
      </c>
      <c r="H8656" s="22">
        <v>41855</v>
      </c>
      <c r="I8656" s="22"/>
      <c r="J8656" t="e">
        <f>VLOOKUP(#REF!,'[1]Standard in-force(Dec 2016)'!#REF!,1,)</f>
        <v>#REF!</v>
      </c>
    </row>
    <row r="8657" spans="1:10" x14ac:dyDescent="0.3">
      <c r="A8657" s="19"/>
      <c r="B8657" s="19"/>
      <c r="C8657" s="19" t="s">
        <v>18</v>
      </c>
      <c r="D8657" s="19" t="s">
        <v>58</v>
      </c>
      <c r="E8657" s="62">
        <v>55246.733640600898</v>
      </c>
      <c r="F8657" s="62">
        <v>5285658.4566666661</v>
      </c>
      <c r="G8657" s="89">
        <v>20821</v>
      </c>
      <c r="H8657" s="22">
        <v>41855</v>
      </c>
      <c r="I8657" s="22"/>
      <c r="J8657" t="e">
        <f>VLOOKUP(#REF!,'[1]Standard in-force(Dec 2016)'!#REF!,1,)</f>
        <v>#REF!</v>
      </c>
    </row>
    <row r="8658" spans="1:10" x14ac:dyDescent="0.3">
      <c r="A8658" s="19"/>
      <c r="B8658" s="19"/>
      <c r="C8658" s="19" t="s">
        <v>18</v>
      </c>
      <c r="D8658" s="19" t="s">
        <v>58</v>
      </c>
      <c r="E8658" s="62">
        <v>55789.481115911607</v>
      </c>
      <c r="F8658" s="62">
        <v>5383030.3300000001</v>
      </c>
      <c r="G8658" s="89">
        <v>21186</v>
      </c>
      <c r="H8658" s="22">
        <v>41855</v>
      </c>
      <c r="I8658" s="22"/>
      <c r="J8658" t="e">
        <f>VLOOKUP(#REF!,'[1]Standard in-force(Dec 2016)'!#REF!,1,)</f>
        <v>#REF!</v>
      </c>
    </row>
    <row r="8659" spans="1:10" x14ac:dyDescent="0.3">
      <c r="A8659" s="19"/>
      <c r="B8659" s="19"/>
      <c r="C8659" s="19" t="s">
        <v>18</v>
      </c>
      <c r="D8659" s="19" t="s">
        <v>58</v>
      </c>
      <c r="E8659" s="62">
        <v>56479.497291206702</v>
      </c>
      <c r="F8659" s="62">
        <v>5402836.0133333337</v>
      </c>
      <c r="G8659" s="89">
        <v>20821</v>
      </c>
      <c r="H8659" s="22">
        <v>41855</v>
      </c>
      <c r="I8659" s="22"/>
      <c r="J8659" t="e">
        <f>VLOOKUP(#REF!,'[1]Standard in-force(Dec 2016)'!#REF!,1,)</f>
        <v>#REF!</v>
      </c>
    </row>
    <row r="8660" spans="1:10" x14ac:dyDescent="0.3">
      <c r="A8660" s="19"/>
      <c r="B8660" s="19"/>
      <c r="C8660" s="19" t="s">
        <v>20</v>
      </c>
      <c r="D8660" s="19" t="s">
        <v>58</v>
      </c>
      <c r="E8660" s="62">
        <v>7211.3</v>
      </c>
      <c r="F8660" s="62">
        <v>984970</v>
      </c>
      <c r="G8660" s="89">
        <v>18094</v>
      </c>
      <c r="H8660" s="22">
        <v>39995</v>
      </c>
      <c r="I8660" s="22"/>
      <c r="J8660" t="e">
        <f>VLOOKUP(#REF!,'[1]Standard in-force(Dec 2016)'!#REF!,1,)</f>
        <v>#REF!</v>
      </c>
    </row>
    <row r="8661" spans="1:10" x14ac:dyDescent="0.3">
      <c r="A8661" s="19"/>
      <c r="B8661" s="19"/>
      <c r="C8661" s="19" t="s">
        <v>18</v>
      </c>
      <c r="D8661" s="19" t="s">
        <v>58</v>
      </c>
      <c r="E8661" s="62">
        <v>56723.201155082068</v>
      </c>
      <c r="F8661" s="62">
        <v>5426002.959999999</v>
      </c>
      <c r="G8661" s="89">
        <v>20821</v>
      </c>
      <c r="H8661" s="22">
        <v>41855</v>
      </c>
      <c r="I8661" s="22"/>
      <c r="J8661" t="e">
        <f>VLOOKUP(#REF!,'[1]Standard in-force(Dec 2016)'!#REF!,1,)</f>
        <v>#REF!</v>
      </c>
    </row>
    <row r="8662" spans="1:10" x14ac:dyDescent="0.3">
      <c r="A8662" s="19"/>
      <c r="B8662" s="19"/>
      <c r="C8662" s="19" t="s">
        <v>20</v>
      </c>
      <c r="D8662" s="19" t="s">
        <v>58</v>
      </c>
      <c r="E8662" s="62">
        <v>55112.922906201507</v>
      </c>
      <c r="F8662" s="62">
        <v>5445538.8300000001</v>
      </c>
      <c r="G8662" s="89">
        <v>20455</v>
      </c>
      <c r="H8662" s="22">
        <v>41855</v>
      </c>
      <c r="I8662" s="22"/>
      <c r="J8662" t="e">
        <f>VLOOKUP(#REF!,'[1]Standard in-force(Dec 2016)'!#REF!,1,)</f>
        <v>#REF!</v>
      </c>
    </row>
    <row r="8663" spans="1:10" x14ac:dyDescent="0.3">
      <c r="A8663" s="19"/>
      <c r="B8663" s="19"/>
      <c r="C8663" s="19" t="s">
        <v>18</v>
      </c>
      <c r="D8663" s="19" t="s">
        <v>58</v>
      </c>
      <c r="E8663" s="62">
        <v>57537.312228722214</v>
      </c>
      <c r="F8663" s="62">
        <v>5550586.2233333327</v>
      </c>
      <c r="G8663" s="89">
        <v>21186</v>
      </c>
      <c r="H8663" s="22">
        <v>41855</v>
      </c>
      <c r="I8663" s="22"/>
      <c r="J8663" t="e">
        <f>VLOOKUP(#REF!,'[1]Standard in-force(Dec 2016)'!#REF!,1,)</f>
        <v>#REF!</v>
      </c>
    </row>
    <row r="8664" spans="1:10" x14ac:dyDescent="0.3">
      <c r="A8664" s="19"/>
      <c r="B8664" s="19"/>
      <c r="C8664" s="19" t="s">
        <v>18</v>
      </c>
      <c r="D8664" s="19" t="s">
        <v>58</v>
      </c>
      <c r="E8664" s="62">
        <v>58203.23690667453</v>
      </c>
      <c r="F8664" s="62">
        <v>5566671.9933333332</v>
      </c>
      <c r="G8664" s="89">
        <v>20821</v>
      </c>
      <c r="H8664" s="22">
        <v>41855</v>
      </c>
      <c r="I8664" s="22"/>
      <c r="J8664" t="e">
        <f>VLOOKUP(#REF!,'[1]Standard in-force(Dec 2016)'!#REF!,1,)</f>
        <v>#REF!</v>
      </c>
    </row>
    <row r="8665" spans="1:10" x14ac:dyDescent="0.3">
      <c r="A8665" s="19"/>
      <c r="B8665" s="19"/>
      <c r="C8665" s="19" t="s">
        <v>18</v>
      </c>
      <c r="D8665" s="19" t="s">
        <v>58</v>
      </c>
      <c r="E8665" s="62">
        <v>59400.0069870156</v>
      </c>
      <c r="F8665" s="62">
        <v>5680430.6933333334</v>
      </c>
      <c r="G8665" s="89">
        <v>20821</v>
      </c>
      <c r="H8665" s="22">
        <v>41855</v>
      </c>
      <c r="I8665" s="22"/>
      <c r="J8665" t="e">
        <f>VLOOKUP(#REF!,'[1]Standard in-force(Dec 2016)'!#REF!,1,)</f>
        <v>#REF!</v>
      </c>
    </row>
    <row r="8666" spans="1:10" x14ac:dyDescent="0.3">
      <c r="A8666" s="19"/>
      <c r="B8666" s="19"/>
      <c r="C8666" s="19" t="s">
        <v>18</v>
      </c>
      <c r="D8666" s="19" t="s">
        <v>58</v>
      </c>
      <c r="E8666" s="62">
        <v>62842.561785192971</v>
      </c>
      <c r="F8666" s="62">
        <v>5954150.3099999996</v>
      </c>
      <c r="G8666" s="89">
        <v>20455</v>
      </c>
      <c r="H8666" s="22">
        <v>41855</v>
      </c>
      <c r="I8666" s="22"/>
      <c r="J8666" t="e">
        <f>VLOOKUP(#REF!,'[1]Standard in-force(Dec 2016)'!#REF!,1,)</f>
        <v>#REF!</v>
      </c>
    </row>
    <row r="8667" spans="1:10" x14ac:dyDescent="0.3">
      <c r="A8667" s="19"/>
      <c r="B8667" s="19"/>
      <c r="C8667" s="19" t="s">
        <v>20</v>
      </c>
      <c r="D8667" s="19" t="s">
        <v>58</v>
      </c>
      <c r="E8667" s="62">
        <v>71033.661728584877</v>
      </c>
      <c r="F8667" s="62">
        <v>7222047.9766666666</v>
      </c>
      <c r="G8667" s="89">
        <v>22311</v>
      </c>
      <c r="H8667" s="22">
        <v>41855</v>
      </c>
      <c r="I8667" s="22"/>
      <c r="J8667" t="e">
        <f>VLOOKUP(#REF!,'[1]Standard in-force(Dec 2016)'!#REF!,1,)</f>
        <v>#REF!</v>
      </c>
    </row>
    <row r="8668" spans="1:10" x14ac:dyDescent="0.3">
      <c r="A8668" s="19"/>
      <c r="B8668" s="19"/>
      <c r="C8668" s="19" t="s">
        <v>18</v>
      </c>
      <c r="D8668" s="19" t="s">
        <v>58</v>
      </c>
      <c r="E8668" s="62">
        <v>13205.805639816672</v>
      </c>
      <c r="F8668" s="62">
        <v>1321943.8833333333</v>
      </c>
      <c r="G8668" s="89">
        <v>21916</v>
      </c>
      <c r="H8668" s="22">
        <v>41855</v>
      </c>
      <c r="I8668" s="22"/>
      <c r="J8668" t="e">
        <f>VLOOKUP(#REF!,'[1]Standard in-force(Dec 2016)'!#REF!,1,)</f>
        <v>#REF!</v>
      </c>
    </row>
    <row r="8669" spans="1:10" x14ac:dyDescent="0.3">
      <c r="A8669" s="19"/>
      <c r="B8669" s="19"/>
      <c r="C8669" s="19" t="s">
        <v>18</v>
      </c>
      <c r="D8669" s="19" t="s">
        <v>58</v>
      </c>
      <c r="E8669" s="62">
        <v>56968.57953369488</v>
      </c>
      <c r="F8669" s="62">
        <v>5496063.4866666663</v>
      </c>
      <c r="G8669" s="89">
        <v>21186</v>
      </c>
      <c r="H8669" s="22">
        <v>41855</v>
      </c>
      <c r="I8669" s="22"/>
      <c r="J8669" t="e">
        <f>VLOOKUP(#REF!,'[1]Standard in-force(Dec 2016)'!#REF!,1,)</f>
        <v>#REF!</v>
      </c>
    </row>
    <row r="8670" spans="1:10" x14ac:dyDescent="0.3">
      <c r="A8670" s="19"/>
      <c r="B8670" s="19"/>
      <c r="C8670" s="19" t="s">
        <v>18</v>
      </c>
      <c r="D8670" s="19" t="s">
        <v>58</v>
      </c>
      <c r="E8670" s="62">
        <v>51490.991153245617</v>
      </c>
      <c r="F8670" s="62">
        <v>4928673.6966666663</v>
      </c>
      <c r="G8670" s="89">
        <v>20989</v>
      </c>
      <c r="H8670" s="22">
        <v>41855</v>
      </c>
      <c r="I8670" s="22"/>
      <c r="J8670" t="e">
        <f>VLOOKUP(#REF!,'[1]Standard in-force(Dec 2016)'!#REF!,1,)</f>
        <v>#REF!</v>
      </c>
    </row>
    <row r="8671" spans="1:10" x14ac:dyDescent="0.3">
      <c r="A8671" s="19"/>
      <c r="B8671" s="19"/>
      <c r="C8671" s="19" t="s">
        <v>18</v>
      </c>
      <c r="D8671" s="19" t="s">
        <v>58</v>
      </c>
      <c r="E8671" s="62">
        <v>18965</v>
      </c>
      <c r="F8671" s="62">
        <v>1607371</v>
      </c>
      <c r="G8671" s="89">
        <v>16984</v>
      </c>
      <c r="H8671" s="22">
        <v>40026</v>
      </c>
      <c r="I8671" s="22"/>
      <c r="J8671" t="e">
        <f>VLOOKUP(#REF!,'[1]Standard in-force(Dec 2016)'!#REF!,1,)</f>
        <v>#REF!</v>
      </c>
    </row>
    <row r="8672" spans="1:10" x14ac:dyDescent="0.3">
      <c r="A8672" s="19"/>
      <c r="B8672" s="19"/>
      <c r="C8672" s="19" t="s">
        <v>18</v>
      </c>
      <c r="D8672" s="19" t="s">
        <v>58</v>
      </c>
      <c r="E8672" s="62">
        <v>14864.049878482376</v>
      </c>
      <c r="F8672" s="62">
        <v>1471963.7133333334</v>
      </c>
      <c r="G8672" s="89">
        <v>21551</v>
      </c>
      <c r="H8672" s="22">
        <v>41855</v>
      </c>
      <c r="I8672" s="22"/>
      <c r="J8672" t="e">
        <f>VLOOKUP(#REF!,'[1]Standard in-force(Dec 2016)'!#REF!,1,)</f>
        <v>#REF!</v>
      </c>
    </row>
    <row r="8673" spans="1:10" x14ac:dyDescent="0.3">
      <c r="A8673" s="19"/>
      <c r="B8673" s="19"/>
      <c r="C8673" s="19" t="s">
        <v>18</v>
      </c>
      <c r="D8673" s="19" t="s">
        <v>58</v>
      </c>
      <c r="E8673" s="62">
        <v>17027.987880158009</v>
      </c>
      <c r="F8673" s="62">
        <v>1667618.0899999999</v>
      </c>
      <c r="G8673" s="89">
        <v>21186</v>
      </c>
      <c r="H8673" s="22">
        <v>41855</v>
      </c>
      <c r="I8673" s="22"/>
      <c r="J8673" t="e">
        <f>VLOOKUP(#REF!,'[1]Standard in-force(Dec 2016)'!#REF!,1,)</f>
        <v>#REF!</v>
      </c>
    </row>
    <row r="8674" spans="1:10" x14ac:dyDescent="0.3">
      <c r="A8674" s="19"/>
      <c r="B8674" s="19"/>
      <c r="C8674" s="19" t="s">
        <v>20</v>
      </c>
      <c r="D8674" s="19" t="s">
        <v>58</v>
      </c>
      <c r="E8674" s="62">
        <v>39755.637759067627</v>
      </c>
      <c r="F8674" s="62">
        <v>4014893.5333333332</v>
      </c>
      <c r="G8674" s="89">
        <v>21546</v>
      </c>
      <c r="H8674" s="22">
        <v>41855</v>
      </c>
      <c r="I8674" s="22"/>
      <c r="J8674" t="e">
        <f>VLOOKUP(#REF!,'[1]Standard in-force(Dec 2016)'!#REF!,1,)</f>
        <v>#REF!</v>
      </c>
    </row>
    <row r="8675" spans="1:10" x14ac:dyDescent="0.3">
      <c r="A8675" s="19"/>
      <c r="B8675" s="19"/>
      <c r="C8675" s="19" t="s">
        <v>18</v>
      </c>
      <c r="D8675" s="19" t="s">
        <v>58</v>
      </c>
      <c r="E8675" s="62">
        <v>52553.157488396442</v>
      </c>
      <c r="F8675" s="62">
        <v>5029641.2333333334</v>
      </c>
      <c r="G8675" s="89">
        <v>20789</v>
      </c>
      <c r="H8675" s="22">
        <v>41855</v>
      </c>
      <c r="I8675" s="22"/>
      <c r="J8675" t="e">
        <f>VLOOKUP(#REF!,'[1]Standard in-force(Dec 2016)'!#REF!,1,)</f>
        <v>#REF!</v>
      </c>
    </row>
    <row r="8676" spans="1:10" x14ac:dyDescent="0.3">
      <c r="A8676" s="19"/>
      <c r="B8676" s="19"/>
      <c r="C8676" s="19" t="s">
        <v>18</v>
      </c>
      <c r="D8676" s="19" t="s">
        <v>58</v>
      </c>
      <c r="E8676" s="62">
        <v>53851.303918144717</v>
      </c>
      <c r="F8676" s="62">
        <v>5059680.456666667</v>
      </c>
      <c r="G8676" s="89">
        <v>20090</v>
      </c>
      <c r="H8676" s="22">
        <v>41855</v>
      </c>
      <c r="I8676" s="22"/>
      <c r="J8676" t="e">
        <f>VLOOKUP(#REF!,'[1]Standard in-force(Dec 2016)'!#REF!,1,)</f>
        <v>#REF!</v>
      </c>
    </row>
    <row r="8677" spans="1:10" x14ac:dyDescent="0.3">
      <c r="A8677" s="19"/>
      <c r="B8677" s="19"/>
      <c r="C8677" s="19" t="s">
        <v>18</v>
      </c>
      <c r="D8677" s="19" t="s">
        <v>58</v>
      </c>
      <c r="E8677" s="62">
        <v>32037.368528770839</v>
      </c>
      <c r="F8677" s="62">
        <v>3106056.4733333332</v>
      </c>
      <c r="G8677" s="89">
        <v>21186</v>
      </c>
      <c r="H8677" s="22">
        <v>41855</v>
      </c>
      <c r="I8677" s="22"/>
      <c r="J8677" t="e">
        <f>VLOOKUP(#REF!,'[1]Standard in-force(Dec 2016)'!#REF!,1,)</f>
        <v>#REF!</v>
      </c>
    </row>
    <row r="8678" spans="1:10" x14ac:dyDescent="0.3">
      <c r="A8678" s="19"/>
      <c r="B8678" s="19"/>
      <c r="C8678" s="19" t="s">
        <v>18</v>
      </c>
      <c r="D8678" s="19" t="s">
        <v>58</v>
      </c>
      <c r="E8678" s="62">
        <v>48840.267140285243</v>
      </c>
      <c r="F8678" s="62">
        <v>4716877.5133333337</v>
      </c>
      <c r="G8678" s="89">
        <v>21186</v>
      </c>
      <c r="H8678" s="22">
        <v>41855</v>
      </c>
      <c r="I8678" s="22"/>
      <c r="J8678" t="e">
        <f>VLOOKUP(#REF!,'[1]Standard in-force(Dec 2016)'!#REF!,1,)</f>
        <v>#REF!</v>
      </c>
    </row>
    <row r="8679" spans="1:10" x14ac:dyDescent="0.3">
      <c r="A8679" s="19"/>
      <c r="B8679" s="19"/>
      <c r="C8679" s="19" t="s">
        <v>18</v>
      </c>
      <c r="D8679" s="19" t="s">
        <v>58</v>
      </c>
      <c r="E8679" s="62">
        <v>52225.494630508554</v>
      </c>
      <c r="F8679" s="62">
        <v>5082585.6466666665</v>
      </c>
      <c r="G8679" s="89">
        <v>21551</v>
      </c>
      <c r="H8679" s="22">
        <v>41855</v>
      </c>
      <c r="I8679" s="22"/>
      <c r="J8679" t="e">
        <f>VLOOKUP(#REF!,'[1]Standard in-force(Dec 2016)'!#REF!,1,)</f>
        <v>#REF!</v>
      </c>
    </row>
    <row r="8680" spans="1:10" x14ac:dyDescent="0.3">
      <c r="A8680" s="19"/>
      <c r="B8680" s="19"/>
      <c r="C8680" s="19" t="s">
        <v>18</v>
      </c>
      <c r="D8680" s="19" t="s">
        <v>58</v>
      </c>
      <c r="E8680" s="62">
        <v>58360.943406268314</v>
      </c>
      <c r="F8680" s="62">
        <v>5581658.7333333334</v>
      </c>
      <c r="G8680" s="89">
        <v>20821</v>
      </c>
      <c r="H8680" s="22">
        <v>41855</v>
      </c>
      <c r="I8680" s="22"/>
      <c r="J8680" t="e">
        <f>VLOOKUP(#REF!,'[1]Standard in-force(Dec 2016)'!#REF!,1,)</f>
        <v>#REF!</v>
      </c>
    </row>
    <row r="8681" spans="1:10" x14ac:dyDescent="0.3">
      <c r="A8681" s="19"/>
      <c r="B8681" s="19"/>
      <c r="C8681" s="19" t="s">
        <v>20</v>
      </c>
      <c r="D8681" s="19" t="s">
        <v>58</v>
      </c>
      <c r="E8681" s="62">
        <v>35926</v>
      </c>
      <c r="F8681" s="62">
        <v>3662729</v>
      </c>
      <c r="G8681" s="89">
        <v>21756</v>
      </c>
      <c r="H8681" s="22">
        <v>40026</v>
      </c>
      <c r="I8681" s="22"/>
      <c r="J8681" t="e">
        <f>VLOOKUP(#REF!,'[1]Standard in-force(Dec 2016)'!#REF!,1,)</f>
        <v>#REF!</v>
      </c>
    </row>
    <row r="8682" spans="1:10" x14ac:dyDescent="0.3">
      <c r="A8682" s="19"/>
      <c r="B8682" s="19"/>
      <c r="C8682" s="19" t="s">
        <v>18</v>
      </c>
      <c r="D8682" s="19" t="s">
        <v>58</v>
      </c>
      <c r="E8682" s="62">
        <v>52936.411412719666</v>
      </c>
      <c r="F8682" s="62">
        <v>5152158.6966666663</v>
      </c>
      <c r="G8682" s="89">
        <v>21731</v>
      </c>
      <c r="H8682" s="22">
        <v>41855</v>
      </c>
      <c r="I8682" s="22"/>
      <c r="J8682" t="e">
        <f>VLOOKUP(#REF!,'[1]Standard in-force(Dec 2016)'!#REF!,1,)</f>
        <v>#REF!</v>
      </c>
    </row>
    <row r="8683" spans="1:10" x14ac:dyDescent="0.3">
      <c r="A8683" s="19"/>
      <c r="B8683" s="19"/>
      <c r="C8683" s="19" t="s">
        <v>18</v>
      </c>
      <c r="D8683" s="19" t="s">
        <v>58</v>
      </c>
      <c r="E8683" s="62">
        <v>42644.643883970384</v>
      </c>
      <c r="F8683" s="62">
        <v>4219682.6333333328</v>
      </c>
      <c r="G8683" s="89">
        <v>22275</v>
      </c>
      <c r="H8683" s="22">
        <v>41855</v>
      </c>
      <c r="I8683" s="22"/>
      <c r="J8683" t="e">
        <f>VLOOKUP(#REF!,'[1]Standard in-force(Dec 2016)'!#REF!,1,)</f>
        <v>#REF!</v>
      </c>
    </row>
    <row r="8684" spans="1:10" x14ac:dyDescent="0.3">
      <c r="A8684" s="19"/>
      <c r="B8684" s="19"/>
      <c r="C8684" s="19" t="s">
        <v>18</v>
      </c>
      <c r="D8684" s="19" t="s">
        <v>58</v>
      </c>
      <c r="E8684" s="62">
        <v>53079.358541319816</v>
      </c>
      <c r="F8684" s="62">
        <v>5123213.8466666667</v>
      </c>
      <c r="G8684" s="89">
        <v>21186</v>
      </c>
      <c r="H8684" s="22">
        <v>41855</v>
      </c>
      <c r="I8684" s="22"/>
      <c r="J8684" t="e">
        <f>VLOOKUP(#REF!,'[1]Standard in-force(Dec 2016)'!#REF!,1,)</f>
        <v>#REF!</v>
      </c>
    </row>
    <row r="8685" spans="1:10" x14ac:dyDescent="0.3">
      <c r="A8685" s="19"/>
      <c r="B8685" s="19"/>
      <c r="C8685" s="19" t="s">
        <v>20</v>
      </c>
      <c r="D8685" s="19" t="s">
        <v>58</v>
      </c>
      <c r="E8685" s="62">
        <v>45545.940553413879</v>
      </c>
      <c r="F8685" s="62">
        <v>4255320.49</v>
      </c>
      <c r="G8685" s="89">
        <v>20241</v>
      </c>
      <c r="H8685" s="22">
        <v>41395</v>
      </c>
      <c r="I8685" s="22"/>
      <c r="J8685" t="e">
        <f>VLOOKUP(#REF!,'[1]Standard in-force(Dec 2016)'!#REF!,1,)</f>
        <v>#REF!</v>
      </c>
    </row>
    <row r="8686" spans="1:10" x14ac:dyDescent="0.3">
      <c r="A8686" s="19"/>
      <c r="B8686" s="19"/>
      <c r="C8686" s="19" t="s">
        <v>18</v>
      </c>
      <c r="D8686" s="19" t="s">
        <v>58</v>
      </c>
      <c r="E8686" s="62">
        <v>59727.653752191211</v>
      </c>
      <c r="F8686" s="62">
        <v>5725845.2999999998</v>
      </c>
      <c r="G8686" s="89">
        <v>21158</v>
      </c>
      <c r="H8686" s="22">
        <v>41855</v>
      </c>
      <c r="I8686" s="22"/>
      <c r="J8686" t="e">
        <f>VLOOKUP(#REF!,'[1]Standard in-force(Dec 2016)'!#REF!,1,)</f>
        <v>#REF!</v>
      </c>
    </row>
    <row r="8687" spans="1:10" x14ac:dyDescent="0.3">
      <c r="A8687" s="19"/>
      <c r="B8687" s="19"/>
      <c r="C8687" s="19" t="s">
        <v>20</v>
      </c>
      <c r="D8687" s="19" t="s">
        <v>58</v>
      </c>
      <c r="E8687" s="62">
        <v>35732.262168959991</v>
      </c>
      <c r="F8687" s="62">
        <v>3765903.84</v>
      </c>
      <c r="G8687" s="89">
        <v>21186</v>
      </c>
      <c r="H8687" s="22">
        <v>41855</v>
      </c>
      <c r="I8687" s="22"/>
      <c r="J8687" t="e">
        <f>VLOOKUP(#REF!,'[1]Standard in-force(Dec 2016)'!#REF!,1,)</f>
        <v>#REF!</v>
      </c>
    </row>
    <row r="8688" spans="1:10" x14ac:dyDescent="0.3">
      <c r="A8688" s="19"/>
      <c r="B8688" s="19"/>
      <c r="C8688" s="19" t="s">
        <v>18</v>
      </c>
      <c r="D8688" s="19" t="s">
        <v>58</v>
      </c>
      <c r="E8688" s="62">
        <v>49028.441086707775</v>
      </c>
      <c r="F8688" s="62">
        <v>4652771.1766666668</v>
      </c>
      <c r="G8688" s="89">
        <v>20455</v>
      </c>
      <c r="H8688" s="22">
        <v>41855</v>
      </c>
      <c r="I8688" s="22"/>
      <c r="J8688" t="e">
        <f>VLOOKUP(#REF!,'[1]Standard in-force(Dec 2016)'!#REF!,1,)</f>
        <v>#REF!</v>
      </c>
    </row>
    <row r="8689" spans="1:10" x14ac:dyDescent="0.3">
      <c r="A8689" s="19"/>
      <c r="B8689" s="19"/>
      <c r="C8689" s="19" t="s">
        <v>18</v>
      </c>
      <c r="D8689" s="19" t="s">
        <v>58</v>
      </c>
      <c r="E8689" s="62">
        <v>15484.517878478706</v>
      </c>
      <c r="F8689" s="62">
        <v>1571030.25</v>
      </c>
      <c r="G8689" s="89">
        <v>22515</v>
      </c>
      <c r="H8689" s="22">
        <v>41891</v>
      </c>
      <c r="I8689" s="22"/>
      <c r="J8689" t="e">
        <f>VLOOKUP(#REF!,'[1]Standard in-force(Dec 2016)'!#REF!,1,)</f>
        <v>#REF!</v>
      </c>
    </row>
    <row r="8690" spans="1:10" x14ac:dyDescent="0.3">
      <c r="A8690" s="19"/>
      <c r="B8690" s="19"/>
      <c r="C8690" s="19" t="s">
        <v>18</v>
      </c>
      <c r="D8690" s="19" t="s">
        <v>58</v>
      </c>
      <c r="E8690" s="62">
        <v>14214</v>
      </c>
      <c r="F8690" s="62">
        <v>1423645.87</v>
      </c>
      <c r="G8690" s="89">
        <v>21548</v>
      </c>
      <c r="H8690" s="22">
        <v>39995</v>
      </c>
      <c r="I8690" s="22"/>
      <c r="J8690" t="e">
        <f>VLOOKUP(#REF!,'[1]Standard in-force(Dec 2016)'!#REF!,1,)</f>
        <v>#REF!</v>
      </c>
    </row>
    <row r="8691" spans="1:10" x14ac:dyDescent="0.3">
      <c r="A8691" s="19"/>
      <c r="B8691" s="19"/>
      <c r="C8691" s="19" t="s">
        <v>18</v>
      </c>
      <c r="D8691" s="19" t="s">
        <v>58</v>
      </c>
      <c r="E8691" s="62">
        <v>55397.989376247533</v>
      </c>
      <c r="F8691" s="62">
        <v>5470293.54</v>
      </c>
      <c r="G8691" s="89">
        <v>22156</v>
      </c>
      <c r="H8691" s="22">
        <v>41855</v>
      </c>
      <c r="I8691" s="22"/>
      <c r="J8691" t="e">
        <f>VLOOKUP(#REF!,'[1]Standard in-force(Dec 2016)'!#REF!,1,)</f>
        <v>#REF!</v>
      </c>
    </row>
    <row r="8692" spans="1:10" x14ac:dyDescent="0.3">
      <c r="A8692" s="19"/>
      <c r="B8692" s="19"/>
      <c r="C8692" s="19" t="s">
        <v>18</v>
      </c>
      <c r="D8692" s="19" t="s">
        <v>58</v>
      </c>
      <c r="E8692" s="62">
        <v>30725.901485339749</v>
      </c>
      <c r="F8692" s="62">
        <v>3028677.9633333334</v>
      </c>
      <c r="G8692" s="89">
        <v>21916</v>
      </c>
      <c r="H8692" s="22">
        <v>41855</v>
      </c>
      <c r="I8692" s="22"/>
      <c r="J8692" t="e">
        <f>VLOOKUP(#REF!,'[1]Standard in-force(Dec 2016)'!#REF!,1,)</f>
        <v>#REF!</v>
      </c>
    </row>
    <row r="8693" spans="1:10" x14ac:dyDescent="0.3">
      <c r="A8693" s="19"/>
      <c r="B8693" s="19"/>
      <c r="C8693" s="19" t="s">
        <v>20</v>
      </c>
      <c r="D8693" s="19" t="s">
        <v>58</v>
      </c>
      <c r="E8693" s="62">
        <v>25293.428073454485</v>
      </c>
      <c r="F8693" s="62">
        <v>2552866.37</v>
      </c>
      <c r="G8693" s="89">
        <v>21186</v>
      </c>
      <c r="H8693" s="22">
        <v>41855</v>
      </c>
      <c r="I8693" s="22"/>
      <c r="J8693" t="e">
        <f>VLOOKUP(#REF!,'[1]Standard in-force(Dec 2016)'!#REF!,1,)</f>
        <v>#REF!</v>
      </c>
    </row>
    <row r="8694" spans="1:10" x14ac:dyDescent="0.3">
      <c r="A8694" s="19"/>
      <c r="B8694" s="19"/>
      <c r="C8694" s="19" t="s">
        <v>20</v>
      </c>
      <c r="D8694" s="19" t="s">
        <v>58</v>
      </c>
      <c r="E8694" s="62">
        <v>35946.146008409683</v>
      </c>
      <c r="F8694" s="62">
        <v>3679814.95</v>
      </c>
      <c r="G8694" s="89">
        <v>22561</v>
      </c>
      <c r="H8694" s="22">
        <v>41855</v>
      </c>
      <c r="I8694" s="22"/>
      <c r="J8694" t="e">
        <f>VLOOKUP(#REF!,'[1]Standard in-force(Dec 2016)'!#REF!,1,)</f>
        <v>#REF!</v>
      </c>
    </row>
    <row r="8695" spans="1:10" x14ac:dyDescent="0.3">
      <c r="A8695" s="19"/>
      <c r="B8695" s="19"/>
      <c r="C8695" s="19" t="s">
        <v>20</v>
      </c>
      <c r="D8695" s="19" t="s">
        <v>58</v>
      </c>
      <c r="E8695" s="62">
        <v>40873.171991187584</v>
      </c>
      <c r="F8695" s="62">
        <v>4191640.12</v>
      </c>
      <c r="G8695" s="89">
        <v>22444</v>
      </c>
      <c r="H8695" s="22">
        <v>41855</v>
      </c>
      <c r="I8695" s="22"/>
      <c r="J8695" t="e">
        <f>VLOOKUP(#REF!,'[1]Standard in-force(Dec 2016)'!#REF!,1,)</f>
        <v>#REF!</v>
      </c>
    </row>
    <row r="8696" spans="1:10" x14ac:dyDescent="0.3">
      <c r="A8696" s="19"/>
      <c r="B8696" s="19"/>
      <c r="C8696" s="19" t="s">
        <v>18</v>
      </c>
      <c r="D8696" s="19" t="s">
        <v>58</v>
      </c>
      <c r="E8696" s="62">
        <v>42013.770924665791</v>
      </c>
      <c r="F8696" s="62">
        <v>4194333.79</v>
      </c>
      <c r="G8696" s="89">
        <v>22888</v>
      </c>
      <c r="H8696" s="22">
        <v>41855</v>
      </c>
      <c r="I8696" s="22"/>
      <c r="J8696" t="e">
        <f>VLOOKUP(#REF!,'[1]Standard in-force(Dec 2016)'!#REF!,1,)</f>
        <v>#REF!</v>
      </c>
    </row>
    <row r="8697" spans="1:10" x14ac:dyDescent="0.3">
      <c r="A8697" s="19"/>
      <c r="B8697" s="19"/>
      <c r="C8697" s="19" t="s">
        <v>18</v>
      </c>
      <c r="D8697" s="19" t="s">
        <v>58</v>
      </c>
      <c r="E8697" s="62">
        <v>48279.184265463235</v>
      </c>
      <c r="F8697" s="62">
        <v>4655169.6100000003</v>
      </c>
      <c r="G8697" s="89">
        <v>20821</v>
      </c>
      <c r="H8697" s="22">
        <v>41855</v>
      </c>
      <c r="I8697" s="22"/>
      <c r="J8697" t="e">
        <f>VLOOKUP(#REF!,'[1]Standard in-force(Dec 2016)'!#REF!,1,)</f>
        <v>#REF!</v>
      </c>
    </row>
    <row r="8698" spans="1:10" x14ac:dyDescent="0.3">
      <c r="A8698" s="19"/>
      <c r="B8698" s="19"/>
      <c r="C8698" s="19" t="s">
        <v>20</v>
      </c>
      <c r="D8698" s="19" t="s">
        <v>58</v>
      </c>
      <c r="E8698" s="62">
        <v>33897.081869083559</v>
      </c>
      <c r="F8698" s="62">
        <v>3450649.29</v>
      </c>
      <c r="G8698" s="89">
        <v>21951</v>
      </c>
      <c r="H8698" s="22">
        <v>41855</v>
      </c>
      <c r="I8698" s="22"/>
      <c r="J8698" t="e">
        <f>VLOOKUP(#REF!,'[1]Standard in-force(Dec 2016)'!#REF!,1,)</f>
        <v>#REF!</v>
      </c>
    </row>
    <row r="8699" spans="1:10" x14ac:dyDescent="0.3">
      <c r="A8699" s="19"/>
      <c r="B8699" s="19"/>
      <c r="C8699" s="19" t="s">
        <v>18</v>
      </c>
      <c r="D8699" s="19" t="s">
        <v>58</v>
      </c>
      <c r="E8699" s="62">
        <v>52081.550500534955</v>
      </c>
      <c r="F8699" s="62">
        <v>4949059.6100000003</v>
      </c>
      <c r="G8699" s="89">
        <v>20580</v>
      </c>
      <c r="H8699" s="22">
        <v>41855</v>
      </c>
      <c r="I8699" s="22"/>
      <c r="J8699" t="e">
        <f>VLOOKUP(#REF!,'[1]Standard in-force(Dec 2016)'!#REF!,1,)</f>
        <v>#REF!</v>
      </c>
    </row>
    <row r="8700" spans="1:10" x14ac:dyDescent="0.3">
      <c r="A8700" s="19"/>
      <c r="B8700" s="19"/>
      <c r="C8700" s="19" t="s">
        <v>18</v>
      </c>
      <c r="D8700" s="19" t="s">
        <v>58</v>
      </c>
      <c r="E8700" s="62">
        <v>58644.285914713415</v>
      </c>
      <c r="F8700" s="62">
        <v>5792069.9299999997</v>
      </c>
      <c r="G8700" s="89">
        <v>22394</v>
      </c>
      <c r="H8700" s="22">
        <v>41855</v>
      </c>
      <c r="I8700" s="22"/>
      <c r="J8700" t="e">
        <f>VLOOKUP(#REF!,'[1]Standard in-force(Dec 2016)'!#REF!,1,)</f>
        <v>#REF!</v>
      </c>
    </row>
    <row r="8701" spans="1:10" x14ac:dyDescent="0.3">
      <c r="A8701" s="19"/>
      <c r="B8701" s="19"/>
      <c r="C8701" s="19" t="s">
        <v>18</v>
      </c>
      <c r="D8701" s="19" t="s">
        <v>58</v>
      </c>
      <c r="E8701" s="62">
        <v>61814.560075585941</v>
      </c>
      <c r="F8701" s="62">
        <v>6012527.0999999996</v>
      </c>
      <c r="G8701" s="89">
        <v>21544</v>
      </c>
      <c r="H8701" s="22">
        <v>41855</v>
      </c>
      <c r="I8701" s="22"/>
      <c r="J8701" t="e">
        <f>VLOOKUP(#REF!,'[1]Standard in-force(Dec 2016)'!#REF!,1,)</f>
        <v>#REF!</v>
      </c>
    </row>
    <row r="8702" spans="1:10" x14ac:dyDescent="0.3">
      <c r="A8702" s="19"/>
      <c r="B8702" s="19"/>
      <c r="C8702" s="19" t="s">
        <v>20</v>
      </c>
      <c r="D8702" s="19" t="s">
        <v>58</v>
      </c>
      <c r="E8702" s="62">
        <v>44452.26352234283</v>
      </c>
      <c r="F8702" s="62">
        <v>4563564.26</v>
      </c>
      <c r="G8702" s="89">
        <v>22883</v>
      </c>
      <c r="H8702" s="22">
        <v>41855</v>
      </c>
      <c r="I8702" s="22"/>
      <c r="J8702" t="e">
        <f>VLOOKUP(#REF!,'[1]Standard in-force(Dec 2016)'!#REF!,1,)</f>
        <v>#REF!</v>
      </c>
    </row>
    <row r="8703" spans="1:10" x14ac:dyDescent="0.3">
      <c r="A8703" s="19"/>
      <c r="B8703" s="19"/>
      <c r="C8703" s="19" t="s">
        <v>18</v>
      </c>
      <c r="D8703" s="19" t="s">
        <v>58</v>
      </c>
      <c r="E8703" s="62">
        <v>59470.981187707148</v>
      </c>
      <c r="F8703" s="62">
        <v>5738931.8200000003</v>
      </c>
      <c r="G8703" s="89">
        <v>21238</v>
      </c>
      <c r="H8703" s="22">
        <v>41855</v>
      </c>
      <c r="I8703" s="22"/>
      <c r="J8703" t="e">
        <f>VLOOKUP(#REF!,'[1]Standard in-force(Dec 2016)'!#REF!,1,)</f>
        <v>#REF!</v>
      </c>
    </row>
    <row r="8704" spans="1:10" x14ac:dyDescent="0.3">
      <c r="A8704" s="19"/>
      <c r="B8704" s="19"/>
      <c r="C8704" s="19" t="s">
        <v>20</v>
      </c>
      <c r="D8704" s="19" t="s">
        <v>58</v>
      </c>
      <c r="E8704" s="62">
        <v>29167.234326361984</v>
      </c>
      <c r="F8704" s="62">
        <v>2879703.68</v>
      </c>
      <c r="G8704" s="89">
        <v>20236</v>
      </c>
      <c r="H8704" s="22">
        <v>41855</v>
      </c>
      <c r="I8704" s="22"/>
      <c r="J8704" t="e">
        <f>VLOOKUP(#REF!,'[1]Standard in-force(Dec 2016)'!#REF!,1,)</f>
        <v>#REF!</v>
      </c>
    </row>
    <row r="8705" spans="1:10" x14ac:dyDescent="0.3">
      <c r="A8705" s="19"/>
      <c r="B8705" s="19"/>
      <c r="C8705" s="19" t="s">
        <v>20</v>
      </c>
      <c r="D8705" s="19" t="s">
        <v>58</v>
      </c>
      <c r="E8705" s="62">
        <v>50378.784534024744</v>
      </c>
      <c r="F8705" s="62">
        <v>5109620.1899999995</v>
      </c>
      <c r="G8705" s="89">
        <v>22041</v>
      </c>
      <c r="H8705" s="22">
        <v>41855</v>
      </c>
      <c r="I8705" s="22"/>
      <c r="J8705" t="e">
        <f>VLOOKUP(#REF!,'[1]Standard in-force(Dec 2016)'!#REF!,1,)</f>
        <v>#REF!</v>
      </c>
    </row>
    <row r="8706" spans="1:10" x14ac:dyDescent="0.3">
      <c r="A8706" s="19"/>
      <c r="B8706" s="19"/>
      <c r="C8706" s="19" t="s">
        <v>20</v>
      </c>
      <c r="D8706" s="19" t="s">
        <v>58</v>
      </c>
      <c r="E8706" s="62">
        <v>23585.510808770388</v>
      </c>
      <c r="F8706" s="62">
        <v>2440100</v>
      </c>
      <c r="G8706" s="89">
        <v>21337</v>
      </c>
      <c r="H8706" s="22">
        <v>41395</v>
      </c>
      <c r="I8706" s="22"/>
      <c r="J8706" t="e">
        <f>VLOOKUP(#REF!,'[1]Standard in-force(Dec 2016)'!#REF!,1,)</f>
        <v>#REF!</v>
      </c>
    </row>
    <row r="8707" spans="1:10" x14ac:dyDescent="0.3">
      <c r="A8707" s="19"/>
      <c r="B8707" s="19"/>
      <c r="C8707" s="19" t="s">
        <v>20</v>
      </c>
      <c r="D8707" s="19" t="s">
        <v>58</v>
      </c>
      <c r="E8707" s="62">
        <v>48539.92745748414</v>
      </c>
      <c r="F8707" s="62">
        <v>5111912.67</v>
      </c>
      <c r="G8707" s="89">
        <v>22265</v>
      </c>
      <c r="H8707" s="22">
        <v>41855</v>
      </c>
      <c r="I8707" s="22"/>
      <c r="J8707" t="e">
        <f>VLOOKUP(#REF!,'[1]Standard in-force(Dec 2016)'!#REF!,1,)</f>
        <v>#REF!</v>
      </c>
    </row>
    <row r="8708" spans="1:10" x14ac:dyDescent="0.3">
      <c r="A8708" s="19"/>
      <c r="B8708" s="19"/>
      <c r="C8708" s="19" t="s">
        <v>18</v>
      </c>
      <c r="D8708" s="19" t="s">
        <v>58</v>
      </c>
      <c r="E8708" s="62">
        <v>55643.311473193899</v>
      </c>
      <c r="F8708" s="62">
        <v>5275950.2333333334</v>
      </c>
      <c r="G8708" s="89">
        <v>20455</v>
      </c>
      <c r="H8708" s="22">
        <v>41855</v>
      </c>
      <c r="I8708" s="22"/>
      <c r="J8708" t="e">
        <f>VLOOKUP(#REF!,'[1]Standard in-force(Dec 2016)'!#REF!,1,)</f>
        <v>#REF!</v>
      </c>
    </row>
    <row r="8709" spans="1:10" x14ac:dyDescent="0.3">
      <c r="A8709" s="19"/>
      <c r="B8709" s="19"/>
      <c r="C8709" s="19" t="s">
        <v>20</v>
      </c>
      <c r="D8709" s="19" t="s">
        <v>58</v>
      </c>
      <c r="E8709" s="62">
        <v>46212.435717205597</v>
      </c>
      <c r="F8709" s="62">
        <v>4690634.34</v>
      </c>
      <c r="G8709" s="89">
        <v>22061</v>
      </c>
      <c r="H8709" s="22">
        <v>41855</v>
      </c>
      <c r="I8709" s="22"/>
      <c r="J8709" t="e">
        <f>VLOOKUP(#REF!,'[1]Standard in-force(Dec 2016)'!#REF!,1,)</f>
        <v>#REF!</v>
      </c>
    </row>
    <row r="8710" spans="1:10" x14ac:dyDescent="0.3">
      <c r="A8710" s="19"/>
      <c r="B8710" s="19"/>
      <c r="C8710" s="19" t="s">
        <v>18</v>
      </c>
      <c r="D8710" s="19" t="s">
        <v>58</v>
      </c>
      <c r="E8710" s="62">
        <v>8693</v>
      </c>
      <c r="F8710" s="62">
        <v>841762</v>
      </c>
      <c r="G8710" s="89">
        <v>19359</v>
      </c>
      <c r="H8710" s="22">
        <v>39965</v>
      </c>
      <c r="I8710" s="22"/>
      <c r="J8710" t="e">
        <f>VLOOKUP(#REF!,'[1]Standard in-force(Dec 2016)'!#REF!,1,)</f>
        <v>#REF!</v>
      </c>
    </row>
    <row r="8711" spans="1:10" x14ac:dyDescent="0.3">
      <c r="A8711" s="19"/>
      <c r="B8711" s="19"/>
      <c r="C8711" s="19" t="s">
        <v>20</v>
      </c>
      <c r="D8711" s="19" t="s">
        <v>58</v>
      </c>
      <c r="E8711" s="62">
        <v>40175.67872144554</v>
      </c>
      <c r="F8711" s="62">
        <v>4059667.12</v>
      </c>
      <c r="G8711" s="89">
        <v>21761</v>
      </c>
      <c r="H8711" s="22">
        <v>41891</v>
      </c>
      <c r="I8711" s="22"/>
      <c r="J8711" t="e">
        <f>VLOOKUP(#REF!,'[1]Standard in-force(Dec 2016)'!#REF!,1,)</f>
        <v>#REF!</v>
      </c>
    </row>
    <row r="8712" spans="1:10" x14ac:dyDescent="0.3">
      <c r="A8712" s="19"/>
      <c r="B8712" s="19"/>
      <c r="C8712" s="19" t="s">
        <v>18</v>
      </c>
      <c r="D8712" s="19" t="s">
        <v>58</v>
      </c>
      <c r="E8712" s="62">
        <v>49839.750863435911</v>
      </c>
      <c r="F8712" s="62">
        <v>4763169.37</v>
      </c>
      <c r="G8712" s="89">
        <v>20455</v>
      </c>
      <c r="H8712" s="22">
        <v>41855</v>
      </c>
      <c r="I8712" s="22"/>
      <c r="J8712" t="e">
        <f>VLOOKUP(#REF!,'[1]Standard in-force(Dec 2016)'!#REF!,1,)</f>
        <v>#REF!</v>
      </c>
    </row>
    <row r="8713" spans="1:10" x14ac:dyDescent="0.3">
      <c r="A8713" s="19"/>
      <c r="B8713" s="19"/>
      <c r="C8713" s="19" t="s">
        <v>18</v>
      </c>
      <c r="D8713" s="19" t="s">
        <v>58</v>
      </c>
      <c r="E8713" s="62">
        <v>28444.713729653675</v>
      </c>
      <c r="F8713" s="62">
        <v>2750615.92</v>
      </c>
      <c r="G8713" s="89">
        <v>19725</v>
      </c>
      <c r="H8713" s="22">
        <v>41855</v>
      </c>
      <c r="I8713" s="22"/>
      <c r="J8713" t="e">
        <f>VLOOKUP(#REF!,'[1]Standard in-force(Dec 2016)'!#REF!,1,)</f>
        <v>#REF!</v>
      </c>
    </row>
    <row r="8714" spans="1:10" x14ac:dyDescent="0.3">
      <c r="A8714" s="19"/>
      <c r="B8714" s="19"/>
      <c r="C8714" s="19" t="s">
        <v>18</v>
      </c>
      <c r="D8714" s="19" t="s">
        <v>58</v>
      </c>
      <c r="E8714" s="62">
        <v>35071.910456347687</v>
      </c>
      <c r="F8714" s="62">
        <v>3307639.01</v>
      </c>
      <c r="G8714" s="89">
        <v>20090</v>
      </c>
      <c r="H8714" s="22">
        <v>41855</v>
      </c>
      <c r="I8714" s="22"/>
      <c r="J8714" t="e">
        <f>VLOOKUP(#REF!,'[1]Standard in-force(Dec 2016)'!#REF!,1,)</f>
        <v>#REF!</v>
      </c>
    </row>
    <row r="8715" spans="1:10" x14ac:dyDescent="0.3">
      <c r="A8715" s="19"/>
      <c r="B8715" s="19"/>
      <c r="C8715" s="19" t="s">
        <v>18</v>
      </c>
      <c r="D8715" s="19" t="s">
        <v>58</v>
      </c>
      <c r="E8715" s="62">
        <v>53625.725320111771</v>
      </c>
      <c r="F8715" s="62">
        <v>5133152.5999999996</v>
      </c>
      <c r="G8715" s="89">
        <v>20801</v>
      </c>
      <c r="H8715" s="22">
        <v>41891</v>
      </c>
      <c r="I8715" s="22"/>
      <c r="J8715" t="e">
        <f>VLOOKUP(#REF!,'[1]Standard in-force(Dec 2016)'!#REF!,1,)</f>
        <v>#REF!</v>
      </c>
    </row>
    <row r="8716" spans="1:10" x14ac:dyDescent="0.3">
      <c r="A8716" s="19"/>
      <c r="B8716" s="19"/>
      <c r="C8716" s="19" t="s">
        <v>20</v>
      </c>
      <c r="D8716" s="19" t="s">
        <v>58</v>
      </c>
      <c r="E8716" s="62">
        <v>43805.582208863503</v>
      </c>
      <c r="F8716" s="62">
        <v>4448209.97</v>
      </c>
      <c r="G8716" s="89">
        <v>22103</v>
      </c>
      <c r="H8716" s="22">
        <v>41855</v>
      </c>
      <c r="I8716" s="22"/>
      <c r="J8716" t="e">
        <f>VLOOKUP(#REF!,'[1]Standard in-force(Dec 2016)'!#REF!,1,)</f>
        <v>#REF!</v>
      </c>
    </row>
    <row r="8717" spans="1:10" x14ac:dyDescent="0.3">
      <c r="A8717" s="19"/>
      <c r="B8717" s="19"/>
      <c r="C8717" s="19" t="s">
        <v>20</v>
      </c>
      <c r="D8717" s="19" t="s">
        <v>58</v>
      </c>
      <c r="E8717" s="62">
        <v>21070.30230402981</v>
      </c>
      <c r="F8717" s="62">
        <v>2164106</v>
      </c>
      <c r="G8717" s="89">
        <v>22068</v>
      </c>
      <c r="H8717" s="22">
        <v>41456</v>
      </c>
      <c r="I8717" s="22"/>
      <c r="J8717" t="e">
        <f>VLOOKUP(#REF!,'[1]Standard in-force(Dec 2016)'!#REF!,1,)</f>
        <v>#REF!</v>
      </c>
    </row>
    <row r="8718" spans="1:10" x14ac:dyDescent="0.3">
      <c r="A8718" s="19"/>
      <c r="B8718" s="19"/>
      <c r="C8718" s="19" t="s">
        <v>18</v>
      </c>
      <c r="D8718" s="19" t="s">
        <v>58</v>
      </c>
      <c r="E8718" s="62">
        <v>48434.110120701138</v>
      </c>
      <c r="F8718" s="62">
        <v>4893764</v>
      </c>
      <c r="G8718" s="89">
        <v>20455</v>
      </c>
      <c r="H8718" s="22">
        <v>41855</v>
      </c>
      <c r="I8718" s="22"/>
      <c r="J8718" t="e">
        <f>VLOOKUP(#REF!,'[1]Standard in-force(Dec 2016)'!#REF!,1,)</f>
        <v>#REF!</v>
      </c>
    </row>
    <row r="8719" spans="1:10" x14ac:dyDescent="0.3">
      <c r="A8719" s="19"/>
      <c r="B8719" s="19"/>
      <c r="C8719" s="19" t="s">
        <v>18</v>
      </c>
      <c r="D8719" s="19" t="s">
        <v>58</v>
      </c>
      <c r="E8719" s="62">
        <v>17200.76637203736</v>
      </c>
      <c r="F8719" s="62">
        <v>1694971</v>
      </c>
      <c r="G8719" s="89">
        <v>22433</v>
      </c>
      <c r="H8719" s="22">
        <v>41395</v>
      </c>
      <c r="I8719" s="22"/>
      <c r="J8719" t="e">
        <f>VLOOKUP(#REF!,'[1]Standard in-force(Dec 2016)'!#REF!,1,)</f>
        <v>#REF!</v>
      </c>
    </row>
    <row r="8720" spans="1:10" x14ac:dyDescent="0.3">
      <c r="A8720" s="19"/>
      <c r="B8720" s="19"/>
      <c r="C8720" s="19" t="s">
        <v>18</v>
      </c>
      <c r="D8720" s="19" t="s">
        <v>58</v>
      </c>
      <c r="E8720" s="62">
        <v>45825.004171961366</v>
      </c>
      <c r="F8720" s="62">
        <v>4538056.66</v>
      </c>
      <c r="G8720" s="89">
        <v>20737</v>
      </c>
      <c r="H8720" s="22">
        <v>41855</v>
      </c>
      <c r="I8720" s="22"/>
      <c r="J8720" t="e">
        <f>VLOOKUP(#REF!,'[1]Standard in-force(Dec 2016)'!#REF!,1,)</f>
        <v>#REF!</v>
      </c>
    </row>
    <row r="8721" spans="1:10" x14ac:dyDescent="0.3">
      <c r="A8721" s="19"/>
      <c r="B8721" s="19"/>
      <c r="C8721" s="19" t="s">
        <v>18</v>
      </c>
      <c r="D8721" s="19" t="s">
        <v>58</v>
      </c>
      <c r="E8721" s="62">
        <v>34261</v>
      </c>
      <c r="F8721" s="62">
        <v>3386308.15</v>
      </c>
      <c r="G8721" s="89">
        <v>21151</v>
      </c>
      <c r="H8721" s="22">
        <v>39845</v>
      </c>
      <c r="I8721" s="22"/>
      <c r="J8721" t="e">
        <f>VLOOKUP(#REF!,'[1]Standard in-force(Dec 2016)'!#REF!,1,)</f>
        <v>#REF!</v>
      </c>
    </row>
    <row r="8722" spans="1:10" x14ac:dyDescent="0.3">
      <c r="A8722" s="19"/>
      <c r="B8722" s="19"/>
      <c r="C8722" s="19" t="s">
        <v>18</v>
      </c>
      <c r="D8722" s="19" t="s">
        <v>58</v>
      </c>
      <c r="E8722" s="62">
        <v>60523.484924570672</v>
      </c>
      <c r="F8722" s="62">
        <v>5887639.7999999998</v>
      </c>
      <c r="G8722" s="89">
        <v>21551</v>
      </c>
      <c r="H8722" s="22">
        <v>41855</v>
      </c>
      <c r="I8722" s="22"/>
      <c r="J8722" t="e">
        <f>VLOOKUP(#REF!,'[1]Standard in-force(Dec 2016)'!#REF!,1,)</f>
        <v>#REF!</v>
      </c>
    </row>
    <row r="8723" spans="1:10" x14ac:dyDescent="0.3">
      <c r="A8723" s="19"/>
      <c r="B8723" s="19"/>
      <c r="C8723" s="19" t="s">
        <v>20</v>
      </c>
      <c r="D8723" s="19" t="s">
        <v>58</v>
      </c>
      <c r="E8723" s="62">
        <v>16940.954104489654</v>
      </c>
      <c r="F8723" s="62">
        <v>1733503.43</v>
      </c>
      <c r="G8723" s="89">
        <v>21562</v>
      </c>
      <c r="H8723" s="22">
        <v>41855</v>
      </c>
      <c r="I8723" s="22"/>
      <c r="J8723" t="e">
        <f>VLOOKUP(#REF!,'[1]Standard in-force(Dec 2016)'!#REF!,1,)</f>
        <v>#REF!</v>
      </c>
    </row>
    <row r="8724" spans="1:10" x14ac:dyDescent="0.3">
      <c r="A8724" s="19"/>
      <c r="B8724" s="19"/>
      <c r="C8724" s="19" t="s">
        <v>18</v>
      </c>
      <c r="D8724" s="19" t="s">
        <v>58</v>
      </c>
      <c r="E8724" s="62">
        <v>34316.987008225158</v>
      </c>
      <c r="F8724" s="62">
        <v>3470855.6533333333</v>
      </c>
      <c r="G8724" s="89">
        <v>21792</v>
      </c>
      <c r="H8724" s="22">
        <v>41855</v>
      </c>
      <c r="I8724" s="22"/>
      <c r="J8724" t="e">
        <f>VLOOKUP(#REF!,'[1]Standard in-force(Dec 2016)'!#REF!,1,)</f>
        <v>#REF!</v>
      </c>
    </row>
    <row r="8725" spans="1:10" x14ac:dyDescent="0.3">
      <c r="A8725" s="19"/>
      <c r="B8725" s="19"/>
      <c r="C8725" s="19" t="s">
        <v>18</v>
      </c>
      <c r="D8725" s="19" t="s">
        <v>58</v>
      </c>
      <c r="E8725" s="62">
        <v>49963.843606395581</v>
      </c>
      <c r="F8725" s="62">
        <v>4895472.58</v>
      </c>
      <c r="G8725" s="89">
        <v>21551</v>
      </c>
      <c r="H8725" s="22">
        <v>41855</v>
      </c>
      <c r="I8725" s="22"/>
      <c r="J8725" t="e">
        <f>VLOOKUP(#REF!,'[1]Standard in-force(Dec 2016)'!#REF!,1,)</f>
        <v>#REF!</v>
      </c>
    </row>
    <row r="8726" spans="1:10" x14ac:dyDescent="0.3">
      <c r="A8726" s="19"/>
      <c r="B8726" s="19"/>
      <c r="C8726" s="19" t="s">
        <v>18</v>
      </c>
      <c r="D8726" s="19" t="s">
        <v>58</v>
      </c>
      <c r="E8726" s="62">
        <v>48356.814203068425</v>
      </c>
      <c r="F8726" s="62">
        <v>4632748.45</v>
      </c>
      <c r="G8726" s="89">
        <v>20821</v>
      </c>
      <c r="H8726" s="22">
        <v>41855</v>
      </c>
      <c r="I8726" s="22"/>
      <c r="J8726" t="e">
        <f>VLOOKUP(#REF!,'[1]Standard in-force(Dec 2016)'!#REF!,1,)</f>
        <v>#REF!</v>
      </c>
    </row>
    <row r="8727" spans="1:10" x14ac:dyDescent="0.3">
      <c r="A8727" s="19"/>
      <c r="B8727" s="19"/>
      <c r="C8727" s="19" t="s">
        <v>20</v>
      </c>
      <c r="D8727" s="19" t="s">
        <v>58</v>
      </c>
      <c r="E8727" s="62">
        <v>48217.972282799594</v>
      </c>
      <c r="F8727" s="62">
        <v>4778572.45</v>
      </c>
      <c r="G8727" s="89">
        <v>20748</v>
      </c>
      <c r="H8727" s="22">
        <v>41855</v>
      </c>
      <c r="I8727" s="22"/>
      <c r="J8727" t="e">
        <f>VLOOKUP(#REF!,'[1]Standard in-force(Dec 2016)'!#REF!,1,)</f>
        <v>#REF!</v>
      </c>
    </row>
    <row r="8728" spans="1:10" x14ac:dyDescent="0.3">
      <c r="A8728" s="19"/>
      <c r="B8728" s="19"/>
      <c r="C8728" s="19" t="s">
        <v>20</v>
      </c>
      <c r="D8728" s="19" t="s">
        <v>58</v>
      </c>
      <c r="E8728" s="62">
        <v>55669.661886301488</v>
      </c>
      <c r="F8728" s="62">
        <v>5832711.2000000002</v>
      </c>
      <c r="G8728" s="89">
        <v>22164</v>
      </c>
      <c r="H8728" s="22">
        <v>41891</v>
      </c>
      <c r="I8728" s="22"/>
      <c r="J8728" t="e">
        <f>VLOOKUP(#REF!,'[1]Standard in-force(Dec 2016)'!#REF!,1,)</f>
        <v>#REF!</v>
      </c>
    </row>
    <row r="8729" spans="1:10" x14ac:dyDescent="0.3">
      <c r="A8729" s="19"/>
      <c r="B8729" s="19"/>
      <c r="C8729" s="19" t="s">
        <v>18</v>
      </c>
      <c r="D8729" s="19" t="s">
        <v>58</v>
      </c>
      <c r="E8729" s="62">
        <v>34757.119725807861</v>
      </c>
      <c r="F8729" s="62">
        <v>3460610</v>
      </c>
      <c r="G8729" s="89" t="s">
        <v>60</v>
      </c>
      <c r="H8729" s="22">
        <v>41947</v>
      </c>
      <c r="I8729" s="22"/>
      <c r="J8729" t="e">
        <f>VLOOKUP(#REF!,'[1]Standard in-force(Dec 2016)'!#REF!,1,)</f>
        <v>#REF!</v>
      </c>
    </row>
    <row r="8730" spans="1:10" x14ac:dyDescent="0.3">
      <c r="A8730" s="19"/>
      <c r="B8730" s="19"/>
      <c r="C8730" s="19" t="s">
        <v>18</v>
      </c>
      <c r="D8730" s="19" t="s">
        <v>58</v>
      </c>
      <c r="E8730" s="62">
        <v>33450.294125477434</v>
      </c>
      <c r="F8730" s="62">
        <v>3269473.9</v>
      </c>
      <c r="G8730" s="89">
        <v>21551</v>
      </c>
      <c r="H8730" s="22">
        <v>41855</v>
      </c>
      <c r="I8730" s="22"/>
      <c r="J8730" t="e">
        <f>VLOOKUP(#REF!,'[1]Standard in-force(Dec 2016)'!#REF!,1,)</f>
        <v>#REF!</v>
      </c>
    </row>
    <row r="8731" spans="1:10" x14ac:dyDescent="0.3">
      <c r="A8731" s="19"/>
      <c r="B8731" s="19"/>
      <c r="C8731" s="19" t="s">
        <v>18</v>
      </c>
      <c r="D8731" s="19" t="s">
        <v>58</v>
      </c>
      <c r="E8731" s="62">
        <v>60376.290856621912</v>
      </c>
      <c r="F8731" s="62">
        <v>5721829.7733333334</v>
      </c>
      <c r="G8731" s="89">
        <v>20455</v>
      </c>
      <c r="H8731" s="22">
        <v>41855</v>
      </c>
      <c r="I8731" s="22"/>
      <c r="J8731" t="e">
        <f>VLOOKUP(#REF!,'[1]Standard in-force(Dec 2016)'!#REF!,1,)</f>
        <v>#REF!</v>
      </c>
    </row>
    <row r="8732" spans="1:10" x14ac:dyDescent="0.3">
      <c r="A8732" s="19"/>
      <c r="B8732" s="19"/>
      <c r="C8732" s="19" t="s">
        <v>18</v>
      </c>
      <c r="D8732" s="19" t="s">
        <v>58</v>
      </c>
      <c r="E8732" s="62">
        <v>5820</v>
      </c>
      <c r="F8732" s="62">
        <v>559602.5</v>
      </c>
      <c r="G8732" s="89">
        <v>18753</v>
      </c>
      <c r="H8732" s="22">
        <v>39934</v>
      </c>
      <c r="I8732" s="22"/>
      <c r="J8732" t="e">
        <f>VLOOKUP(#REF!,'[1]Standard in-force(Dec 2016)'!#REF!,1,)</f>
        <v>#REF!</v>
      </c>
    </row>
    <row r="8733" spans="1:10" x14ac:dyDescent="0.3">
      <c r="A8733" s="19"/>
      <c r="B8733" s="19"/>
      <c r="C8733" s="19" t="s">
        <v>20</v>
      </c>
      <c r="D8733" s="19" t="s">
        <v>58</v>
      </c>
      <c r="E8733" s="62">
        <v>29777.155128148115</v>
      </c>
      <c r="F8733" s="62">
        <v>3035940.86</v>
      </c>
      <c r="G8733" s="89">
        <v>21916</v>
      </c>
      <c r="H8733" s="22">
        <v>41855</v>
      </c>
      <c r="I8733" s="22"/>
      <c r="J8733" t="e">
        <f>VLOOKUP(#REF!,'[1]Standard in-force(Dec 2016)'!#REF!,1,)</f>
        <v>#REF!</v>
      </c>
    </row>
    <row r="8734" spans="1:10" x14ac:dyDescent="0.3">
      <c r="A8734" s="19"/>
      <c r="B8734" s="19"/>
      <c r="C8734" s="19" t="s">
        <v>18</v>
      </c>
      <c r="D8734" s="19" t="s">
        <v>58</v>
      </c>
      <c r="E8734" s="62">
        <v>57293.7196593345</v>
      </c>
      <c r="F8734" s="62">
        <v>5530162.3600000003</v>
      </c>
      <c r="G8734" s="89">
        <v>21186</v>
      </c>
      <c r="H8734" s="22">
        <v>41855</v>
      </c>
      <c r="I8734" s="22"/>
      <c r="J8734" t="e">
        <f>VLOOKUP(#REF!,'[1]Standard in-force(Dec 2016)'!#REF!,1,)</f>
        <v>#REF!</v>
      </c>
    </row>
    <row r="8735" spans="1:10" x14ac:dyDescent="0.3">
      <c r="A8735" s="19"/>
      <c r="B8735" s="19"/>
      <c r="C8735" s="19" t="s">
        <v>18</v>
      </c>
      <c r="D8735" s="19" t="s">
        <v>58</v>
      </c>
      <c r="E8735" s="62">
        <v>45252.7712313589</v>
      </c>
      <c r="F8735" s="62">
        <v>4255320.49</v>
      </c>
      <c r="G8735" s="89">
        <v>20455</v>
      </c>
      <c r="H8735" s="22">
        <v>41456</v>
      </c>
      <c r="I8735" s="22"/>
      <c r="J8735" t="e">
        <f>VLOOKUP(#REF!,'[1]Standard in-force(Dec 2016)'!#REF!,1,)</f>
        <v>#REF!</v>
      </c>
    </row>
    <row r="8736" spans="1:10" x14ac:dyDescent="0.3">
      <c r="A8736" s="19"/>
      <c r="B8736" s="19"/>
      <c r="C8736" s="19" t="s">
        <v>18</v>
      </c>
      <c r="D8736" s="19" t="s">
        <v>58</v>
      </c>
      <c r="E8736" s="62">
        <v>15796.950128366985</v>
      </c>
      <c r="F8736" s="62">
        <v>1600915.24</v>
      </c>
      <c r="G8736" s="89">
        <v>21186</v>
      </c>
      <c r="H8736" s="22">
        <v>41855</v>
      </c>
      <c r="I8736" s="22"/>
      <c r="J8736" t="e">
        <f>VLOOKUP(#REF!,'[1]Standard in-force(Dec 2016)'!#REF!,1,)</f>
        <v>#REF!</v>
      </c>
    </row>
    <row r="8737" spans="1:10" x14ac:dyDescent="0.3">
      <c r="A8737" s="19"/>
      <c r="B8737" s="19"/>
      <c r="C8737" s="19" t="s">
        <v>18</v>
      </c>
      <c r="D8737" s="19" t="s">
        <v>58</v>
      </c>
      <c r="E8737" s="62">
        <v>37058.372868925915</v>
      </c>
      <c r="F8737" s="62">
        <v>3525014.4433333334</v>
      </c>
      <c r="G8737" s="89">
        <v>20455</v>
      </c>
      <c r="H8737" s="22">
        <v>41855</v>
      </c>
      <c r="I8737" s="22"/>
      <c r="J8737" t="e">
        <f>VLOOKUP(#REF!,'[1]Standard in-force(Dec 2016)'!#REF!,1,)</f>
        <v>#REF!</v>
      </c>
    </row>
    <row r="8738" spans="1:10" x14ac:dyDescent="0.3">
      <c r="A8738" s="19"/>
      <c r="B8738" s="19"/>
      <c r="C8738" s="19" t="s">
        <v>18</v>
      </c>
      <c r="D8738" s="19" t="s">
        <v>58</v>
      </c>
      <c r="E8738" s="62">
        <v>18690.066754852127</v>
      </c>
      <c r="F8738" s="62">
        <v>1794634.4033333333</v>
      </c>
      <c r="G8738" s="89">
        <v>20455</v>
      </c>
      <c r="H8738" s="22">
        <v>41855</v>
      </c>
      <c r="I8738" s="22"/>
      <c r="J8738" t="e">
        <f>VLOOKUP(#REF!,'[1]Standard in-force(Dec 2016)'!#REF!,1,)</f>
        <v>#REF!</v>
      </c>
    </row>
    <row r="8739" spans="1:10" x14ac:dyDescent="0.3">
      <c r="A8739" s="19"/>
      <c r="B8739" s="19"/>
      <c r="C8739" s="19" t="s">
        <v>18</v>
      </c>
      <c r="D8739" s="19" t="s">
        <v>58</v>
      </c>
      <c r="E8739" s="62">
        <v>34743.64316455106</v>
      </c>
      <c r="F8739" s="62">
        <v>3345300.79</v>
      </c>
      <c r="G8739" s="89">
        <v>21102</v>
      </c>
      <c r="H8739" s="22">
        <v>41855</v>
      </c>
      <c r="I8739" s="22"/>
      <c r="J8739" t="e">
        <f>VLOOKUP(#REF!,'[1]Standard in-force(Dec 2016)'!#REF!,1,)</f>
        <v>#REF!</v>
      </c>
    </row>
    <row r="8740" spans="1:10" x14ac:dyDescent="0.3">
      <c r="A8740" s="19"/>
      <c r="B8740" s="19"/>
      <c r="C8740" s="19" t="s">
        <v>18</v>
      </c>
      <c r="D8740" s="19" t="s">
        <v>58</v>
      </c>
      <c r="E8740" s="62">
        <v>52313.502667047665</v>
      </c>
      <c r="F8740" s="62">
        <v>5009009.16</v>
      </c>
      <c r="G8740" s="89">
        <v>20814</v>
      </c>
      <c r="H8740" s="22">
        <v>41891</v>
      </c>
      <c r="I8740" s="22"/>
      <c r="J8740" t="e">
        <f>VLOOKUP(#REF!,'[1]Standard in-force(Dec 2016)'!#REF!,1,)</f>
        <v>#REF!</v>
      </c>
    </row>
    <row r="8741" spans="1:10" x14ac:dyDescent="0.3">
      <c r="A8741" s="19"/>
      <c r="B8741" s="19"/>
      <c r="C8741" s="19" t="s">
        <v>18</v>
      </c>
      <c r="D8741" s="19" t="s">
        <v>58</v>
      </c>
      <c r="E8741" s="62">
        <v>44304.621655129828</v>
      </c>
      <c r="F8741" s="62">
        <v>4244043</v>
      </c>
      <c r="G8741" s="89">
        <v>21172</v>
      </c>
      <c r="H8741" s="22">
        <v>41456</v>
      </c>
      <c r="I8741" s="22"/>
      <c r="J8741" t="e">
        <f>VLOOKUP(#REF!,'[1]Standard in-force(Dec 2016)'!#REF!,1,)</f>
        <v>#REF!</v>
      </c>
    </row>
    <row r="8742" spans="1:10" x14ac:dyDescent="0.3">
      <c r="A8742" s="19"/>
      <c r="B8742" s="19"/>
      <c r="C8742" s="19" t="s">
        <v>20</v>
      </c>
      <c r="D8742" s="19" t="s">
        <v>58</v>
      </c>
      <c r="E8742" s="62">
        <v>25237.189947389299</v>
      </c>
      <c r="F8742" s="62">
        <v>2562308.4466666668</v>
      </c>
      <c r="G8742" s="89">
        <v>21551</v>
      </c>
      <c r="H8742" s="22">
        <v>41855</v>
      </c>
      <c r="I8742" s="22"/>
      <c r="J8742" t="e">
        <f>VLOOKUP(#REF!,'[1]Standard in-force(Dec 2016)'!#REF!,1,)</f>
        <v>#REF!</v>
      </c>
    </row>
    <row r="8743" spans="1:10" x14ac:dyDescent="0.3">
      <c r="A8743" s="19"/>
      <c r="B8743" s="19"/>
      <c r="C8743" s="19" t="s">
        <v>18</v>
      </c>
      <c r="D8743" s="19" t="s">
        <v>58</v>
      </c>
      <c r="E8743" s="62">
        <v>4175</v>
      </c>
      <c r="F8743" s="62">
        <v>416675</v>
      </c>
      <c r="G8743" s="89">
        <v>19725</v>
      </c>
      <c r="H8743" s="22">
        <v>39814</v>
      </c>
      <c r="I8743" s="22"/>
      <c r="J8743" t="e">
        <f>VLOOKUP(#REF!,'[1]Standard in-force(Dec 2016)'!#REF!,1,)</f>
        <v>#REF!</v>
      </c>
    </row>
    <row r="8744" spans="1:10" x14ac:dyDescent="0.3">
      <c r="A8744" s="19"/>
      <c r="B8744" s="19"/>
      <c r="C8744" s="19" t="s">
        <v>18</v>
      </c>
      <c r="D8744" s="19" t="s">
        <v>58</v>
      </c>
      <c r="E8744" s="62">
        <v>73604.661616622121</v>
      </c>
      <c r="F8744" s="62">
        <v>3743656.4</v>
      </c>
      <c r="G8744" s="89">
        <v>19746</v>
      </c>
      <c r="H8744" s="22">
        <v>41640</v>
      </c>
      <c r="I8744" s="22"/>
      <c r="J8744" t="e">
        <f>VLOOKUP(#REF!,'[1]Standard in-force(Dec 2016)'!#REF!,1,)</f>
        <v>#REF!</v>
      </c>
    </row>
    <row r="8745" spans="1:10" x14ac:dyDescent="0.3">
      <c r="A8745" s="19"/>
      <c r="B8745" s="19"/>
      <c r="C8745" s="19" t="s">
        <v>18</v>
      </c>
      <c r="D8745" s="19" t="s">
        <v>58</v>
      </c>
      <c r="E8745" s="62">
        <v>45625.813087910639</v>
      </c>
      <c r="F8745" s="62">
        <v>4473154.67</v>
      </c>
      <c r="G8745" s="89">
        <v>21473</v>
      </c>
      <c r="H8745" s="22">
        <v>41855</v>
      </c>
      <c r="I8745" s="22"/>
      <c r="J8745" t="e">
        <f>VLOOKUP(#REF!,'[1]Standard in-force(Dec 2016)'!#REF!,1,)</f>
        <v>#REF!</v>
      </c>
    </row>
    <row r="8746" spans="1:10" x14ac:dyDescent="0.3">
      <c r="A8746" s="19"/>
      <c r="B8746" s="19"/>
      <c r="C8746" s="19" t="s">
        <v>18</v>
      </c>
      <c r="D8746" s="19" t="s">
        <v>58</v>
      </c>
      <c r="E8746" s="62">
        <v>69847.600481033543</v>
      </c>
      <c r="F8746" s="62">
        <v>6555815.46</v>
      </c>
      <c r="G8746" s="89">
        <v>20277</v>
      </c>
      <c r="H8746" s="22">
        <v>41855</v>
      </c>
      <c r="I8746" s="22"/>
      <c r="J8746" t="e">
        <f>VLOOKUP(#REF!,'[1]Standard in-force(Dec 2016)'!#REF!,1,)</f>
        <v>#REF!</v>
      </c>
    </row>
    <row r="8747" spans="1:10" x14ac:dyDescent="0.3">
      <c r="A8747" s="19"/>
      <c r="B8747" s="19"/>
      <c r="C8747" s="19" t="s">
        <v>18</v>
      </c>
      <c r="D8747" s="19" t="s">
        <v>58</v>
      </c>
      <c r="E8747" s="62">
        <v>44661.641604719291</v>
      </c>
      <c r="F8747" s="62">
        <v>4412406.54</v>
      </c>
      <c r="G8747" s="89">
        <v>22046</v>
      </c>
      <c r="H8747" s="22">
        <v>41855</v>
      </c>
      <c r="I8747" s="22"/>
      <c r="J8747" t="e">
        <f>VLOOKUP(#REF!,'[1]Standard in-force(Dec 2016)'!#REF!,1,)</f>
        <v>#REF!</v>
      </c>
    </row>
    <row r="8748" spans="1:10" x14ac:dyDescent="0.3">
      <c r="A8748" s="19"/>
      <c r="B8748" s="19"/>
      <c r="C8748" s="19" t="s">
        <v>18</v>
      </c>
      <c r="D8748" s="19" t="s">
        <v>58</v>
      </c>
      <c r="E8748" s="62">
        <v>34965.392368251589</v>
      </c>
      <c r="F8748" s="62">
        <v>3529118.5</v>
      </c>
      <c r="G8748" s="89">
        <v>21473</v>
      </c>
      <c r="H8748" s="22">
        <v>41855</v>
      </c>
      <c r="I8748" s="22"/>
      <c r="J8748" t="e">
        <f>VLOOKUP(#REF!,'[1]Standard in-force(Dec 2016)'!#REF!,1,)</f>
        <v>#REF!</v>
      </c>
    </row>
    <row r="8749" spans="1:10" x14ac:dyDescent="0.3">
      <c r="A8749" s="19"/>
      <c r="B8749" s="19"/>
      <c r="C8749" s="19" t="s">
        <v>18</v>
      </c>
      <c r="D8749" s="19" t="s">
        <v>58</v>
      </c>
      <c r="E8749" s="62">
        <v>35716.441808442221</v>
      </c>
      <c r="F8749" s="62">
        <v>3458723.6666666665</v>
      </c>
      <c r="G8749" s="89">
        <v>21186</v>
      </c>
      <c r="H8749" s="22">
        <v>41855</v>
      </c>
      <c r="I8749" s="22"/>
      <c r="J8749" t="e">
        <f>VLOOKUP(#REF!,'[1]Standard in-force(Dec 2016)'!#REF!,1,)</f>
        <v>#REF!</v>
      </c>
    </row>
    <row r="8750" spans="1:10" x14ac:dyDescent="0.3">
      <c r="A8750" s="19"/>
      <c r="B8750" s="19"/>
      <c r="C8750" s="19" t="s">
        <v>18</v>
      </c>
      <c r="D8750" s="19" t="s">
        <v>58</v>
      </c>
      <c r="E8750" s="62">
        <v>46606.010806468206</v>
      </c>
      <c r="F8750" s="62">
        <v>4513561.05</v>
      </c>
      <c r="G8750" s="89">
        <v>21412</v>
      </c>
      <c r="H8750" s="22">
        <v>41855</v>
      </c>
      <c r="I8750" s="22"/>
      <c r="J8750" t="e">
        <f>VLOOKUP(#REF!,'[1]Standard in-force(Dec 2016)'!#REF!,1,)</f>
        <v>#REF!</v>
      </c>
    </row>
    <row r="8751" spans="1:10" x14ac:dyDescent="0.3">
      <c r="A8751" s="19"/>
      <c r="B8751" s="19"/>
      <c r="C8751" s="19" t="s">
        <v>18</v>
      </c>
      <c r="D8751" s="19" t="s">
        <v>58</v>
      </c>
      <c r="E8751" s="62">
        <v>23121.161366942033</v>
      </c>
      <c r="F8751" s="62">
        <v>2168497</v>
      </c>
      <c r="G8751" s="89">
        <v>20270</v>
      </c>
      <c r="H8751" s="22">
        <v>41456</v>
      </c>
      <c r="I8751" s="22"/>
      <c r="J8751" t="e">
        <f>VLOOKUP(#REF!,'[1]Standard in-force(Dec 2016)'!#REF!,1,)</f>
        <v>#REF!</v>
      </c>
    </row>
    <row r="8752" spans="1:10" x14ac:dyDescent="0.3">
      <c r="A8752" s="19"/>
      <c r="B8752" s="19"/>
      <c r="C8752" s="19" t="s">
        <v>20</v>
      </c>
      <c r="D8752" s="19" t="s">
        <v>58</v>
      </c>
      <c r="E8752" s="62">
        <v>29293.602354961506</v>
      </c>
      <c r="F8752" s="62">
        <v>3067192.19</v>
      </c>
      <c r="G8752" s="89">
        <v>21551</v>
      </c>
      <c r="H8752" s="22">
        <v>41855</v>
      </c>
      <c r="I8752" s="22"/>
      <c r="J8752" t="e">
        <f>VLOOKUP(#REF!,'[1]Standard in-force(Dec 2016)'!#REF!,1,)</f>
        <v>#REF!</v>
      </c>
    </row>
    <row r="8753" spans="1:10" x14ac:dyDescent="0.3">
      <c r="A8753" s="19"/>
      <c r="B8753" s="19"/>
      <c r="C8753" s="19" t="s">
        <v>20</v>
      </c>
      <c r="D8753" s="19" t="s">
        <v>58</v>
      </c>
      <c r="E8753" s="62">
        <v>35133.284127456973</v>
      </c>
      <c r="F8753" s="62">
        <v>3649154.08</v>
      </c>
      <c r="G8753" s="89">
        <v>21366</v>
      </c>
      <c r="H8753" s="22">
        <v>41891</v>
      </c>
      <c r="I8753" s="22"/>
      <c r="J8753" t="e">
        <f>VLOOKUP(#REF!,'[1]Standard in-force(Dec 2016)'!#REF!,1,)</f>
        <v>#REF!</v>
      </c>
    </row>
    <row r="8754" spans="1:10" x14ac:dyDescent="0.3">
      <c r="A8754" s="19"/>
      <c r="B8754" s="19"/>
      <c r="C8754" s="19" t="s">
        <v>18</v>
      </c>
      <c r="D8754" s="19" t="s">
        <v>58</v>
      </c>
      <c r="E8754" s="62">
        <v>11160.73</v>
      </c>
      <c r="F8754" s="62">
        <v>1028342</v>
      </c>
      <c r="G8754" s="89">
        <v>17533</v>
      </c>
      <c r="H8754" s="22">
        <v>40026</v>
      </c>
      <c r="I8754" s="22"/>
      <c r="J8754" t="e">
        <f>VLOOKUP(#REF!,'[1]Standard in-force(Dec 2016)'!#REF!,1,)</f>
        <v>#REF!</v>
      </c>
    </row>
    <row r="8755" spans="1:10" x14ac:dyDescent="0.3">
      <c r="A8755" s="19"/>
      <c r="B8755" s="19"/>
      <c r="C8755" s="19" t="s">
        <v>18</v>
      </c>
      <c r="D8755" s="19" t="s">
        <v>58</v>
      </c>
      <c r="E8755" s="62">
        <v>40862.567556336842</v>
      </c>
      <c r="F8755" s="62">
        <v>3884676.35</v>
      </c>
      <c r="G8755" s="89">
        <v>20637</v>
      </c>
      <c r="H8755" s="22">
        <v>41855</v>
      </c>
      <c r="I8755" s="22"/>
      <c r="J8755" t="e">
        <f>VLOOKUP(#REF!,'[1]Standard in-force(Dec 2016)'!#REF!,1,)</f>
        <v>#REF!</v>
      </c>
    </row>
    <row r="8756" spans="1:10" x14ac:dyDescent="0.3">
      <c r="A8756" s="19"/>
      <c r="B8756" s="19"/>
      <c r="C8756" s="19" t="s">
        <v>18</v>
      </c>
      <c r="D8756" s="19" t="s">
        <v>58</v>
      </c>
      <c r="E8756" s="62">
        <v>50063.86453156302</v>
      </c>
      <c r="F8756" s="62">
        <v>4913771.3499999996</v>
      </c>
      <c r="G8756" s="89">
        <v>22025</v>
      </c>
      <c r="H8756" s="22">
        <v>41855</v>
      </c>
      <c r="I8756" s="22"/>
      <c r="J8756" t="e">
        <f>VLOOKUP(#REF!,'[1]Standard in-force(Dec 2016)'!#REF!,1,)</f>
        <v>#REF!</v>
      </c>
    </row>
    <row r="8757" spans="1:10" x14ac:dyDescent="0.3">
      <c r="A8757" s="19"/>
      <c r="B8757" s="19"/>
      <c r="C8757" s="19" t="s">
        <v>18</v>
      </c>
      <c r="D8757" s="19" t="s">
        <v>58</v>
      </c>
      <c r="E8757" s="62">
        <v>25285.061636800674</v>
      </c>
      <c r="F8757" s="62">
        <v>2459658.0699999998</v>
      </c>
      <c r="G8757" s="89">
        <v>21366</v>
      </c>
      <c r="H8757" s="22">
        <v>41891</v>
      </c>
      <c r="I8757" s="22"/>
      <c r="J8757" t="e">
        <f>VLOOKUP(#REF!,'[1]Standard in-force(Dec 2016)'!#REF!,1,)</f>
        <v>#REF!</v>
      </c>
    </row>
    <row r="8758" spans="1:10" x14ac:dyDescent="0.3">
      <c r="A8758" s="19"/>
      <c r="B8758" s="19"/>
      <c r="C8758" s="19" t="s">
        <v>18</v>
      </c>
      <c r="D8758" s="19" t="s">
        <v>58</v>
      </c>
      <c r="E8758" s="62">
        <v>7329.1650835487744</v>
      </c>
      <c r="F8758" s="62">
        <v>777919.35</v>
      </c>
      <c r="G8758" s="89">
        <v>23238</v>
      </c>
      <c r="H8758" s="22">
        <v>41855</v>
      </c>
      <c r="I8758" s="22"/>
      <c r="J8758" t="e">
        <f>VLOOKUP(#REF!,'[1]Standard in-force(Dec 2016)'!#REF!,1,)</f>
        <v>#REF!</v>
      </c>
    </row>
    <row r="8759" spans="1:10" x14ac:dyDescent="0.3">
      <c r="A8759" s="19"/>
      <c r="B8759" s="19"/>
      <c r="C8759" s="19" t="s">
        <v>18</v>
      </c>
      <c r="D8759" s="19" t="s">
        <v>58</v>
      </c>
      <c r="E8759" s="62">
        <v>7965.182761735412</v>
      </c>
      <c r="F8759" s="62">
        <v>816708.76</v>
      </c>
      <c r="G8759" s="89">
        <v>21916</v>
      </c>
      <c r="H8759" s="22">
        <v>41855</v>
      </c>
      <c r="I8759" s="22"/>
      <c r="J8759" t="e">
        <f>VLOOKUP(#REF!,'[1]Standard in-force(Dec 2016)'!#REF!,1,)</f>
        <v>#REF!</v>
      </c>
    </row>
    <row r="8760" spans="1:10" x14ac:dyDescent="0.3">
      <c r="A8760" s="19"/>
      <c r="B8760" s="19"/>
      <c r="C8760" s="19" t="s">
        <v>18</v>
      </c>
      <c r="D8760" s="19" t="s">
        <v>58</v>
      </c>
      <c r="E8760" s="62">
        <v>1420.0565494707052</v>
      </c>
      <c r="F8760" s="62">
        <v>164909.78666666665</v>
      </c>
      <c r="G8760" s="89">
        <v>23012</v>
      </c>
      <c r="H8760" s="22">
        <v>41855</v>
      </c>
      <c r="I8760" s="22"/>
      <c r="J8760" t="e">
        <f>VLOOKUP(#REF!,'[1]Standard in-force(Dec 2016)'!#REF!,1,)</f>
        <v>#REF!</v>
      </c>
    </row>
    <row r="8761" spans="1:10" x14ac:dyDescent="0.3">
      <c r="A8761" s="19"/>
      <c r="B8761" s="19"/>
      <c r="C8761" s="19" t="s">
        <v>18</v>
      </c>
      <c r="D8761" s="19" t="s">
        <v>58</v>
      </c>
      <c r="E8761" s="62">
        <v>15657.429092588791</v>
      </c>
      <c r="F8761" s="62">
        <v>1587829.94</v>
      </c>
      <c r="G8761" s="89">
        <v>22029</v>
      </c>
      <c r="H8761" s="22">
        <v>41855</v>
      </c>
      <c r="I8761" s="22"/>
      <c r="J8761" t="e">
        <f>VLOOKUP(#REF!,'[1]Standard in-force(Dec 2016)'!#REF!,1,)</f>
        <v>#REF!</v>
      </c>
    </row>
    <row r="8762" spans="1:10" x14ac:dyDescent="0.3">
      <c r="A8762" s="19"/>
      <c r="B8762" s="19"/>
      <c r="C8762" s="19" t="s">
        <v>18</v>
      </c>
      <c r="D8762" s="19" t="s">
        <v>58</v>
      </c>
      <c r="E8762" s="62">
        <v>3315</v>
      </c>
      <c r="F8762" s="62">
        <v>189565</v>
      </c>
      <c r="G8762" s="89" t="s">
        <v>61</v>
      </c>
      <c r="H8762" s="22">
        <v>41947</v>
      </c>
      <c r="I8762" s="22"/>
      <c r="J8762" t="e">
        <f>VLOOKUP(#REF!,'[1]Standard in-force(Dec 2016)'!#REF!,1,)</f>
        <v>#REF!</v>
      </c>
    </row>
    <row r="8763" spans="1:10" x14ac:dyDescent="0.3">
      <c r="A8763" s="19"/>
      <c r="B8763" s="19"/>
      <c r="C8763" s="19" t="s">
        <v>18</v>
      </c>
      <c r="D8763" s="19" t="s">
        <v>58</v>
      </c>
      <c r="E8763" s="62">
        <v>9575.4771316004062</v>
      </c>
      <c r="F8763" s="62">
        <v>978135.22</v>
      </c>
      <c r="G8763" s="89">
        <v>22046</v>
      </c>
      <c r="H8763" s="22">
        <v>41855</v>
      </c>
      <c r="I8763" s="22"/>
      <c r="J8763" t="e">
        <f>VLOOKUP(#REF!,'[1]Standard in-force(Dec 2016)'!#REF!,1,)</f>
        <v>#REF!</v>
      </c>
    </row>
    <row r="8764" spans="1:10" x14ac:dyDescent="0.3">
      <c r="A8764" s="19"/>
      <c r="B8764" s="19"/>
      <c r="C8764" s="19" t="s">
        <v>18</v>
      </c>
      <c r="D8764" s="19" t="s">
        <v>58</v>
      </c>
      <c r="E8764" s="62">
        <v>58950.2055015687</v>
      </c>
      <c r="F8764" s="62">
        <v>5473273.0499999998</v>
      </c>
      <c r="G8764" s="89">
        <v>21826</v>
      </c>
      <c r="H8764" s="22">
        <v>41891</v>
      </c>
      <c r="I8764" s="22"/>
      <c r="J8764" t="e">
        <f>VLOOKUP(#REF!,'[1]Standard in-force(Dec 2016)'!#REF!,1,)</f>
        <v>#REF!</v>
      </c>
    </row>
    <row r="8765" spans="1:10" x14ac:dyDescent="0.3">
      <c r="A8765" s="19"/>
      <c r="B8765" s="19"/>
      <c r="C8765" s="19" t="s">
        <v>18</v>
      </c>
      <c r="D8765" s="19" t="s">
        <v>58</v>
      </c>
      <c r="E8765" s="62">
        <v>33963</v>
      </c>
      <c r="F8765" s="62">
        <v>3096381.19</v>
      </c>
      <c r="G8765" s="89">
        <v>17729</v>
      </c>
      <c r="H8765" s="22">
        <v>40026</v>
      </c>
      <c r="I8765" s="22"/>
      <c r="J8765" t="e">
        <f>VLOOKUP(#REF!,'[1]Standard in-force(Dec 2016)'!#REF!,1,)</f>
        <v>#REF!</v>
      </c>
    </row>
    <row r="8766" spans="1:10" x14ac:dyDescent="0.3">
      <c r="A8766" s="19"/>
      <c r="B8766" s="19"/>
      <c r="C8766" s="19" t="s">
        <v>18</v>
      </c>
      <c r="D8766" s="19" t="s">
        <v>58</v>
      </c>
      <c r="E8766" s="62">
        <v>39727</v>
      </c>
      <c r="F8766" s="62">
        <v>3327697.45</v>
      </c>
      <c r="G8766" s="89">
        <v>15811</v>
      </c>
      <c r="H8766" s="22">
        <v>41487</v>
      </c>
      <c r="I8766" s="22"/>
      <c r="J8766" t="e">
        <f>VLOOKUP(#REF!,'[1]Standard in-force(Dec 2016)'!#REF!,1,)</f>
        <v>#REF!</v>
      </c>
    </row>
    <row r="8767" spans="1:10" x14ac:dyDescent="0.3">
      <c r="A8767" s="19"/>
      <c r="B8767" s="19"/>
      <c r="C8767" s="19" t="s">
        <v>18</v>
      </c>
      <c r="D8767" s="19" t="s">
        <v>58</v>
      </c>
      <c r="E8767" s="62">
        <v>31032</v>
      </c>
      <c r="F8767" s="62">
        <v>3161247</v>
      </c>
      <c r="G8767" s="89">
        <v>19277</v>
      </c>
      <c r="H8767" s="22">
        <v>41487</v>
      </c>
      <c r="I8767" s="22"/>
      <c r="J8767" t="e">
        <f>VLOOKUP(#REF!,'[1]Standard in-force(Dec 2016)'!#REF!,1,)</f>
        <v>#REF!</v>
      </c>
    </row>
    <row r="8768" spans="1:10" x14ac:dyDescent="0.3">
      <c r="A8768" s="19"/>
      <c r="B8768" s="19"/>
      <c r="C8768" s="19" t="s">
        <v>18</v>
      </c>
      <c r="D8768" s="19" t="s">
        <v>58</v>
      </c>
      <c r="E8768" s="62">
        <v>18075</v>
      </c>
      <c r="F8768" s="62">
        <v>2114753.9</v>
      </c>
      <c r="G8768" s="89">
        <v>18994</v>
      </c>
      <c r="H8768" s="22">
        <v>41487</v>
      </c>
      <c r="I8768" s="22"/>
      <c r="J8768" t="e">
        <f>VLOOKUP(#REF!,'[1]Standard in-force(Dec 2016)'!#REF!,1,)</f>
        <v>#REF!</v>
      </c>
    </row>
    <row r="8769" spans="1:10" x14ac:dyDescent="0.3">
      <c r="A8769" s="19"/>
      <c r="B8769" s="19"/>
      <c r="C8769" s="19" t="s">
        <v>18</v>
      </c>
      <c r="D8769" s="19" t="s">
        <v>58</v>
      </c>
      <c r="E8769" s="62">
        <v>14266</v>
      </c>
      <c r="F8769" s="62">
        <v>1590950.65</v>
      </c>
      <c r="G8769" s="89">
        <v>19287</v>
      </c>
      <c r="H8769" s="22">
        <v>41487</v>
      </c>
      <c r="I8769" s="22"/>
      <c r="J8769" t="e">
        <f>VLOOKUP(#REF!,'[1]Standard in-force(Dec 2016)'!#REF!,1,)</f>
        <v>#REF!</v>
      </c>
    </row>
    <row r="8770" spans="1:10" x14ac:dyDescent="0.3">
      <c r="A8770" s="19"/>
      <c r="B8770" s="19"/>
      <c r="C8770" s="19" t="s">
        <v>20</v>
      </c>
      <c r="D8770" s="19" t="s">
        <v>58</v>
      </c>
      <c r="E8770" s="62">
        <v>15190</v>
      </c>
      <c r="F8770" s="62">
        <v>1479226.3</v>
      </c>
      <c r="G8770" s="89">
        <v>18994</v>
      </c>
      <c r="H8770" s="22">
        <v>41487</v>
      </c>
      <c r="I8770" s="22"/>
      <c r="J8770" t="e">
        <f>VLOOKUP(#REF!,'[1]Standard in-force(Dec 2016)'!#REF!,1,)</f>
        <v>#REF!</v>
      </c>
    </row>
    <row r="8771" spans="1:10" x14ac:dyDescent="0.3">
      <c r="A8771" s="19"/>
      <c r="B8771" s="19"/>
      <c r="C8771" s="19" t="s">
        <v>18</v>
      </c>
      <c r="D8771" s="19" t="s">
        <v>58</v>
      </c>
      <c r="E8771" s="62">
        <v>12197</v>
      </c>
      <c r="F8771" s="62">
        <v>1344174.6</v>
      </c>
      <c r="G8771" s="89">
        <v>18994</v>
      </c>
      <c r="H8771" s="22">
        <v>41487</v>
      </c>
      <c r="I8771" s="22"/>
      <c r="J8771" t="e">
        <f>VLOOKUP(#REF!,'[1]Standard in-force(Dec 2016)'!#REF!,1,)</f>
        <v>#REF!</v>
      </c>
    </row>
    <row r="8772" spans="1:10" x14ac:dyDescent="0.3">
      <c r="A8772" s="19"/>
      <c r="B8772" s="19"/>
      <c r="C8772" s="19" t="s">
        <v>18</v>
      </c>
      <c r="D8772" s="19" t="s">
        <v>58</v>
      </c>
      <c r="E8772" s="62">
        <v>10463</v>
      </c>
      <c r="F8772" s="62">
        <v>972167.7</v>
      </c>
      <c r="G8772" s="89">
        <v>18994</v>
      </c>
      <c r="H8772" s="22">
        <v>41487</v>
      </c>
      <c r="I8772" s="22"/>
      <c r="J8772" t="e">
        <f>VLOOKUP(#REF!,'[1]Standard in-force(Dec 2016)'!#REF!,1,)</f>
        <v>#REF!</v>
      </c>
    </row>
    <row r="8773" spans="1:10" x14ac:dyDescent="0.3">
      <c r="A8773" s="19"/>
      <c r="B8773" s="19"/>
      <c r="C8773" s="19" t="s">
        <v>18</v>
      </c>
      <c r="D8773" s="19" t="s">
        <v>58</v>
      </c>
      <c r="E8773" s="62">
        <v>20036</v>
      </c>
      <c r="F8773" s="62">
        <v>2044357.75</v>
      </c>
      <c r="G8773" s="89">
        <v>19175</v>
      </c>
      <c r="H8773" s="22">
        <v>41487</v>
      </c>
      <c r="I8773" s="22"/>
      <c r="J8773" t="e">
        <f>VLOOKUP(#REF!,'[1]Standard in-force(Dec 2016)'!#REF!,1,)</f>
        <v>#REF!</v>
      </c>
    </row>
    <row r="8774" spans="1:10" x14ac:dyDescent="0.3">
      <c r="A8774" s="19"/>
      <c r="B8774" s="19"/>
      <c r="C8774" s="19" t="s">
        <v>20</v>
      </c>
      <c r="D8774" s="19" t="s">
        <v>58</v>
      </c>
      <c r="E8774" s="62">
        <v>16029</v>
      </c>
      <c r="F8774" s="62">
        <v>1559967.75</v>
      </c>
      <c r="G8774" s="89">
        <v>19476</v>
      </c>
      <c r="H8774" s="22">
        <v>41487</v>
      </c>
      <c r="I8774" s="22"/>
      <c r="J8774" t="e">
        <f>VLOOKUP(#REF!,'[1]Standard in-force(Dec 2016)'!#REF!,1,)</f>
        <v>#REF!</v>
      </c>
    </row>
    <row r="8775" spans="1:10" x14ac:dyDescent="0.3">
      <c r="A8775" s="19"/>
      <c r="B8775" s="19"/>
      <c r="C8775" s="19" t="s">
        <v>20</v>
      </c>
      <c r="D8775" s="19" t="s">
        <v>58</v>
      </c>
      <c r="E8775" s="62">
        <v>35451</v>
      </c>
      <c r="F8775" s="62">
        <v>3373551.66</v>
      </c>
      <c r="G8775" s="89">
        <v>17757</v>
      </c>
      <c r="H8775" s="22">
        <v>40026</v>
      </c>
      <c r="I8775" s="22"/>
      <c r="J8775" t="e">
        <f>VLOOKUP(#REF!,'[1]Standard in-force(Dec 2016)'!#REF!,1,)</f>
        <v>#REF!</v>
      </c>
    </row>
    <row r="8776" spans="1:10" x14ac:dyDescent="0.3">
      <c r="A8776" s="19"/>
      <c r="B8776" s="19"/>
      <c r="C8776" s="19" t="s">
        <v>18</v>
      </c>
      <c r="D8776" s="19" t="s">
        <v>58</v>
      </c>
      <c r="E8776" s="62">
        <v>9634</v>
      </c>
      <c r="F8776" s="62">
        <v>1079734.55</v>
      </c>
      <c r="G8776" s="89">
        <v>18994</v>
      </c>
      <c r="H8776" s="22">
        <v>41487</v>
      </c>
      <c r="I8776" s="22"/>
      <c r="J8776" t="e">
        <f>VLOOKUP(#REF!,'[1]Standard in-force(Dec 2016)'!#REF!,1,)</f>
        <v>#REF!</v>
      </c>
    </row>
    <row r="8777" spans="1:10" x14ac:dyDescent="0.3">
      <c r="A8777" s="19"/>
      <c r="B8777" s="19"/>
      <c r="C8777" s="19" t="s">
        <v>18</v>
      </c>
      <c r="D8777" s="19" t="s">
        <v>58</v>
      </c>
      <c r="E8777" s="62">
        <v>13544</v>
      </c>
      <c r="F8777" s="62">
        <v>1389993.25</v>
      </c>
      <c r="G8777" s="89">
        <v>19297</v>
      </c>
      <c r="H8777" s="22">
        <v>41487</v>
      </c>
      <c r="I8777" s="22"/>
      <c r="J8777" t="e">
        <f>VLOOKUP(#REF!,'[1]Standard in-force(Dec 2016)'!#REF!,1,)</f>
        <v>#REF!</v>
      </c>
    </row>
    <row r="8778" spans="1:10" x14ac:dyDescent="0.3">
      <c r="A8778" s="19"/>
      <c r="B8778" s="19"/>
      <c r="C8778" s="19" t="s">
        <v>20</v>
      </c>
      <c r="D8778" s="19" t="s">
        <v>58</v>
      </c>
      <c r="E8778" s="62">
        <v>16731.84</v>
      </c>
      <c r="F8778" s="62">
        <v>1627622.89</v>
      </c>
      <c r="G8778" s="89">
        <v>19431</v>
      </c>
      <c r="H8778" s="22">
        <v>41486</v>
      </c>
      <c r="I8778" s="22"/>
      <c r="J8778" t="e">
        <f>VLOOKUP(#REF!,'[1]Standard in-force(Dec 2016)'!#REF!,1,)</f>
        <v>#REF!</v>
      </c>
    </row>
    <row r="8779" spans="1:10" x14ac:dyDescent="0.3">
      <c r="A8779" s="19"/>
      <c r="B8779" s="19"/>
      <c r="C8779" s="19" t="s">
        <v>18</v>
      </c>
      <c r="D8779" s="19" t="s">
        <v>58</v>
      </c>
      <c r="E8779" s="62">
        <v>18062.11</v>
      </c>
      <c r="F8779" s="62">
        <v>1666523.63</v>
      </c>
      <c r="G8779" s="89">
        <v>18994</v>
      </c>
      <c r="H8779" s="22">
        <v>41486</v>
      </c>
      <c r="I8779" s="22"/>
      <c r="J8779" t="e">
        <f>VLOOKUP(#REF!,'[1]Standard in-force(Dec 2016)'!#REF!,1,)</f>
        <v>#REF!</v>
      </c>
    </row>
    <row r="8780" spans="1:10" x14ac:dyDescent="0.3">
      <c r="A8780" s="19"/>
      <c r="B8780" s="19"/>
      <c r="C8780" s="19" t="s">
        <v>18</v>
      </c>
      <c r="D8780" s="19" t="s">
        <v>58</v>
      </c>
      <c r="E8780" s="62">
        <v>18098.86</v>
      </c>
      <c r="F8780" s="62">
        <v>1679464.57</v>
      </c>
      <c r="G8780" s="89">
        <v>19195</v>
      </c>
      <c r="H8780" s="22">
        <v>41486</v>
      </c>
      <c r="I8780" s="22"/>
      <c r="J8780" t="e">
        <f>VLOOKUP(#REF!,'[1]Standard in-force(Dec 2016)'!#REF!,1,)</f>
        <v>#REF!</v>
      </c>
    </row>
    <row r="8781" spans="1:10" x14ac:dyDescent="0.3">
      <c r="A8781" s="19"/>
      <c r="B8781" s="19"/>
      <c r="C8781" s="19" t="s">
        <v>20</v>
      </c>
      <c r="D8781" s="19" t="s">
        <v>58</v>
      </c>
      <c r="E8781" s="62">
        <v>18690.5</v>
      </c>
      <c r="F8781" s="62">
        <v>1816105.42</v>
      </c>
      <c r="G8781" s="89">
        <v>19360</v>
      </c>
      <c r="H8781" s="22">
        <v>41486</v>
      </c>
      <c r="I8781" s="22"/>
      <c r="J8781" t="e">
        <f>VLOOKUP(#REF!,'[1]Standard in-force(Dec 2016)'!#REF!,1,)</f>
        <v>#REF!</v>
      </c>
    </row>
    <row r="8782" spans="1:10" x14ac:dyDescent="0.3">
      <c r="A8782" s="19"/>
      <c r="B8782" s="19"/>
      <c r="C8782" s="19" t="s">
        <v>20</v>
      </c>
      <c r="D8782" s="19" t="s">
        <v>58</v>
      </c>
      <c r="E8782" s="62">
        <v>20941.62</v>
      </c>
      <c r="F8782" s="62">
        <v>2015734.03</v>
      </c>
      <c r="G8782" s="89">
        <v>19252</v>
      </c>
      <c r="H8782" s="22">
        <v>41486</v>
      </c>
      <c r="I8782" s="22"/>
      <c r="J8782" t="e">
        <f>VLOOKUP(#REF!,'[1]Standard in-force(Dec 2016)'!#REF!,1,)</f>
        <v>#REF!</v>
      </c>
    </row>
    <row r="8783" spans="1:10" x14ac:dyDescent="0.3">
      <c r="A8783" s="19"/>
      <c r="B8783" s="19"/>
      <c r="C8783" s="19" t="s">
        <v>20</v>
      </c>
      <c r="D8783" s="19" t="s">
        <v>58</v>
      </c>
      <c r="E8783" s="62">
        <v>21583.77</v>
      </c>
      <c r="F8783" s="62">
        <v>2094525.81</v>
      </c>
      <c r="G8783" s="89">
        <v>19307</v>
      </c>
      <c r="H8783" s="22">
        <v>41486</v>
      </c>
      <c r="I8783" s="22"/>
      <c r="J8783" t="e">
        <f>VLOOKUP(#REF!,'[1]Standard in-force(Dec 2016)'!#REF!,1,)</f>
        <v>#REF!</v>
      </c>
    </row>
    <row r="8784" spans="1:10" x14ac:dyDescent="0.3">
      <c r="A8784" s="19"/>
      <c r="B8784" s="19"/>
      <c r="C8784" s="19" t="s">
        <v>18</v>
      </c>
      <c r="D8784" s="19" t="s">
        <v>58</v>
      </c>
      <c r="E8784" s="62">
        <v>22188.21</v>
      </c>
      <c r="F8784" s="62">
        <v>2043534.83</v>
      </c>
      <c r="G8784" s="89">
        <v>19204</v>
      </c>
      <c r="H8784" s="22">
        <v>41486</v>
      </c>
      <c r="I8784" s="22"/>
      <c r="J8784" t="e">
        <f>VLOOKUP(#REF!,'[1]Standard in-force(Dec 2016)'!#REF!,1,)</f>
        <v>#REF!</v>
      </c>
    </row>
    <row r="8785" spans="1:10" x14ac:dyDescent="0.3">
      <c r="A8785" s="19"/>
      <c r="B8785" s="19"/>
      <c r="C8785" s="19" t="s">
        <v>20</v>
      </c>
      <c r="D8785" s="19" t="s">
        <v>58</v>
      </c>
      <c r="E8785" s="62">
        <v>16174</v>
      </c>
      <c r="F8785" s="62">
        <v>1548506.24</v>
      </c>
      <c r="G8785" s="89">
        <v>17533</v>
      </c>
      <c r="H8785" s="22">
        <v>40026</v>
      </c>
      <c r="I8785" s="22"/>
      <c r="J8785" t="e">
        <f>VLOOKUP(#REF!,'[1]Standard in-force(Dec 2016)'!#REF!,1,)</f>
        <v>#REF!</v>
      </c>
    </row>
    <row r="8786" spans="1:10" x14ac:dyDescent="0.3">
      <c r="A8786" s="19"/>
      <c r="B8786" s="19"/>
      <c r="C8786" s="19" t="s">
        <v>20</v>
      </c>
      <c r="D8786" s="19" t="s">
        <v>58</v>
      </c>
      <c r="E8786" s="62">
        <v>26893.95</v>
      </c>
      <c r="F8786" s="62">
        <v>2605527.41</v>
      </c>
      <c r="G8786" s="89">
        <v>19254</v>
      </c>
      <c r="H8786" s="22">
        <v>41486</v>
      </c>
      <c r="I8786" s="22"/>
      <c r="J8786" t="e">
        <f>VLOOKUP(#REF!,'[1]Standard in-force(Dec 2016)'!#REF!,1,)</f>
        <v>#REF!</v>
      </c>
    </row>
    <row r="8787" spans="1:10" x14ac:dyDescent="0.3">
      <c r="A8787" s="19"/>
      <c r="B8787" s="19"/>
      <c r="C8787" s="19" t="s">
        <v>18</v>
      </c>
      <c r="D8787" s="19" t="s">
        <v>58</v>
      </c>
      <c r="E8787" s="62">
        <v>38602.629999999997</v>
      </c>
      <c r="F8787" s="62">
        <v>3577833.8</v>
      </c>
      <c r="G8787" s="89">
        <v>19419</v>
      </c>
      <c r="H8787" s="22">
        <v>41486</v>
      </c>
      <c r="I8787" s="22"/>
      <c r="J8787" t="e">
        <f>VLOOKUP(#REF!,'[1]Standard in-force(Dec 2016)'!#REF!,1,)</f>
        <v>#REF!</v>
      </c>
    </row>
    <row r="8788" spans="1:10" x14ac:dyDescent="0.3">
      <c r="A8788" s="19"/>
      <c r="B8788" s="19"/>
      <c r="C8788" s="19" t="s">
        <v>18</v>
      </c>
      <c r="D8788" s="19" t="s">
        <v>58</v>
      </c>
      <c r="E8788" s="62">
        <v>45934.57</v>
      </c>
      <c r="F8788" s="62">
        <v>4254271.72</v>
      </c>
      <c r="G8788" s="89">
        <v>19361</v>
      </c>
      <c r="H8788" s="22">
        <v>41486</v>
      </c>
      <c r="I8788" s="22"/>
      <c r="J8788" t="e">
        <f>VLOOKUP(#REF!,'[1]Standard in-force(Dec 2016)'!#REF!,1,)</f>
        <v>#REF!</v>
      </c>
    </row>
    <row r="8789" spans="1:10" x14ac:dyDescent="0.3">
      <c r="A8789" s="19"/>
      <c r="B8789" s="19"/>
      <c r="C8789" s="19" t="s">
        <v>62</v>
      </c>
      <c r="D8789" s="19" t="s">
        <v>58</v>
      </c>
      <c r="E8789" s="62">
        <v>46116.88</v>
      </c>
      <c r="F8789" s="62">
        <v>4271092.2300000004</v>
      </c>
      <c r="G8789" s="89">
        <v>19426</v>
      </c>
      <c r="H8789" s="22">
        <v>41486</v>
      </c>
      <c r="I8789" s="22"/>
      <c r="J8789" t="e">
        <f>VLOOKUP(#REF!,'[1]Standard in-force(Dec 2016)'!#REF!,1,)</f>
        <v>#REF!</v>
      </c>
    </row>
    <row r="8790" spans="1:10" x14ac:dyDescent="0.3">
      <c r="A8790" s="19"/>
      <c r="B8790" s="19"/>
      <c r="C8790" s="19" t="s">
        <v>20</v>
      </c>
      <c r="D8790" s="19" t="s">
        <v>58</v>
      </c>
      <c r="E8790" s="62">
        <v>46900</v>
      </c>
      <c r="F8790" s="62">
        <v>5378819.4500000002</v>
      </c>
      <c r="G8790" s="89">
        <v>18655</v>
      </c>
      <c r="H8790" s="22">
        <v>41486</v>
      </c>
      <c r="I8790" s="22"/>
      <c r="J8790" t="e">
        <f>VLOOKUP(#REF!,'[1]Standard in-force(Dec 2016)'!#REF!,1,)</f>
        <v>#REF!</v>
      </c>
    </row>
    <row r="8791" spans="1:10" x14ac:dyDescent="0.3">
      <c r="A8791" s="19"/>
      <c r="B8791" s="19"/>
      <c r="C8791" s="19" t="s">
        <v>18</v>
      </c>
      <c r="D8791" s="19" t="s">
        <v>58</v>
      </c>
      <c r="E8791" s="62">
        <v>51694.31</v>
      </c>
      <c r="F8791" s="62">
        <v>4785660.6100000003</v>
      </c>
      <c r="G8791" s="89">
        <v>19419</v>
      </c>
      <c r="H8791" s="22">
        <v>41486</v>
      </c>
      <c r="I8791" s="22"/>
      <c r="J8791" t="e">
        <f>VLOOKUP(#REF!,'[1]Standard in-force(Dec 2016)'!#REF!,1,)</f>
        <v>#REF!</v>
      </c>
    </row>
    <row r="8792" spans="1:10" x14ac:dyDescent="0.3">
      <c r="A8792" s="19"/>
      <c r="B8792" s="19"/>
      <c r="C8792" s="19" t="s">
        <v>18</v>
      </c>
      <c r="D8792" s="19" t="s">
        <v>58</v>
      </c>
      <c r="E8792" s="62">
        <v>52160.36</v>
      </c>
      <c r="F8792" s="62">
        <v>4828657.83</v>
      </c>
      <c r="G8792" s="89">
        <v>19276</v>
      </c>
      <c r="H8792" s="22">
        <v>41486</v>
      </c>
      <c r="I8792" s="22"/>
      <c r="J8792" t="e">
        <f>VLOOKUP(#REF!,'[1]Standard in-force(Dec 2016)'!#REF!,1,)</f>
        <v>#REF!</v>
      </c>
    </row>
    <row r="8793" spans="1:10" x14ac:dyDescent="0.3">
      <c r="A8793" s="19"/>
      <c r="B8793" s="19"/>
      <c r="C8793" s="19" t="s">
        <v>18</v>
      </c>
      <c r="D8793" s="19" t="s">
        <v>58</v>
      </c>
      <c r="E8793" s="62">
        <v>56243.21</v>
      </c>
      <c r="F8793" s="62">
        <v>5205338.17</v>
      </c>
      <c r="G8793" s="89">
        <v>19487</v>
      </c>
      <c r="H8793" s="22">
        <v>41486</v>
      </c>
      <c r="I8793" s="22"/>
      <c r="J8793" t="e">
        <f>VLOOKUP(#REF!,'[1]Standard in-force(Dec 2016)'!#REF!,1,)</f>
        <v>#REF!</v>
      </c>
    </row>
    <row r="8794" spans="1:10" x14ac:dyDescent="0.3">
      <c r="A8794" s="19"/>
      <c r="B8794" s="19"/>
      <c r="C8794" s="19" t="s">
        <v>18</v>
      </c>
      <c r="D8794" s="19" t="s">
        <v>58</v>
      </c>
      <c r="E8794" s="62">
        <v>60911.8</v>
      </c>
      <c r="F8794" s="62">
        <v>5636058.5099999998</v>
      </c>
      <c r="G8794" s="89">
        <v>19340</v>
      </c>
      <c r="H8794" s="22">
        <v>41486</v>
      </c>
      <c r="I8794" s="22"/>
      <c r="J8794" t="e">
        <f>VLOOKUP(#REF!,'[1]Standard in-force(Dec 2016)'!#REF!,1,)</f>
        <v>#REF!</v>
      </c>
    </row>
    <row r="8795" spans="1:10" x14ac:dyDescent="0.3">
      <c r="A8795" s="19"/>
      <c r="B8795" s="19"/>
      <c r="C8795" s="19" t="s">
        <v>18</v>
      </c>
      <c r="D8795" s="19" t="s">
        <v>58</v>
      </c>
      <c r="E8795" s="62">
        <v>62982.12</v>
      </c>
      <c r="F8795" s="62">
        <v>5827064.8099999996</v>
      </c>
      <c r="G8795" s="89">
        <v>19360</v>
      </c>
      <c r="H8795" s="22">
        <v>41486</v>
      </c>
      <c r="I8795" s="22"/>
      <c r="J8795" t="e">
        <f>VLOOKUP(#REF!,'[1]Standard in-force(Dec 2016)'!#REF!,1,)</f>
        <v>#REF!</v>
      </c>
    </row>
    <row r="8796" spans="1:10" x14ac:dyDescent="0.3">
      <c r="A8796" s="19"/>
      <c r="B8796" s="19"/>
      <c r="C8796" s="19" t="s">
        <v>18</v>
      </c>
      <c r="D8796" s="19" t="s">
        <v>58</v>
      </c>
      <c r="E8796" s="62">
        <v>63938.82</v>
      </c>
      <c r="F8796" s="62">
        <v>5297190.4800000004</v>
      </c>
      <c r="G8796" s="89">
        <v>16072</v>
      </c>
      <c r="H8796" s="22">
        <v>41486</v>
      </c>
      <c r="I8796" s="22"/>
      <c r="J8796" t="e">
        <f>VLOOKUP(#REF!,'[1]Standard in-force(Dec 2016)'!#REF!,1,)</f>
        <v>#REF!</v>
      </c>
    </row>
    <row r="8797" spans="1:10" x14ac:dyDescent="0.3">
      <c r="A8797" s="19"/>
      <c r="B8797" s="19"/>
      <c r="C8797" s="19" t="s">
        <v>18</v>
      </c>
      <c r="D8797" s="19" t="s">
        <v>58</v>
      </c>
      <c r="E8797" s="62">
        <v>114508.82</v>
      </c>
      <c r="F8797" s="62">
        <v>9163226.1500000004</v>
      </c>
      <c r="G8797" s="89">
        <v>13881</v>
      </c>
      <c r="H8797" s="22">
        <v>41486</v>
      </c>
      <c r="I8797" s="22"/>
      <c r="J8797" t="e">
        <f>VLOOKUP(#REF!,'[1]Standard in-force(Dec 2016)'!#REF!,1,)</f>
        <v>#REF!</v>
      </c>
    </row>
    <row r="8798" spans="1:10" x14ac:dyDescent="0.3">
      <c r="A8798" s="19"/>
      <c r="B8798" s="19"/>
      <c r="C8798" s="19" t="s">
        <v>18</v>
      </c>
      <c r="D8798" s="19" t="s">
        <v>58</v>
      </c>
      <c r="E8798" s="62">
        <v>76413.773178999996</v>
      </c>
      <c r="F8798" s="62">
        <v>5774771.0700000003</v>
      </c>
      <c r="G8798" s="89">
        <v>13860</v>
      </c>
      <c r="H8798" s="22">
        <v>41486</v>
      </c>
      <c r="I8798" s="22"/>
      <c r="J8798" t="e">
        <f>VLOOKUP(#REF!,'[1]Standard in-force(Dec 2016)'!#REF!,1,)</f>
        <v>#REF!</v>
      </c>
    </row>
    <row r="8799" spans="1:10" x14ac:dyDescent="0.3">
      <c r="A8799" s="19"/>
      <c r="B8799" s="19"/>
      <c r="C8799" s="19" t="s">
        <v>18</v>
      </c>
      <c r="D8799" s="19" t="s">
        <v>58</v>
      </c>
      <c r="E8799" s="62">
        <v>22943.72</v>
      </c>
      <c r="F8799" s="62">
        <v>2112567.33</v>
      </c>
      <c r="G8799" s="89">
        <v>19040</v>
      </c>
      <c r="H8799" s="22">
        <v>41486</v>
      </c>
      <c r="I8799" s="22"/>
      <c r="J8799" t="e">
        <f>VLOOKUP(#REF!,'[1]Standard in-force(Dec 2016)'!#REF!,1,)</f>
        <v>#REF!</v>
      </c>
    </row>
    <row r="8800" spans="1:10" x14ac:dyDescent="0.3">
      <c r="A8800" s="19"/>
      <c r="B8800" s="19"/>
      <c r="C8800" s="19" t="s">
        <v>18</v>
      </c>
      <c r="D8800" s="19" t="s">
        <v>58</v>
      </c>
      <c r="E8800" s="62">
        <v>23728.07</v>
      </c>
      <c r="F8800" s="62">
        <v>2205519.61</v>
      </c>
      <c r="G8800" s="89">
        <v>19360</v>
      </c>
      <c r="H8800" s="22">
        <v>41486</v>
      </c>
      <c r="I8800" s="22"/>
      <c r="J8800" t="e">
        <f>VLOOKUP(#REF!,'[1]Standard in-force(Dec 2016)'!#REF!,1,)</f>
        <v>#REF!</v>
      </c>
    </row>
    <row r="8801" spans="1:10" x14ac:dyDescent="0.3">
      <c r="A8801" s="19"/>
      <c r="B8801" s="19"/>
      <c r="C8801" s="19" t="s">
        <v>18</v>
      </c>
      <c r="D8801" s="19" t="s">
        <v>58</v>
      </c>
      <c r="E8801" s="62">
        <v>25085</v>
      </c>
      <c r="F8801" s="62">
        <v>2612160.9500000002</v>
      </c>
      <c r="G8801" s="89">
        <v>22966</v>
      </c>
      <c r="H8801" s="22">
        <v>41426</v>
      </c>
      <c r="I8801" s="22"/>
      <c r="J8801" t="e">
        <f>VLOOKUP(#REF!,'[1]Standard in-force(Dec 2016)'!#REF!,1,)</f>
        <v>#REF!</v>
      </c>
    </row>
    <row r="8802" spans="1:10" x14ac:dyDescent="0.3">
      <c r="A8802" s="19"/>
      <c r="B8802" s="19"/>
      <c r="C8802" s="19" t="s">
        <v>18</v>
      </c>
      <c r="D8802" s="19" t="s">
        <v>59</v>
      </c>
      <c r="E8802" s="62">
        <v>30798</v>
      </c>
      <c r="F8802" s="62">
        <v>3526876</v>
      </c>
      <c r="G8802" s="89">
        <v>20361</v>
      </c>
      <c r="H8802" s="22">
        <v>41214</v>
      </c>
      <c r="I8802" s="22"/>
      <c r="J8802" t="e">
        <f>VLOOKUP(#REF!,'[1]Standard in-force(Dec 2016)'!#REF!,1,)</f>
        <v>#REF!</v>
      </c>
    </row>
    <row r="8803" spans="1:10" x14ac:dyDescent="0.3">
      <c r="A8803" s="19"/>
      <c r="B8803" s="19"/>
      <c r="C8803" s="19" t="s">
        <v>20</v>
      </c>
      <c r="D8803" s="19" t="s">
        <v>59</v>
      </c>
      <c r="E8803" s="62">
        <v>27453</v>
      </c>
      <c r="F8803" s="62">
        <v>3162445</v>
      </c>
      <c r="G8803" s="89">
        <v>21362</v>
      </c>
      <c r="H8803" s="22">
        <v>41214</v>
      </c>
      <c r="I8803" s="22"/>
      <c r="J8803" t="e">
        <f>VLOOKUP(#REF!,'[1]Standard in-force(Dec 2016)'!#REF!,1,)</f>
        <v>#REF!</v>
      </c>
    </row>
    <row r="8804" spans="1:10" x14ac:dyDescent="0.3">
      <c r="A8804" s="19"/>
      <c r="B8804" s="19"/>
      <c r="C8804" s="19" t="s">
        <v>18</v>
      </c>
      <c r="D8804" s="19" t="s">
        <v>59</v>
      </c>
      <c r="E8804" s="62">
        <v>172807</v>
      </c>
      <c r="F8804" s="62">
        <v>18118494</v>
      </c>
      <c r="G8804" s="89">
        <v>21436</v>
      </c>
      <c r="H8804" s="22">
        <v>41525</v>
      </c>
      <c r="I8804" s="22"/>
      <c r="J8804" t="e">
        <f>VLOOKUP(#REF!,'[1]Standard in-force(Dec 2016)'!#REF!,1,)</f>
        <v>#REF!</v>
      </c>
    </row>
    <row r="8805" spans="1:10" x14ac:dyDescent="0.3">
      <c r="A8805" s="19"/>
      <c r="B8805" s="19"/>
      <c r="C8805" s="19" t="s">
        <v>20</v>
      </c>
      <c r="D8805" s="19" t="s">
        <v>58</v>
      </c>
      <c r="E8805" s="62">
        <v>2216.2201</v>
      </c>
      <c r="F8805" s="62">
        <v>379626</v>
      </c>
      <c r="G8805" s="89">
        <v>30153</v>
      </c>
      <c r="H8805" s="22">
        <v>41334</v>
      </c>
      <c r="I8805" s="22"/>
      <c r="J8805" t="e">
        <f>VLOOKUP(#REF!,'[1]Standard in-force(Dec 2016)'!#REF!,1,)</f>
        <v>#REF!</v>
      </c>
    </row>
    <row r="8806" spans="1:10" x14ac:dyDescent="0.3">
      <c r="A8806" s="19"/>
      <c r="B8806" s="19"/>
      <c r="C8806" s="19" t="s">
        <v>18</v>
      </c>
      <c r="D8806" s="19" t="s">
        <v>58</v>
      </c>
      <c r="E8806" s="62">
        <v>37113</v>
      </c>
      <c r="F8806" s="62">
        <v>3148506.43</v>
      </c>
      <c r="G8806" s="89">
        <v>14915</v>
      </c>
      <c r="H8806" s="22">
        <v>40026</v>
      </c>
      <c r="I8806" s="22"/>
      <c r="J8806" t="e">
        <f>VLOOKUP(#REF!,'[1]Standard in-force(Dec 2016)'!#REF!,1,)</f>
        <v>#REF!</v>
      </c>
    </row>
    <row r="8807" spans="1:10" x14ac:dyDescent="0.3">
      <c r="A8807" s="19"/>
      <c r="B8807" s="19"/>
      <c r="C8807" s="19" t="s">
        <v>18</v>
      </c>
      <c r="D8807" s="19" t="s">
        <v>58</v>
      </c>
      <c r="E8807" s="62">
        <v>41079</v>
      </c>
      <c r="F8807" s="62">
        <v>3873355</v>
      </c>
      <c r="G8807" s="89">
        <v>21728</v>
      </c>
      <c r="H8807" s="22">
        <v>41542</v>
      </c>
      <c r="I8807" s="22"/>
      <c r="J8807" t="e">
        <f>VLOOKUP(#REF!,'[1]Standard in-force(Dec 2016)'!#REF!,1,)</f>
        <v>#REF!</v>
      </c>
    </row>
    <row r="8808" spans="1:10" x14ac:dyDescent="0.3">
      <c r="A8808" s="19"/>
      <c r="B8808" s="19"/>
      <c r="C8808" s="19" t="s">
        <v>18</v>
      </c>
      <c r="D8808" s="19" t="s">
        <v>58</v>
      </c>
      <c r="E8808" s="62">
        <v>4405.4081859518847</v>
      </c>
      <c r="F8808" s="62">
        <v>676317.48</v>
      </c>
      <c r="G8808" s="89">
        <v>18994</v>
      </c>
      <c r="H8808" s="22">
        <v>39479</v>
      </c>
      <c r="I8808" s="22"/>
      <c r="J8808" t="e">
        <f>VLOOKUP(#REF!,'[1]Standard in-force(Dec 2016)'!#REF!,1,)</f>
        <v>#REF!</v>
      </c>
    </row>
    <row r="8809" spans="1:10" x14ac:dyDescent="0.3">
      <c r="A8809" s="19"/>
      <c r="B8809" s="19"/>
      <c r="C8809" s="19" t="s">
        <v>20</v>
      </c>
      <c r="D8809" s="19" t="s">
        <v>58</v>
      </c>
      <c r="E8809" s="62">
        <v>70308</v>
      </c>
      <c r="F8809" s="62">
        <v>7030830</v>
      </c>
      <c r="G8809" s="89">
        <v>21398</v>
      </c>
      <c r="H8809" s="22">
        <v>41542</v>
      </c>
      <c r="I8809" s="22"/>
      <c r="J8809" t="e">
        <f>VLOOKUP(#REF!,'[1]Standard in-force(Dec 2016)'!#REF!,1,)</f>
        <v>#REF!</v>
      </c>
    </row>
    <row r="8810" spans="1:10" x14ac:dyDescent="0.3">
      <c r="A8810" s="19"/>
      <c r="B8810" s="19"/>
      <c r="C8810" s="19" t="s">
        <v>18</v>
      </c>
      <c r="D8810" s="19" t="s">
        <v>58</v>
      </c>
      <c r="E8810" s="62">
        <v>33771</v>
      </c>
      <c r="F8810" s="62">
        <v>3132027</v>
      </c>
      <c r="G8810" s="89">
        <v>19605</v>
      </c>
      <c r="H8810" s="22">
        <v>41548</v>
      </c>
      <c r="I8810" s="22"/>
      <c r="J8810" t="e">
        <f>VLOOKUP(#REF!,'[1]Standard in-force(Dec 2016)'!#REF!,1,)</f>
        <v>#REF!</v>
      </c>
    </row>
    <row r="8811" spans="1:10" x14ac:dyDescent="0.3">
      <c r="A8811" s="19"/>
      <c r="B8811" s="19"/>
      <c r="C8811" s="19" t="s">
        <v>18</v>
      </c>
      <c r="D8811" s="19" t="s">
        <v>59</v>
      </c>
      <c r="E8811" s="62">
        <v>111471</v>
      </c>
      <c r="F8811" s="62">
        <v>11661012</v>
      </c>
      <c r="G8811" s="89">
        <v>21448</v>
      </c>
      <c r="H8811" s="22">
        <v>41548</v>
      </c>
      <c r="I8811" s="22"/>
      <c r="J8811" t="e">
        <f>VLOOKUP(#REF!,'[1]Standard in-force(Dec 2016)'!#REF!,1,)</f>
        <v>#REF!</v>
      </c>
    </row>
    <row r="8812" spans="1:10" x14ac:dyDescent="0.3">
      <c r="A8812" s="19"/>
      <c r="B8812" s="19"/>
      <c r="C8812" s="19" t="s">
        <v>20</v>
      </c>
      <c r="D8812" s="19" t="s">
        <v>58</v>
      </c>
      <c r="E8812" s="62">
        <v>17030</v>
      </c>
      <c r="F8812" s="62">
        <v>1615015</v>
      </c>
      <c r="G8812" s="89">
        <v>19547</v>
      </c>
      <c r="H8812" s="22">
        <v>41572</v>
      </c>
      <c r="I8812" s="22"/>
      <c r="J8812" t="e">
        <f>VLOOKUP(#REF!,'[1]Standard in-force(Dec 2016)'!#REF!,1,)</f>
        <v>#REF!</v>
      </c>
    </row>
    <row r="8813" spans="1:10" x14ac:dyDescent="0.3">
      <c r="A8813" s="19"/>
      <c r="B8813" s="19"/>
      <c r="C8813" s="19" t="s">
        <v>20</v>
      </c>
      <c r="D8813" s="19" t="s">
        <v>58</v>
      </c>
      <c r="E8813" s="62">
        <v>12871</v>
      </c>
      <c r="F8813" s="62">
        <v>1348446</v>
      </c>
      <c r="G8813" s="89">
        <v>20824</v>
      </c>
      <c r="H8813" s="22">
        <v>41572</v>
      </c>
      <c r="I8813" s="22"/>
      <c r="J8813" t="e">
        <f>VLOOKUP(#REF!,'[1]Standard in-force(Dec 2016)'!#REF!,1,)</f>
        <v>#REF!</v>
      </c>
    </row>
    <row r="8814" spans="1:10" x14ac:dyDescent="0.3">
      <c r="A8814" s="19"/>
      <c r="B8814" s="19"/>
      <c r="C8814" s="19" t="s">
        <v>18</v>
      </c>
      <c r="D8814" s="19" t="s">
        <v>58</v>
      </c>
      <c r="E8814" s="62">
        <v>12158</v>
      </c>
      <c r="F8814" s="62">
        <v>1138061</v>
      </c>
      <c r="G8814" s="89">
        <v>19353</v>
      </c>
      <c r="H8814" s="22">
        <v>41548</v>
      </c>
      <c r="I8814" s="22"/>
      <c r="J8814" t="e">
        <f>VLOOKUP(#REF!,'[1]Standard in-force(Dec 2016)'!#REF!,1,)</f>
        <v>#REF!</v>
      </c>
    </row>
    <row r="8815" spans="1:10" x14ac:dyDescent="0.3">
      <c r="A8815" s="19"/>
      <c r="B8815" s="19"/>
      <c r="C8815" s="19" t="s">
        <v>18</v>
      </c>
      <c r="D8815" s="19" t="s">
        <v>58</v>
      </c>
      <c r="E8815" s="62">
        <v>41923</v>
      </c>
      <c r="F8815" s="62">
        <v>3743072.4</v>
      </c>
      <c r="G8815" s="89">
        <v>16698</v>
      </c>
      <c r="H8815" s="22">
        <v>40026</v>
      </c>
      <c r="I8815" s="22"/>
      <c r="J8815" t="e">
        <f>VLOOKUP(#REF!,'[1]Standard in-force(Dec 2016)'!#REF!,1,)</f>
        <v>#REF!</v>
      </c>
    </row>
    <row r="8816" spans="1:10" x14ac:dyDescent="0.3">
      <c r="A8816" s="19"/>
      <c r="B8816" s="19"/>
      <c r="C8816" s="19" t="s">
        <v>20</v>
      </c>
      <c r="D8816" s="19" t="s">
        <v>58</v>
      </c>
      <c r="E8816" s="62">
        <v>8963</v>
      </c>
      <c r="F8816" s="62">
        <v>880001</v>
      </c>
      <c r="G8816" s="89">
        <v>21509</v>
      </c>
      <c r="H8816" s="22">
        <v>41456</v>
      </c>
      <c r="I8816" s="22"/>
      <c r="J8816" t="e">
        <f>VLOOKUP(#REF!,'[1]Standard in-force(Dec 2016)'!#REF!,1,)</f>
        <v>#REF!</v>
      </c>
    </row>
    <row r="8817" spans="1:10" x14ac:dyDescent="0.3">
      <c r="A8817" s="19"/>
      <c r="B8817" s="19"/>
      <c r="C8817" s="19" t="s">
        <v>18</v>
      </c>
      <c r="D8817" s="19" t="s">
        <v>59</v>
      </c>
      <c r="E8817" s="62">
        <v>5459</v>
      </c>
      <c r="F8817" s="62">
        <v>602359.6</v>
      </c>
      <c r="G8817" s="89">
        <v>23012</v>
      </c>
      <c r="H8817" s="22">
        <v>41542</v>
      </c>
      <c r="I8817" s="22"/>
      <c r="J8817" t="e">
        <f>VLOOKUP(#REF!,'[1]Standard in-force(Dec 2016)'!#REF!,1,)</f>
        <v>#REF!</v>
      </c>
    </row>
    <row r="8818" spans="1:10" x14ac:dyDescent="0.3">
      <c r="A8818" s="19"/>
      <c r="B8818" s="19"/>
      <c r="C8818" s="19" t="s">
        <v>18</v>
      </c>
      <c r="D8818" s="19" t="s">
        <v>58</v>
      </c>
      <c r="E8818" s="62">
        <v>8974</v>
      </c>
      <c r="F8818" s="62">
        <v>882486</v>
      </c>
      <c r="G8818" s="89">
        <v>21410</v>
      </c>
      <c r="H8818" s="22">
        <v>41518</v>
      </c>
      <c r="I8818" s="22"/>
      <c r="J8818" t="e">
        <f>VLOOKUP(#REF!,'[1]Standard in-force(Dec 2016)'!#REF!,1,)</f>
        <v>#REF!</v>
      </c>
    </row>
    <row r="8819" spans="1:10" x14ac:dyDescent="0.3">
      <c r="A8819" s="19"/>
      <c r="B8819" s="19"/>
      <c r="C8819" s="19" t="s">
        <v>18</v>
      </c>
      <c r="D8819" s="19" t="s">
        <v>58</v>
      </c>
      <c r="E8819" s="62">
        <v>112093</v>
      </c>
      <c r="F8819" s="62">
        <v>9538100.5399999991</v>
      </c>
      <c r="G8819" s="89">
        <v>15846</v>
      </c>
      <c r="H8819" s="22">
        <v>41426</v>
      </c>
      <c r="I8819" s="22"/>
      <c r="J8819" t="e">
        <f>VLOOKUP(#REF!,'[1]Standard in-force(Dec 2016)'!#REF!,1,)</f>
        <v>#REF!</v>
      </c>
    </row>
    <row r="8820" spans="1:10" x14ac:dyDescent="0.3">
      <c r="A8820" s="19"/>
      <c r="B8820" s="19"/>
      <c r="C8820" s="19" t="s">
        <v>20</v>
      </c>
      <c r="D8820" s="19" t="s">
        <v>58</v>
      </c>
      <c r="E8820" s="62">
        <v>57180</v>
      </c>
      <c r="F8820" s="62">
        <v>5721458</v>
      </c>
      <c r="G8820" s="89">
        <v>20930</v>
      </c>
      <c r="H8820" s="22">
        <v>41572</v>
      </c>
      <c r="I8820" s="22"/>
      <c r="J8820" t="e">
        <f>VLOOKUP(#REF!,'[1]Standard in-force(Dec 2016)'!#REF!,1,)</f>
        <v>#REF!</v>
      </c>
    </row>
    <row r="8821" spans="1:10" x14ac:dyDescent="0.3">
      <c r="A8821" s="19"/>
      <c r="B8821" s="19"/>
      <c r="C8821" s="19" t="s">
        <v>18</v>
      </c>
      <c r="D8821" s="19" t="s">
        <v>58</v>
      </c>
      <c r="E8821" s="62">
        <v>18222</v>
      </c>
      <c r="F8821" s="62">
        <v>1567553</v>
      </c>
      <c r="G8821" s="89">
        <v>19569</v>
      </c>
      <c r="H8821" s="22">
        <v>41579</v>
      </c>
      <c r="I8821" s="22"/>
      <c r="J8821" t="e">
        <f>VLOOKUP(#REF!,'[1]Standard in-force(Dec 2016)'!#REF!,1,)</f>
        <v>#REF!</v>
      </c>
    </row>
    <row r="8822" spans="1:10" x14ac:dyDescent="0.3">
      <c r="A8822" s="19"/>
      <c r="B8822" s="19"/>
      <c r="C8822" s="19" t="s">
        <v>20</v>
      </c>
      <c r="D8822" s="19" t="s">
        <v>58</v>
      </c>
      <c r="E8822" s="62">
        <v>34180.807500000003</v>
      </c>
      <c r="F8822" s="62">
        <v>5010698</v>
      </c>
      <c r="G8822" s="89">
        <v>23932</v>
      </c>
      <c r="H8822" s="22">
        <v>41603</v>
      </c>
      <c r="I8822" s="22"/>
      <c r="J8822" t="e">
        <f>VLOOKUP(#REF!,'[1]Standard in-force(Dec 2016)'!#REF!,1,)</f>
        <v>#REF!</v>
      </c>
    </row>
    <row r="8823" spans="1:10" x14ac:dyDescent="0.3">
      <c r="A8823" s="19"/>
      <c r="B8823" s="19"/>
      <c r="C8823" s="19" t="s">
        <v>20</v>
      </c>
      <c r="D8823" s="19" t="s">
        <v>58</v>
      </c>
      <c r="E8823" s="62">
        <v>19082</v>
      </c>
      <c r="F8823" s="62">
        <v>1853814</v>
      </c>
      <c r="G8823" s="89">
        <v>19431</v>
      </c>
      <c r="H8823" s="22">
        <v>41579</v>
      </c>
      <c r="I8823" s="22"/>
      <c r="J8823" t="e">
        <f>VLOOKUP(#REF!,'[1]Standard in-force(Dec 2016)'!#REF!,1,)</f>
        <v>#REF!</v>
      </c>
    </row>
    <row r="8824" spans="1:10" x14ac:dyDescent="0.3">
      <c r="A8824" s="19"/>
      <c r="B8824" s="19"/>
      <c r="C8824" s="19" t="s">
        <v>18</v>
      </c>
      <c r="D8824" s="19" t="s">
        <v>58</v>
      </c>
      <c r="E8824" s="62">
        <v>95842</v>
      </c>
      <c r="F8824" s="62">
        <v>9781452</v>
      </c>
      <c r="G8824" s="89">
        <v>20453</v>
      </c>
      <c r="H8824" s="22">
        <v>41542</v>
      </c>
      <c r="I8824" s="22"/>
      <c r="J8824" t="e">
        <f>VLOOKUP(#REF!,'[1]Standard in-force(Dec 2016)'!#REF!,1,)</f>
        <v>#REF!</v>
      </c>
    </row>
    <row r="8825" spans="1:10" x14ac:dyDescent="0.3">
      <c r="A8825" s="19"/>
      <c r="B8825" s="19"/>
      <c r="C8825" s="19" t="s">
        <v>18</v>
      </c>
      <c r="D8825" s="19" t="s">
        <v>58</v>
      </c>
      <c r="E8825" s="62">
        <v>7462</v>
      </c>
      <c r="F8825" s="62">
        <v>780530.39</v>
      </c>
      <c r="G8825" s="89">
        <v>21551</v>
      </c>
      <c r="H8825" s="22">
        <v>41603</v>
      </c>
      <c r="I8825" s="22"/>
      <c r="J8825" t="e">
        <f>VLOOKUP(#REF!,'[1]Standard in-force(Dec 2016)'!#REF!,1,)</f>
        <v>#REF!</v>
      </c>
    </row>
    <row r="8826" spans="1:10" x14ac:dyDescent="0.3">
      <c r="A8826" s="19"/>
      <c r="B8826" s="19"/>
      <c r="C8826" s="19" t="s">
        <v>20</v>
      </c>
      <c r="D8826" s="19" t="s">
        <v>58</v>
      </c>
      <c r="E8826" s="62">
        <v>21490</v>
      </c>
      <c r="F8826" s="62">
        <v>1984115</v>
      </c>
      <c r="G8826" s="89">
        <v>17991</v>
      </c>
      <c r="H8826" s="22">
        <v>40026</v>
      </c>
      <c r="I8826" s="22"/>
      <c r="J8826" t="e">
        <f>VLOOKUP(#REF!,'[1]Standard in-force(Dec 2016)'!#REF!,1,)</f>
        <v>#REF!</v>
      </c>
    </row>
    <row r="8827" spans="1:10" x14ac:dyDescent="0.3">
      <c r="A8827" s="19"/>
      <c r="B8827" s="19"/>
      <c r="C8827" s="19" t="s">
        <v>20</v>
      </c>
      <c r="D8827" s="19" t="s">
        <v>58</v>
      </c>
      <c r="E8827" s="62">
        <v>15138</v>
      </c>
      <c r="F8827" s="62">
        <v>1791609.4</v>
      </c>
      <c r="G8827" s="89">
        <v>19519</v>
      </c>
      <c r="H8827" s="22">
        <v>41579</v>
      </c>
      <c r="I8827" s="22"/>
      <c r="J8827" t="e">
        <f>VLOOKUP(#REF!,'[1]Standard in-force(Dec 2016)'!#REF!,1,)</f>
        <v>#REF!</v>
      </c>
    </row>
    <row r="8828" spans="1:10" x14ac:dyDescent="0.3">
      <c r="A8828" s="19"/>
      <c r="B8828" s="19"/>
      <c r="C8828" s="19" t="s">
        <v>18</v>
      </c>
      <c r="D8828" s="19" t="s">
        <v>58</v>
      </c>
      <c r="E8828" s="62">
        <v>41175</v>
      </c>
      <c r="F8828" s="62">
        <v>4108768</v>
      </c>
      <c r="G8828" s="89">
        <v>21236</v>
      </c>
      <c r="H8828" s="22">
        <v>41548</v>
      </c>
      <c r="I8828" s="22"/>
      <c r="J8828" t="e">
        <f>VLOOKUP(#REF!,'[1]Standard in-force(Dec 2016)'!#REF!,1,)</f>
        <v>#REF!</v>
      </c>
    </row>
    <row r="8829" spans="1:10" x14ac:dyDescent="0.3">
      <c r="A8829" s="19"/>
      <c r="B8829" s="19"/>
      <c r="C8829" s="19" t="s">
        <v>18</v>
      </c>
      <c r="D8829" s="19" t="s">
        <v>58</v>
      </c>
      <c r="E8829" s="62">
        <v>16833</v>
      </c>
      <c r="F8829" s="62">
        <v>1723078</v>
      </c>
      <c r="G8829" s="89">
        <v>19453</v>
      </c>
      <c r="H8829" s="22">
        <v>41579</v>
      </c>
      <c r="I8829" s="22"/>
      <c r="J8829" t="e">
        <f>VLOOKUP(#REF!,'[1]Standard in-force(Dec 2016)'!#REF!,1,)</f>
        <v>#REF!</v>
      </c>
    </row>
    <row r="8830" spans="1:10" x14ac:dyDescent="0.3">
      <c r="A8830" s="19"/>
      <c r="B8830" s="19"/>
      <c r="C8830" s="19" t="s">
        <v>18</v>
      </c>
      <c r="D8830" s="19" t="s">
        <v>58</v>
      </c>
      <c r="E8830" s="62">
        <v>53612</v>
      </c>
      <c r="F8830" s="62">
        <v>5299976</v>
      </c>
      <c r="G8830" s="89">
        <v>22475</v>
      </c>
      <c r="H8830" s="22">
        <v>41579</v>
      </c>
      <c r="I8830" s="22"/>
      <c r="J8830" t="e">
        <f>VLOOKUP(#REF!,'[1]Standard in-force(Dec 2016)'!#REF!,1,)</f>
        <v>#REF!</v>
      </c>
    </row>
    <row r="8831" spans="1:10" x14ac:dyDescent="0.3">
      <c r="A8831" s="19"/>
      <c r="B8831" s="19"/>
      <c r="C8831" s="19" t="s">
        <v>20</v>
      </c>
      <c r="D8831" s="19" t="s">
        <v>58</v>
      </c>
      <c r="E8831" s="62">
        <v>23911</v>
      </c>
      <c r="F8831" s="62">
        <v>2477964.4900000002</v>
      </c>
      <c r="G8831" s="89">
        <v>22278</v>
      </c>
      <c r="H8831" s="22">
        <v>41603</v>
      </c>
      <c r="I8831" s="22"/>
      <c r="J8831" t="e">
        <f>VLOOKUP(#REF!,'[1]Standard in-force(Dec 2016)'!#REF!,1,)</f>
        <v>#REF!</v>
      </c>
    </row>
    <row r="8832" spans="1:10" x14ac:dyDescent="0.3">
      <c r="A8832" s="19"/>
      <c r="B8832" s="19"/>
      <c r="C8832" s="19" t="s">
        <v>18</v>
      </c>
      <c r="D8832" s="19" t="s">
        <v>59</v>
      </c>
      <c r="E8832" s="62">
        <v>30432</v>
      </c>
      <c r="F8832" s="62">
        <v>3071945.49</v>
      </c>
      <c r="G8832" s="89">
        <v>21916</v>
      </c>
      <c r="H8832" s="22">
        <v>41518</v>
      </c>
      <c r="I8832" s="22"/>
      <c r="J8832" t="e">
        <f>VLOOKUP(#REF!,'[1]Standard in-force(Dec 2016)'!#REF!,1,)</f>
        <v>#REF!</v>
      </c>
    </row>
    <row r="8833" spans="1:10" x14ac:dyDescent="0.3">
      <c r="A8833" s="19"/>
      <c r="B8833" s="19"/>
      <c r="C8833" s="19" t="s">
        <v>18</v>
      </c>
      <c r="D8833" s="19" t="s">
        <v>59</v>
      </c>
      <c r="E8833" s="62">
        <v>71516</v>
      </c>
      <c r="F8833" s="62">
        <v>7117801.0599999996</v>
      </c>
      <c r="G8833" s="89">
        <v>20699</v>
      </c>
      <c r="H8833" s="22">
        <v>41583</v>
      </c>
      <c r="I8833" s="22"/>
      <c r="J8833" t="e">
        <f>VLOOKUP(#REF!,'[1]Standard in-force(Dec 2016)'!#REF!,1,)</f>
        <v>#REF!</v>
      </c>
    </row>
    <row r="8834" spans="1:10" x14ac:dyDescent="0.3">
      <c r="A8834" s="19"/>
      <c r="B8834" s="19"/>
      <c r="C8834" s="19" t="s">
        <v>18</v>
      </c>
      <c r="D8834" s="19" t="s">
        <v>58</v>
      </c>
      <c r="E8834" s="62">
        <v>15550</v>
      </c>
      <c r="F8834" s="62">
        <v>1534002.6</v>
      </c>
      <c r="G8834" s="89">
        <v>22705</v>
      </c>
      <c r="H8834" s="22">
        <v>41518</v>
      </c>
      <c r="I8834" s="22"/>
      <c r="J8834" t="e">
        <f>VLOOKUP(#REF!,'[1]Standard in-force(Dec 2016)'!#REF!,1,)</f>
        <v>#REF!</v>
      </c>
    </row>
    <row r="8835" spans="1:10" x14ac:dyDescent="0.3">
      <c r="A8835" s="19"/>
      <c r="B8835" s="19"/>
      <c r="C8835" s="19" t="s">
        <v>20</v>
      </c>
      <c r="D8835" s="19" t="s">
        <v>58</v>
      </c>
      <c r="E8835" s="62">
        <v>15193</v>
      </c>
      <c r="F8835" s="62">
        <v>1479503</v>
      </c>
      <c r="G8835" s="89">
        <v>19532</v>
      </c>
      <c r="H8835" s="22">
        <v>41456</v>
      </c>
      <c r="I8835" s="22"/>
      <c r="J8835" t="e">
        <f>VLOOKUP(#REF!,'[1]Standard in-force(Dec 2016)'!#REF!,1,)</f>
        <v>#REF!</v>
      </c>
    </row>
    <row r="8836" spans="1:10" x14ac:dyDescent="0.3">
      <c r="A8836" s="19"/>
      <c r="B8836" s="19"/>
      <c r="C8836" s="19" t="s">
        <v>18</v>
      </c>
      <c r="D8836" s="19" t="s">
        <v>58</v>
      </c>
      <c r="E8836" s="62">
        <v>57012</v>
      </c>
      <c r="F8836" s="62">
        <v>5017512.45</v>
      </c>
      <c r="G8836" s="89">
        <v>17771</v>
      </c>
      <c r="H8836" s="22">
        <v>41518</v>
      </c>
      <c r="I8836" s="22"/>
      <c r="J8836" t="e">
        <f>VLOOKUP(#REF!,'[1]Standard in-force(Dec 2016)'!#REF!,1,)</f>
        <v>#REF!</v>
      </c>
    </row>
    <row r="8837" spans="1:10" x14ac:dyDescent="0.3">
      <c r="A8837" s="19"/>
      <c r="B8837" s="19"/>
      <c r="C8837" s="19" t="s">
        <v>20</v>
      </c>
      <c r="D8837" s="19" t="s">
        <v>58</v>
      </c>
      <c r="E8837" s="62">
        <v>9792</v>
      </c>
      <c r="F8837" s="62">
        <v>944278</v>
      </c>
      <c r="G8837" s="89">
        <v>17533</v>
      </c>
      <c r="H8837" s="22">
        <v>40026</v>
      </c>
      <c r="I8837" s="22"/>
      <c r="J8837" t="e">
        <f>VLOOKUP(#REF!,'[1]Standard in-force(Dec 2016)'!#REF!,1,)</f>
        <v>#REF!</v>
      </c>
    </row>
    <row r="8838" spans="1:10" x14ac:dyDescent="0.3">
      <c r="A8838" s="19"/>
      <c r="B8838" s="19"/>
      <c r="C8838" s="19" t="s">
        <v>20</v>
      </c>
      <c r="D8838" s="19" t="s">
        <v>58</v>
      </c>
      <c r="E8838" s="62">
        <v>28428</v>
      </c>
      <c r="F8838" s="62">
        <v>2753175</v>
      </c>
      <c r="G8838" s="89">
        <v>19597</v>
      </c>
      <c r="H8838" s="22">
        <v>41610</v>
      </c>
      <c r="I8838" s="22"/>
      <c r="J8838" t="e">
        <f>VLOOKUP(#REF!,'[1]Standard in-force(Dec 2016)'!#REF!,1,)</f>
        <v>#REF!</v>
      </c>
    </row>
    <row r="8839" spans="1:10" x14ac:dyDescent="0.3">
      <c r="A8839" s="19"/>
      <c r="B8839" s="19"/>
      <c r="C8839" s="19" t="s">
        <v>20</v>
      </c>
      <c r="D8839" s="19" t="s">
        <v>58</v>
      </c>
      <c r="E8839" s="62">
        <v>104595</v>
      </c>
      <c r="F8839" s="62">
        <v>10082762</v>
      </c>
      <c r="G8839" s="89">
        <v>19653</v>
      </c>
      <c r="H8839" s="22">
        <v>41603</v>
      </c>
      <c r="I8839" s="22"/>
      <c r="J8839" t="e">
        <f>VLOOKUP(#REF!,'[1]Standard in-force(Dec 2016)'!#REF!,1,)</f>
        <v>#REF!</v>
      </c>
    </row>
    <row r="8840" spans="1:10" x14ac:dyDescent="0.3">
      <c r="A8840" s="19"/>
      <c r="B8840" s="19"/>
      <c r="C8840" s="19" t="s">
        <v>18</v>
      </c>
      <c r="D8840" s="19" t="s">
        <v>58</v>
      </c>
      <c r="E8840" s="62">
        <v>58622</v>
      </c>
      <c r="F8840" s="62">
        <v>6047615.1900000004</v>
      </c>
      <c r="G8840" s="89">
        <v>22046</v>
      </c>
      <c r="H8840" s="22">
        <v>41632</v>
      </c>
      <c r="I8840" s="22"/>
      <c r="J8840" t="e">
        <f>VLOOKUP(#REF!,'[1]Standard in-force(Dec 2016)'!#REF!,1,)</f>
        <v>#REF!</v>
      </c>
    </row>
    <row r="8841" spans="1:10" x14ac:dyDescent="0.3">
      <c r="A8841" s="19"/>
      <c r="B8841" s="19"/>
      <c r="C8841" s="19" t="s">
        <v>18</v>
      </c>
      <c r="D8841" s="19" t="s">
        <v>59</v>
      </c>
      <c r="E8841" s="62">
        <v>48746</v>
      </c>
      <c r="F8841" s="62">
        <v>5110719</v>
      </c>
      <c r="G8841" s="89">
        <v>21186</v>
      </c>
      <c r="H8841" s="22">
        <v>41608</v>
      </c>
      <c r="I8841" s="22"/>
      <c r="J8841" t="e">
        <f>VLOOKUP(#REF!,'[1]Standard in-force(Dec 2016)'!#REF!,1,)</f>
        <v>#REF!</v>
      </c>
    </row>
    <row r="8842" spans="1:10" x14ac:dyDescent="0.3">
      <c r="A8842" s="19"/>
      <c r="B8842" s="19"/>
      <c r="C8842" s="19" t="s">
        <v>18</v>
      </c>
      <c r="D8842" s="19" t="s">
        <v>59</v>
      </c>
      <c r="E8842" s="62">
        <v>111598</v>
      </c>
      <c r="F8842" s="62">
        <v>11523413</v>
      </c>
      <c r="G8842" s="89">
        <v>20820</v>
      </c>
      <c r="H8842" s="22">
        <v>41603</v>
      </c>
      <c r="I8842" s="22"/>
      <c r="J8842" t="e">
        <f>VLOOKUP(#REF!,'[1]Standard in-force(Dec 2016)'!#REF!,1,)</f>
        <v>#REF!</v>
      </c>
    </row>
    <row r="8843" spans="1:10" x14ac:dyDescent="0.3">
      <c r="A8843" s="19"/>
      <c r="B8843" s="19"/>
      <c r="C8843" s="19" t="s">
        <v>20</v>
      </c>
      <c r="D8843" s="19" t="s">
        <v>58</v>
      </c>
      <c r="E8843" s="62">
        <v>123048</v>
      </c>
      <c r="F8843" s="62">
        <v>11875931.65</v>
      </c>
      <c r="G8843" s="89">
        <v>19593</v>
      </c>
      <c r="H8843" s="22">
        <v>41609</v>
      </c>
      <c r="I8843" s="22"/>
      <c r="J8843" t="e">
        <f>VLOOKUP(#REF!,'[1]Standard in-force(Dec 2016)'!#REF!,1,)</f>
        <v>#REF!</v>
      </c>
    </row>
    <row r="8844" spans="1:10" x14ac:dyDescent="0.3">
      <c r="A8844" s="19"/>
      <c r="B8844" s="19"/>
      <c r="C8844" s="19" t="s">
        <v>20</v>
      </c>
      <c r="D8844" s="19" t="s">
        <v>58</v>
      </c>
      <c r="E8844" s="62">
        <v>39170</v>
      </c>
      <c r="F8844" s="62">
        <v>4095736</v>
      </c>
      <c r="G8844" s="89">
        <v>22051</v>
      </c>
      <c r="H8844" s="22">
        <v>41633</v>
      </c>
      <c r="I8844" s="22"/>
      <c r="J8844" t="e">
        <f>VLOOKUP(#REF!,'[1]Standard in-force(Dec 2016)'!#REF!,1,)</f>
        <v>#REF!</v>
      </c>
    </row>
    <row r="8845" spans="1:10" x14ac:dyDescent="0.3">
      <c r="A8845" s="19"/>
      <c r="B8845" s="19"/>
      <c r="C8845" s="19" t="s">
        <v>18</v>
      </c>
      <c r="D8845" s="19" t="s">
        <v>58</v>
      </c>
      <c r="E8845" s="62">
        <v>4926</v>
      </c>
      <c r="F8845" s="62">
        <v>536487</v>
      </c>
      <c r="G8845" s="89">
        <v>27030</v>
      </c>
      <c r="H8845" s="22">
        <v>41609</v>
      </c>
      <c r="I8845" s="22"/>
      <c r="J8845" t="e">
        <f>VLOOKUP(#REF!,'[1]Standard in-force(Dec 2016)'!#REF!,1,)</f>
        <v>#REF!</v>
      </c>
    </row>
    <row r="8846" spans="1:10" x14ac:dyDescent="0.3">
      <c r="A8846" s="19"/>
      <c r="B8846" s="19"/>
      <c r="C8846" s="19" t="s">
        <v>20</v>
      </c>
      <c r="D8846" s="19" t="s">
        <v>58</v>
      </c>
      <c r="E8846" s="62">
        <v>13549</v>
      </c>
      <c r="F8846" s="62">
        <v>1433965.5</v>
      </c>
      <c r="G8846" s="89">
        <v>25078</v>
      </c>
      <c r="H8846" s="22">
        <v>41603</v>
      </c>
      <c r="I8846" s="22"/>
      <c r="J8846" t="e">
        <f>VLOOKUP(#REF!,'[1]Standard in-force(Dec 2016)'!#REF!,1,)</f>
        <v>#REF!</v>
      </c>
    </row>
    <row r="8847" spans="1:10" x14ac:dyDescent="0.3">
      <c r="A8847" s="19"/>
      <c r="B8847" s="19"/>
      <c r="C8847" s="19" t="s">
        <v>18</v>
      </c>
      <c r="D8847" s="19" t="s">
        <v>58</v>
      </c>
      <c r="E8847" s="62">
        <v>11385.63</v>
      </c>
      <c r="F8847" s="62">
        <v>1490251</v>
      </c>
      <c r="G8847" s="89">
        <v>19725</v>
      </c>
      <c r="H8847" s="22">
        <v>41579</v>
      </c>
      <c r="I8847" s="22"/>
      <c r="J8847" t="e">
        <f>VLOOKUP(#REF!,'[1]Standard in-force(Dec 2016)'!#REF!,1,)</f>
        <v>#REF!</v>
      </c>
    </row>
    <row r="8848" spans="1:10" x14ac:dyDescent="0.3">
      <c r="A8848" s="19"/>
      <c r="B8848" s="19"/>
      <c r="C8848" s="19" t="s">
        <v>18</v>
      </c>
      <c r="D8848" s="19" t="s">
        <v>58</v>
      </c>
      <c r="E8848" s="62">
        <v>5107</v>
      </c>
      <c r="F8848" s="62">
        <v>505773</v>
      </c>
      <c r="G8848" s="89">
        <v>19725</v>
      </c>
      <c r="H8848" s="22">
        <v>40011</v>
      </c>
      <c r="I8848" s="22"/>
      <c r="J8848" t="e">
        <f>VLOOKUP(#REF!,'[1]Standard in-force(Dec 2016)'!#REF!,1,)</f>
        <v>#REF!</v>
      </c>
    </row>
    <row r="8849" spans="1:10" x14ac:dyDescent="0.3">
      <c r="A8849" s="19"/>
      <c r="B8849" s="19"/>
      <c r="C8849" s="19" t="s">
        <v>20</v>
      </c>
      <c r="D8849" s="19" t="s">
        <v>58</v>
      </c>
      <c r="E8849" s="62">
        <v>6253.5250959330606</v>
      </c>
      <c r="F8849" s="62">
        <v>812188.6</v>
      </c>
      <c r="G8849" s="89">
        <v>19694</v>
      </c>
      <c r="H8849" s="22">
        <v>41640</v>
      </c>
      <c r="I8849" s="22"/>
      <c r="J8849" t="e">
        <f>VLOOKUP(#REF!,'[1]Standard in-force(Dec 2016)'!#REF!,1,)</f>
        <v>#REF!</v>
      </c>
    </row>
    <row r="8850" spans="1:10" x14ac:dyDescent="0.3">
      <c r="A8850" s="19"/>
      <c r="B8850" s="19"/>
      <c r="C8850" s="19" t="s">
        <v>18</v>
      </c>
      <c r="D8850" s="19" t="s">
        <v>58</v>
      </c>
      <c r="E8850" s="62">
        <v>15292</v>
      </c>
      <c r="F8850" s="62">
        <v>1427265.35</v>
      </c>
      <c r="G8850" s="89">
        <v>19360</v>
      </c>
      <c r="H8850" s="22">
        <v>41633</v>
      </c>
      <c r="I8850" s="22"/>
      <c r="J8850" t="e">
        <f>VLOOKUP(#REF!,'[1]Standard in-force(Dec 2016)'!#REF!,1,)</f>
        <v>#REF!</v>
      </c>
    </row>
    <row r="8851" spans="1:10" x14ac:dyDescent="0.3">
      <c r="A8851" s="19"/>
      <c r="B8851" s="19"/>
      <c r="C8851" s="19" t="s">
        <v>20</v>
      </c>
      <c r="D8851" s="19" t="s">
        <v>58</v>
      </c>
      <c r="E8851" s="62">
        <v>57329</v>
      </c>
      <c r="F8851" s="62">
        <v>5534340</v>
      </c>
      <c r="G8851" s="89">
        <v>19539</v>
      </c>
      <c r="H8851" s="22">
        <v>41633</v>
      </c>
      <c r="I8851" s="22"/>
      <c r="J8851" t="e">
        <f>VLOOKUP(#REF!,'[1]Standard in-force(Dec 2016)'!#REF!,1,)</f>
        <v>#REF!</v>
      </c>
    </row>
    <row r="8852" spans="1:10" x14ac:dyDescent="0.3">
      <c r="A8852" s="19"/>
      <c r="B8852" s="19"/>
      <c r="C8852" s="19" t="s">
        <v>20</v>
      </c>
      <c r="D8852" s="19" t="s">
        <v>58</v>
      </c>
      <c r="E8852" s="62">
        <v>9102</v>
      </c>
      <c r="F8852" s="62">
        <v>959186.4</v>
      </c>
      <c r="G8852" s="89">
        <v>20872</v>
      </c>
      <c r="H8852" s="22">
        <v>41640</v>
      </c>
      <c r="I8852" s="22"/>
      <c r="J8852" t="e">
        <f>VLOOKUP(#REF!,'[1]Standard in-force(Dec 2016)'!#REF!,1,)</f>
        <v>#REF!</v>
      </c>
    </row>
    <row r="8853" spans="1:10" x14ac:dyDescent="0.3">
      <c r="A8853" s="19"/>
      <c r="B8853" s="19"/>
      <c r="C8853" s="19" t="s">
        <v>18</v>
      </c>
      <c r="D8853" s="19" t="s">
        <v>58</v>
      </c>
      <c r="E8853" s="62">
        <v>61595</v>
      </c>
      <c r="F8853" s="62">
        <v>6000000</v>
      </c>
      <c r="G8853" s="89">
        <v>21825</v>
      </c>
      <c r="H8853" s="22">
        <v>41664</v>
      </c>
      <c r="I8853" s="22"/>
      <c r="J8853" t="e">
        <f>VLOOKUP(#REF!,'[1]Standard in-force(Dec 2016)'!#REF!,1,)</f>
        <v>#REF!</v>
      </c>
    </row>
    <row r="8854" spans="1:10" x14ac:dyDescent="0.3">
      <c r="A8854" s="19"/>
      <c r="B8854" s="19"/>
      <c r="C8854" s="19" t="s">
        <v>20</v>
      </c>
      <c r="D8854" s="19" t="s">
        <v>58</v>
      </c>
      <c r="E8854" s="62">
        <v>66350</v>
      </c>
      <c r="F8854" s="62">
        <v>6877364</v>
      </c>
      <c r="G8854" s="89">
        <v>23094</v>
      </c>
      <c r="H8854" s="22">
        <v>41664</v>
      </c>
      <c r="I8854" s="22"/>
      <c r="J8854" t="e">
        <f>VLOOKUP(#REF!,'[1]Standard in-force(Dec 2016)'!#REF!,1,)</f>
        <v>#REF!</v>
      </c>
    </row>
    <row r="8855" spans="1:10" x14ac:dyDescent="0.3">
      <c r="A8855" s="19"/>
      <c r="B8855" s="19"/>
      <c r="C8855" s="19" t="s">
        <v>18</v>
      </c>
      <c r="D8855" s="19" t="s">
        <v>58</v>
      </c>
      <c r="E8855" s="62">
        <v>63835</v>
      </c>
      <c r="F8855" s="62">
        <v>5905727.6500000004</v>
      </c>
      <c r="G8855" s="89">
        <v>19692</v>
      </c>
      <c r="H8855" s="22">
        <v>41640</v>
      </c>
      <c r="I8855" s="22"/>
      <c r="J8855" t="e">
        <f>VLOOKUP(#REF!,'[1]Standard in-force(Dec 2016)'!#REF!,1,)</f>
        <v>#REF!</v>
      </c>
    </row>
    <row r="8856" spans="1:10" x14ac:dyDescent="0.3">
      <c r="A8856" s="19"/>
      <c r="B8856" s="19"/>
      <c r="C8856" s="19" t="s">
        <v>18</v>
      </c>
      <c r="D8856" s="19" t="s">
        <v>58</v>
      </c>
      <c r="E8856" s="62">
        <v>63539</v>
      </c>
      <c r="F8856" s="62">
        <v>5878444</v>
      </c>
      <c r="G8856" s="89">
        <v>19725</v>
      </c>
      <c r="H8856" s="22">
        <v>41664</v>
      </c>
      <c r="I8856" s="22"/>
      <c r="J8856" t="e">
        <f>VLOOKUP(#REF!,'[1]Standard in-force(Dec 2016)'!#REF!,1,)</f>
        <v>#REF!</v>
      </c>
    </row>
    <row r="8857" spans="1:10" x14ac:dyDescent="0.3">
      <c r="A8857" s="19"/>
      <c r="B8857" s="19"/>
      <c r="C8857" s="19" t="s">
        <v>20</v>
      </c>
      <c r="D8857" s="19" t="s">
        <v>58</v>
      </c>
      <c r="E8857" s="62">
        <v>13511</v>
      </c>
      <c r="F8857" s="62">
        <v>1317641.98</v>
      </c>
      <c r="G8857" s="89">
        <v>19712</v>
      </c>
      <c r="H8857" s="22">
        <v>41664</v>
      </c>
      <c r="I8857" s="22"/>
      <c r="J8857" t="e">
        <f>VLOOKUP(#REF!,'[1]Standard in-force(Dec 2016)'!#REF!,1,)</f>
        <v>#REF!</v>
      </c>
    </row>
    <row r="8858" spans="1:10" x14ac:dyDescent="0.3">
      <c r="A8858" s="19"/>
      <c r="B8858" s="19"/>
      <c r="C8858" s="19" t="s">
        <v>18</v>
      </c>
      <c r="D8858" s="19" t="s">
        <v>58</v>
      </c>
      <c r="E8858" s="62">
        <v>10044</v>
      </c>
      <c r="F8858" s="62">
        <v>1005728.17</v>
      </c>
      <c r="G8858" s="89">
        <v>21110</v>
      </c>
      <c r="H8858" s="22">
        <v>39965</v>
      </c>
      <c r="I8858" s="22"/>
      <c r="J8858" t="e">
        <f>VLOOKUP(#REF!,'[1]Standard in-force(Dec 2016)'!#REF!,1,)</f>
        <v>#REF!</v>
      </c>
    </row>
    <row r="8859" spans="1:10" x14ac:dyDescent="0.3">
      <c r="A8859" s="19"/>
      <c r="B8859" s="19"/>
      <c r="C8859" s="19" t="s">
        <v>18</v>
      </c>
      <c r="D8859" s="19" t="s">
        <v>58</v>
      </c>
      <c r="E8859" s="62">
        <v>53264</v>
      </c>
      <c r="F8859" s="62">
        <v>4993693.0200000005</v>
      </c>
      <c r="G8859" s="89">
        <v>19815</v>
      </c>
      <c r="H8859" s="22">
        <v>41664</v>
      </c>
      <c r="I8859" s="22"/>
      <c r="J8859" t="e">
        <f>VLOOKUP(#REF!,'[1]Standard in-force(Dec 2016)'!#REF!,1,)</f>
        <v>#REF!</v>
      </c>
    </row>
    <row r="8860" spans="1:10" x14ac:dyDescent="0.3">
      <c r="A8860" s="19"/>
      <c r="B8860" s="19"/>
      <c r="C8860" s="19" t="s">
        <v>18</v>
      </c>
      <c r="D8860" s="19" t="s">
        <v>58</v>
      </c>
      <c r="E8860" s="62">
        <v>15568</v>
      </c>
      <c r="F8860" s="62">
        <v>1452651.04</v>
      </c>
      <c r="G8860" s="89">
        <v>19739</v>
      </c>
      <c r="H8860" s="22">
        <v>41664</v>
      </c>
      <c r="I8860" s="22"/>
      <c r="J8860" t="e">
        <f>VLOOKUP(#REF!,'[1]Standard in-force(Dec 2016)'!#REF!,1,)</f>
        <v>#REF!</v>
      </c>
    </row>
    <row r="8861" spans="1:10" x14ac:dyDescent="0.3">
      <c r="A8861" s="19"/>
      <c r="B8861" s="19"/>
      <c r="C8861" s="19" t="s">
        <v>18</v>
      </c>
      <c r="D8861" s="19" t="s">
        <v>58</v>
      </c>
      <c r="E8861" s="62">
        <v>46538</v>
      </c>
      <c r="F8861" s="62">
        <v>4183781.5</v>
      </c>
      <c r="G8861" s="89">
        <v>18679</v>
      </c>
      <c r="H8861" s="22">
        <v>41664</v>
      </c>
      <c r="I8861" s="22"/>
      <c r="J8861" t="e">
        <f>VLOOKUP(#REF!,'[1]Standard in-force(Dec 2016)'!#REF!,1,)</f>
        <v>#REF!</v>
      </c>
    </row>
    <row r="8862" spans="1:10" x14ac:dyDescent="0.3">
      <c r="A8862" s="19"/>
      <c r="B8862" s="19"/>
      <c r="C8862" s="19" t="s">
        <v>20</v>
      </c>
      <c r="D8862" s="19" t="s">
        <v>58</v>
      </c>
      <c r="E8862" s="62">
        <v>6410.88</v>
      </c>
      <c r="F8862" s="62">
        <v>115107</v>
      </c>
      <c r="G8862" s="89">
        <v>20636</v>
      </c>
      <c r="H8862" s="22">
        <v>41183</v>
      </c>
      <c r="I8862" s="22"/>
      <c r="J8862" t="e">
        <f>VLOOKUP(#REF!,'[1]Standard in-force(Dec 2016)'!#REF!,1,)</f>
        <v>#REF!</v>
      </c>
    </row>
    <row r="8863" spans="1:10" x14ac:dyDescent="0.3">
      <c r="A8863" s="19"/>
      <c r="B8863" s="19"/>
      <c r="C8863" s="19" t="s">
        <v>18</v>
      </c>
      <c r="D8863" s="19" t="s">
        <v>58</v>
      </c>
      <c r="E8863" s="62">
        <v>7059</v>
      </c>
      <c r="F8863" s="62">
        <v>977002.55410133104</v>
      </c>
      <c r="G8863" s="89">
        <v>20090</v>
      </c>
      <c r="H8863" s="22">
        <v>41091</v>
      </c>
      <c r="I8863" s="22"/>
      <c r="J8863" t="e">
        <f>VLOOKUP(#REF!,'[1]Standard in-force(Dec 2016)'!#REF!,1,)</f>
        <v>#REF!</v>
      </c>
    </row>
    <row r="8864" spans="1:10" x14ac:dyDescent="0.3">
      <c r="A8864" s="19"/>
      <c r="B8864" s="19"/>
      <c r="C8864" s="19" t="s">
        <v>18</v>
      </c>
      <c r="D8864" s="19" t="s">
        <v>59</v>
      </c>
      <c r="E8864" s="62">
        <v>6676</v>
      </c>
      <c r="F8864" s="62">
        <v>771752.16</v>
      </c>
      <c r="G8864" s="89">
        <v>21551</v>
      </c>
      <c r="H8864" s="22">
        <v>39995</v>
      </c>
      <c r="I8864" s="22"/>
      <c r="J8864" t="e">
        <f>VLOOKUP(#REF!,'[1]Standard in-force(Dec 2016)'!#REF!,1,)</f>
        <v>#REF!</v>
      </c>
    </row>
    <row r="8865" spans="1:10" x14ac:dyDescent="0.3">
      <c r="A8865" s="19"/>
      <c r="B8865" s="19"/>
      <c r="C8865" s="19" t="s">
        <v>20</v>
      </c>
      <c r="D8865" s="19" t="s">
        <v>58</v>
      </c>
      <c r="E8865" s="62">
        <v>7480</v>
      </c>
      <c r="F8865" s="62">
        <v>800295.45</v>
      </c>
      <c r="G8865" s="89">
        <v>22591</v>
      </c>
      <c r="H8865" s="22">
        <v>41664</v>
      </c>
      <c r="I8865" s="22"/>
      <c r="J8865" t="e">
        <f>VLOOKUP(#REF!,'[1]Standard in-force(Dec 2016)'!#REF!,1,)</f>
        <v>#REF!</v>
      </c>
    </row>
    <row r="8866" spans="1:10" x14ac:dyDescent="0.3">
      <c r="A8866" s="19"/>
      <c r="B8866" s="19"/>
      <c r="C8866" s="19" t="s">
        <v>18</v>
      </c>
      <c r="D8866" s="19" t="s">
        <v>58</v>
      </c>
      <c r="E8866" s="62">
        <v>24213</v>
      </c>
      <c r="F8866" s="62">
        <v>2369350.23</v>
      </c>
      <c r="G8866" s="89">
        <v>21734</v>
      </c>
      <c r="H8866" s="22">
        <v>41699</v>
      </c>
      <c r="I8866" s="22"/>
      <c r="J8866" t="e">
        <f>VLOOKUP(#REF!,'[1]Standard in-force(Dec 2016)'!#REF!,1,)</f>
        <v>#REF!</v>
      </c>
    </row>
    <row r="8867" spans="1:10" x14ac:dyDescent="0.3">
      <c r="A8867" s="19"/>
      <c r="B8867" s="19"/>
      <c r="C8867" s="19" t="s">
        <v>18</v>
      </c>
      <c r="D8867" s="19" t="s">
        <v>58</v>
      </c>
      <c r="E8867" s="62">
        <v>7831</v>
      </c>
      <c r="F8867" s="62">
        <v>841007</v>
      </c>
      <c r="G8867" s="89">
        <v>19725</v>
      </c>
      <c r="H8867" s="22">
        <v>41671</v>
      </c>
      <c r="I8867" s="22"/>
      <c r="J8867" t="e">
        <f>VLOOKUP(#REF!,'[1]Standard in-force(Dec 2016)'!#REF!,1,)</f>
        <v>#REF!</v>
      </c>
    </row>
    <row r="8868" spans="1:10" x14ac:dyDescent="0.3">
      <c r="A8868" s="19"/>
      <c r="B8868" s="19"/>
      <c r="C8868" s="19" t="s">
        <v>18</v>
      </c>
      <c r="D8868" s="19" t="s">
        <v>58</v>
      </c>
      <c r="E8868" s="62">
        <v>10661</v>
      </c>
      <c r="F8868" s="62">
        <v>1000000</v>
      </c>
      <c r="G8868" s="89">
        <v>19725</v>
      </c>
      <c r="H8868" s="22">
        <v>41695</v>
      </c>
      <c r="I8868" s="22"/>
      <c r="J8868" t="e">
        <f>VLOOKUP(#REF!,'[1]Standard in-force(Dec 2016)'!#REF!,1,)</f>
        <v>#REF!</v>
      </c>
    </row>
    <row r="8869" spans="1:10" x14ac:dyDescent="0.3">
      <c r="A8869" s="19"/>
      <c r="B8869" s="19"/>
      <c r="C8869" s="19" t="s">
        <v>18</v>
      </c>
      <c r="D8869" s="19" t="s">
        <v>58</v>
      </c>
      <c r="E8869" s="62">
        <v>34250</v>
      </c>
      <c r="F8869" s="62">
        <v>3405486</v>
      </c>
      <c r="G8869" s="89">
        <v>19615</v>
      </c>
      <c r="H8869" s="22">
        <v>41664</v>
      </c>
      <c r="I8869" s="22"/>
      <c r="J8869" t="e">
        <f>VLOOKUP(#REF!,'[1]Standard in-force(Dec 2016)'!#REF!,1,)</f>
        <v>#REF!</v>
      </c>
    </row>
    <row r="8870" spans="1:10" x14ac:dyDescent="0.3">
      <c r="A8870" s="19"/>
      <c r="B8870" s="19"/>
      <c r="C8870" s="19" t="s">
        <v>18</v>
      </c>
      <c r="D8870" s="19" t="s">
        <v>58</v>
      </c>
      <c r="E8870" s="62">
        <v>12405</v>
      </c>
      <c r="F8870" s="62">
        <v>1203331</v>
      </c>
      <c r="G8870" s="89">
        <v>21186</v>
      </c>
      <c r="H8870" s="22">
        <v>41640</v>
      </c>
      <c r="I8870" s="22"/>
      <c r="J8870" t="e">
        <f>VLOOKUP(#REF!,'[1]Standard in-force(Dec 2016)'!#REF!,1,)</f>
        <v>#REF!</v>
      </c>
    </row>
    <row r="8871" spans="1:10" x14ac:dyDescent="0.3">
      <c r="A8871" s="19"/>
      <c r="B8871" s="19"/>
      <c r="C8871" s="19" t="s">
        <v>18</v>
      </c>
      <c r="D8871" s="19" t="s">
        <v>58</v>
      </c>
      <c r="E8871" s="62">
        <v>13467</v>
      </c>
      <c r="F8871" s="62">
        <v>1258846</v>
      </c>
      <c r="G8871" s="89">
        <v>19757</v>
      </c>
      <c r="H8871" s="22">
        <v>41695</v>
      </c>
      <c r="I8871" s="22"/>
      <c r="J8871" t="e">
        <f>VLOOKUP(#REF!,'[1]Standard in-force(Dec 2016)'!#REF!,1,)</f>
        <v>#REF!</v>
      </c>
    </row>
    <row r="8872" spans="1:10" x14ac:dyDescent="0.3">
      <c r="A8872" s="19"/>
      <c r="B8872" s="19"/>
      <c r="C8872" s="19" t="s">
        <v>18</v>
      </c>
      <c r="D8872" s="19" t="s">
        <v>59</v>
      </c>
      <c r="E8872" s="62">
        <v>14905</v>
      </c>
      <c r="F8872" s="62">
        <v>1705554.8</v>
      </c>
      <c r="G8872" s="89">
        <v>21622</v>
      </c>
      <c r="H8872" s="22">
        <v>39995</v>
      </c>
      <c r="I8872" s="22"/>
      <c r="J8872" t="e">
        <f>VLOOKUP(#REF!,'[1]Standard in-force(Dec 2016)'!#REF!,1,)</f>
        <v>#REF!</v>
      </c>
    </row>
    <row r="8873" spans="1:10" x14ac:dyDescent="0.3">
      <c r="A8873" s="19"/>
      <c r="B8873" s="19"/>
      <c r="C8873" s="19" t="s">
        <v>18</v>
      </c>
      <c r="D8873" s="19" t="s">
        <v>58</v>
      </c>
      <c r="E8873" s="62">
        <v>43132</v>
      </c>
      <c r="F8873" s="62">
        <v>4386735</v>
      </c>
      <c r="G8873" s="89">
        <v>19743</v>
      </c>
      <c r="H8873" s="22">
        <v>41695</v>
      </c>
      <c r="I8873" s="22"/>
      <c r="J8873" t="e">
        <f>VLOOKUP(#REF!,'[1]Standard in-force(Dec 2016)'!#REF!,1,)</f>
        <v>#REF!</v>
      </c>
    </row>
    <row r="8874" spans="1:10" x14ac:dyDescent="0.3">
      <c r="A8874" s="19"/>
      <c r="B8874" s="19"/>
      <c r="C8874" s="19" t="s">
        <v>20</v>
      </c>
      <c r="D8874" s="19" t="s">
        <v>58</v>
      </c>
      <c r="E8874" s="62">
        <v>22460</v>
      </c>
      <c r="F8874" s="62">
        <v>2338572</v>
      </c>
      <c r="G8874" s="89">
        <v>21017</v>
      </c>
      <c r="H8874" s="22">
        <v>41695</v>
      </c>
      <c r="I8874" s="22"/>
      <c r="J8874" t="e">
        <f>VLOOKUP(#REF!,'[1]Standard in-force(Dec 2016)'!#REF!,1,)</f>
        <v>#REF!</v>
      </c>
    </row>
    <row r="8875" spans="1:10" x14ac:dyDescent="0.3">
      <c r="A8875" s="19"/>
      <c r="B8875" s="19"/>
      <c r="C8875" s="19" t="s">
        <v>18</v>
      </c>
      <c r="D8875" s="19" t="s">
        <v>59</v>
      </c>
      <c r="E8875" s="62">
        <v>100152</v>
      </c>
      <c r="F8875" s="62">
        <v>10552697</v>
      </c>
      <c r="G8875" s="89">
        <v>21513</v>
      </c>
      <c r="H8875" s="22">
        <v>41695</v>
      </c>
      <c r="I8875" s="22"/>
      <c r="J8875" t="e">
        <f>VLOOKUP(#REF!,'[1]Standard in-force(Dec 2016)'!#REF!,1,)</f>
        <v>#REF!</v>
      </c>
    </row>
    <row r="8876" spans="1:10" x14ac:dyDescent="0.3">
      <c r="A8876" s="19"/>
      <c r="B8876" s="19"/>
      <c r="C8876" s="19" t="s">
        <v>20</v>
      </c>
      <c r="D8876" s="19" t="s">
        <v>58</v>
      </c>
      <c r="E8876" s="62">
        <v>25407</v>
      </c>
      <c r="F8876" s="62">
        <v>2462484</v>
      </c>
      <c r="G8876" s="89">
        <v>19701</v>
      </c>
      <c r="H8876" s="22">
        <v>41695</v>
      </c>
      <c r="I8876" s="22"/>
      <c r="J8876" t="e">
        <f>VLOOKUP(#REF!,'[1]Standard in-force(Dec 2016)'!#REF!,1,)</f>
        <v>#REF!</v>
      </c>
    </row>
    <row r="8877" spans="1:10" x14ac:dyDescent="0.3">
      <c r="A8877" s="19"/>
      <c r="B8877" s="19"/>
      <c r="C8877" s="19" t="s">
        <v>20</v>
      </c>
      <c r="D8877" s="19" t="s">
        <v>58</v>
      </c>
      <c r="E8877" s="62">
        <v>29544</v>
      </c>
      <c r="F8877" s="62">
        <v>3000000</v>
      </c>
      <c r="G8877" s="89">
        <v>22170</v>
      </c>
      <c r="H8877" s="22">
        <v>41695</v>
      </c>
      <c r="I8877" s="22"/>
      <c r="J8877" t="e">
        <f>VLOOKUP(#REF!,'[1]Standard in-force(Dec 2016)'!#REF!,1,)</f>
        <v>#REF!</v>
      </c>
    </row>
    <row r="8878" spans="1:10" x14ac:dyDescent="0.3">
      <c r="A8878" s="19"/>
      <c r="B8878" s="19"/>
      <c r="C8878" s="19" t="s">
        <v>18</v>
      </c>
      <c r="D8878" s="19" t="s">
        <v>58</v>
      </c>
      <c r="E8878" s="62">
        <v>95314.14</v>
      </c>
      <c r="F8878" s="62">
        <v>11908165</v>
      </c>
      <c r="G8878" s="89">
        <v>22651</v>
      </c>
      <c r="H8878" s="22">
        <v>41695</v>
      </c>
      <c r="I8878" s="22"/>
      <c r="J8878" t="e">
        <f>VLOOKUP(#REF!,'[1]Standard in-force(Dec 2016)'!#REF!,1,)</f>
        <v>#REF!</v>
      </c>
    </row>
    <row r="8879" spans="1:10" x14ac:dyDescent="0.3">
      <c r="A8879" s="19"/>
      <c r="B8879" s="19"/>
      <c r="C8879" s="19" t="s">
        <v>18</v>
      </c>
      <c r="D8879" s="19" t="s">
        <v>58</v>
      </c>
      <c r="E8879" s="62">
        <v>11330</v>
      </c>
      <c r="F8879" s="62">
        <v>1189941.6000000001</v>
      </c>
      <c r="G8879" s="89">
        <v>23162</v>
      </c>
      <c r="H8879" s="22">
        <v>41487</v>
      </c>
      <c r="I8879" s="22"/>
      <c r="J8879" t="e">
        <f>VLOOKUP(#REF!,'[1]Standard in-force(Dec 2016)'!#REF!,1,)</f>
        <v>#REF!</v>
      </c>
    </row>
    <row r="8880" spans="1:10" x14ac:dyDescent="0.3">
      <c r="A8880" s="19"/>
      <c r="B8880" s="19"/>
      <c r="C8880" s="19" t="s">
        <v>18</v>
      </c>
      <c r="D8880" s="19" t="s">
        <v>58</v>
      </c>
      <c r="E8880" s="62">
        <v>12529</v>
      </c>
      <c r="F8880" s="62">
        <v>1225051</v>
      </c>
      <c r="G8880" s="89">
        <v>21548</v>
      </c>
      <c r="H8880" s="22">
        <v>41640</v>
      </c>
      <c r="I8880" s="22"/>
      <c r="J8880" t="e">
        <f>VLOOKUP(#REF!,'[1]Standard in-force(Dec 2016)'!#REF!,1,)</f>
        <v>#REF!</v>
      </c>
    </row>
    <row r="8881" spans="1:10" x14ac:dyDescent="0.3">
      <c r="A8881" s="19"/>
      <c r="B8881" s="19"/>
      <c r="C8881" s="19" t="s">
        <v>18</v>
      </c>
      <c r="D8881" s="19" t="s">
        <v>59</v>
      </c>
      <c r="E8881" s="62">
        <v>6255</v>
      </c>
      <c r="F8881" s="62">
        <v>729120</v>
      </c>
      <c r="G8881" s="89">
        <v>21732</v>
      </c>
      <c r="H8881" s="22">
        <v>39995</v>
      </c>
      <c r="I8881" s="22"/>
      <c r="J8881" t="e">
        <f>VLOOKUP(#REF!,'[1]Standard in-force(Dec 2016)'!#REF!,1,)</f>
        <v>#REF!</v>
      </c>
    </row>
    <row r="8882" spans="1:10" x14ac:dyDescent="0.3">
      <c r="A8882" s="19"/>
      <c r="B8882" s="19"/>
      <c r="C8882" s="19" t="s">
        <v>18</v>
      </c>
      <c r="D8882" s="19" t="s">
        <v>58</v>
      </c>
      <c r="E8882" s="62">
        <v>14044</v>
      </c>
      <c r="F8882" s="62">
        <v>1467138</v>
      </c>
      <c r="G8882" s="89">
        <v>22479</v>
      </c>
      <c r="H8882" s="22">
        <v>41671</v>
      </c>
      <c r="I8882" s="22"/>
      <c r="J8882" t="e">
        <f>VLOOKUP(#REF!,'[1]Standard in-force(Dec 2016)'!#REF!,1,)</f>
        <v>#REF!</v>
      </c>
    </row>
    <row r="8883" spans="1:10" x14ac:dyDescent="0.3">
      <c r="A8883" s="19"/>
      <c r="B8883" s="19"/>
      <c r="C8883" s="19" t="s">
        <v>18</v>
      </c>
      <c r="D8883" s="19" t="s">
        <v>58</v>
      </c>
      <c r="E8883" s="62">
        <v>11690</v>
      </c>
      <c r="F8883" s="62">
        <v>1125364.27</v>
      </c>
      <c r="G8883" s="89">
        <v>20806</v>
      </c>
      <c r="H8883" s="22">
        <v>41669</v>
      </c>
      <c r="I8883" s="22"/>
      <c r="J8883" t="e">
        <f>VLOOKUP(#REF!,'[1]Standard in-force(Dec 2016)'!#REF!,1,)</f>
        <v>#REF!</v>
      </c>
    </row>
    <row r="8884" spans="1:10" x14ac:dyDescent="0.3">
      <c r="A8884" s="19"/>
      <c r="B8884" s="19"/>
      <c r="C8884" s="19" t="s">
        <v>20</v>
      </c>
      <c r="D8884" s="19" t="s">
        <v>58</v>
      </c>
      <c r="E8884" s="62">
        <v>49231</v>
      </c>
      <c r="F8884" s="62">
        <v>5059696</v>
      </c>
      <c r="G8884" s="89">
        <v>21612</v>
      </c>
      <c r="H8884" s="22">
        <v>41640</v>
      </c>
      <c r="I8884" s="22"/>
      <c r="J8884" t="e">
        <f>VLOOKUP(#REF!,'[1]Standard in-force(Dec 2016)'!#REF!,1,)</f>
        <v>#REF!</v>
      </c>
    </row>
    <row r="8885" spans="1:10" x14ac:dyDescent="0.3">
      <c r="A8885" s="19"/>
      <c r="B8885" s="19"/>
      <c r="C8885" s="19" t="s">
        <v>18</v>
      </c>
      <c r="D8885" s="19" t="s">
        <v>58</v>
      </c>
      <c r="E8885" s="62">
        <v>18546</v>
      </c>
      <c r="F8885" s="62">
        <v>1956814</v>
      </c>
      <c r="G8885" s="89">
        <v>26778</v>
      </c>
      <c r="H8885" s="22">
        <v>41699</v>
      </c>
      <c r="I8885" s="22"/>
      <c r="J8885" t="e">
        <f>VLOOKUP(#REF!,'[1]Standard in-force(Dec 2016)'!#REF!,1,)</f>
        <v>#REF!</v>
      </c>
    </row>
    <row r="8886" spans="1:10" x14ac:dyDescent="0.3">
      <c r="A8886" s="19"/>
      <c r="B8886" s="19"/>
      <c r="C8886" s="19" t="s">
        <v>18</v>
      </c>
      <c r="D8886" s="19" t="s">
        <v>58</v>
      </c>
      <c r="E8886" s="62">
        <v>20732</v>
      </c>
      <c r="F8886" s="62">
        <v>1947094.66</v>
      </c>
      <c r="G8886" s="89">
        <v>19770</v>
      </c>
      <c r="H8886" s="22">
        <v>41671</v>
      </c>
      <c r="I8886" s="22"/>
      <c r="J8886" t="e">
        <f>VLOOKUP(#REF!,'[1]Standard in-force(Dec 2016)'!#REF!,1,)</f>
        <v>#REF!</v>
      </c>
    </row>
    <row r="8887" spans="1:10" x14ac:dyDescent="0.3">
      <c r="A8887" s="19"/>
      <c r="B8887" s="19"/>
      <c r="C8887" s="19" t="s">
        <v>18</v>
      </c>
      <c r="D8887" s="19" t="s">
        <v>58</v>
      </c>
      <c r="E8887" s="62">
        <v>23608</v>
      </c>
      <c r="F8887" s="62">
        <v>2255272.2200000002</v>
      </c>
      <c r="G8887" s="89">
        <v>21015</v>
      </c>
      <c r="H8887" s="22">
        <v>41698</v>
      </c>
      <c r="I8887" s="22"/>
      <c r="J8887" t="e">
        <f>VLOOKUP(#REF!,'[1]Standard in-force(Dec 2016)'!#REF!,1,)</f>
        <v>#REF!</v>
      </c>
    </row>
    <row r="8888" spans="1:10" x14ac:dyDescent="0.3">
      <c r="A8888" s="19"/>
      <c r="B8888" s="19"/>
      <c r="C8888" s="19" t="s">
        <v>18</v>
      </c>
      <c r="D8888" s="19" t="s">
        <v>59</v>
      </c>
      <c r="E8888" s="62">
        <v>97661</v>
      </c>
      <c r="F8888" s="62">
        <v>12923314</v>
      </c>
      <c r="G8888" s="89">
        <v>21509</v>
      </c>
      <c r="H8888" s="22">
        <v>41671</v>
      </c>
      <c r="I8888" s="22"/>
      <c r="J8888" t="e">
        <f>VLOOKUP(#REF!,'[1]Standard in-force(Dec 2016)'!#REF!,1,)</f>
        <v>#REF!</v>
      </c>
    </row>
    <row r="8889" spans="1:10" x14ac:dyDescent="0.3">
      <c r="A8889" s="19"/>
      <c r="B8889" s="19"/>
      <c r="C8889" s="19" t="s">
        <v>18</v>
      </c>
      <c r="D8889" s="19" t="s">
        <v>58</v>
      </c>
      <c r="E8889" s="62">
        <v>24748</v>
      </c>
      <c r="F8889" s="62">
        <v>2290268</v>
      </c>
      <c r="G8889" s="89">
        <v>20702</v>
      </c>
      <c r="H8889" s="22">
        <v>41671</v>
      </c>
      <c r="I8889" s="22"/>
      <c r="J8889" t="e">
        <f>VLOOKUP(#REF!,'[1]Standard in-force(Dec 2016)'!#REF!,1,)</f>
        <v>#REF!</v>
      </c>
    </row>
    <row r="8890" spans="1:10" x14ac:dyDescent="0.3">
      <c r="A8890" s="19"/>
      <c r="B8890" s="19"/>
      <c r="C8890" s="19" t="s">
        <v>20</v>
      </c>
      <c r="D8890" s="19" t="s">
        <v>58</v>
      </c>
      <c r="E8890" s="62">
        <v>40882</v>
      </c>
      <c r="F8890" s="62">
        <v>4388080</v>
      </c>
      <c r="G8890" s="89">
        <v>27123</v>
      </c>
      <c r="H8890" s="22">
        <v>41671</v>
      </c>
      <c r="I8890" s="22"/>
      <c r="J8890" t="e">
        <f>VLOOKUP(#REF!,'[1]Standard in-force(Dec 2016)'!#REF!,1,)</f>
        <v>#REF!</v>
      </c>
    </row>
    <row r="8891" spans="1:10" x14ac:dyDescent="0.3">
      <c r="A8891" s="19"/>
      <c r="B8891" s="19"/>
      <c r="C8891" s="19" t="s">
        <v>20</v>
      </c>
      <c r="D8891" s="19" t="s">
        <v>58</v>
      </c>
      <c r="E8891" s="62">
        <v>10181</v>
      </c>
      <c r="F8891" s="62">
        <v>992395</v>
      </c>
      <c r="G8891" s="89">
        <v>20090</v>
      </c>
      <c r="H8891" s="22">
        <v>41695</v>
      </c>
      <c r="I8891" s="22"/>
      <c r="J8891" t="e">
        <f>VLOOKUP(#REF!,'[1]Standard in-force(Dec 2016)'!#REF!,1,)</f>
        <v>#REF!</v>
      </c>
    </row>
    <row r="8892" spans="1:10" x14ac:dyDescent="0.3">
      <c r="A8892" s="19"/>
      <c r="B8892" s="19"/>
      <c r="C8892" s="19" t="s">
        <v>20</v>
      </c>
      <c r="D8892" s="19" t="s">
        <v>59</v>
      </c>
      <c r="E8892" s="62">
        <v>6483.7039701524691</v>
      </c>
      <c r="F8892" s="62">
        <v>809856</v>
      </c>
      <c r="G8892" s="89">
        <v>21652</v>
      </c>
      <c r="H8892" s="22">
        <v>39965</v>
      </c>
      <c r="I8892" s="22"/>
      <c r="J8892" t="e">
        <f>VLOOKUP(#REF!,'[1]Standard in-force(Dec 2016)'!#REF!,1,)</f>
        <v>#REF!</v>
      </c>
    </row>
    <row r="8893" spans="1:10" x14ac:dyDescent="0.3">
      <c r="A8893" s="19"/>
      <c r="B8893" s="19"/>
      <c r="C8893" s="19" t="s">
        <v>20</v>
      </c>
      <c r="D8893" s="19" t="s">
        <v>58</v>
      </c>
      <c r="E8893" s="62">
        <v>17027</v>
      </c>
      <c r="F8893" s="62">
        <v>1821307.29</v>
      </c>
      <c r="G8893" s="89">
        <v>24859</v>
      </c>
      <c r="H8893" s="22">
        <v>41695</v>
      </c>
      <c r="I8893" s="22"/>
      <c r="J8893" t="e">
        <f>VLOOKUP(#REF!,'[1]Standard in-force(Dec 2016)'!#REF!,1,)</f>
        <v>#REF!</v>
      </c>
    </row>
    <row r="8894" spans="1:10" x14ac:dyDescent="0.3">
      <c r="A8894" s="19"/>
      <c r="B8894" s="19"/>
      <c r="C8894" s="19" t="s">
        <v>18</v>
      </c>
      <c r="D8894" s="19" t="s">
        <v>58</v>
      </c>
      <c r="E8894" s="62">
        <v>36280</v>
      </c>
      <c r="F8894" s="62">
        <v>3363584.3</v>
      </c>
      <c r="G8894" s="89">
        <v>19722</v>
      </c>
      <c r="H8894" s="22">
        <v>41671</v>
      </c>
      <c r="I8894" s="22"/>
      <c r="J8894" t="e">
        <f>VLOOKUP(#REF!,'[1]Standard in-force(Dec 2016)'!#REF!,1,)</f>
        <v>#REF!</v>
      </c>
    </row>
    <row r="8895" spans="1:10" x14ac:dyDescent="0.3">
      <c r="A8895" s="19"/>
      <c r="B8895" s="19"/>
      <c r="C8895" s="19" t="s">
        <v>18</v>
      </c>
      <c r="D8895" s="19" t="s">
        <v>59</v>
      </c>
      <c r="E8895" s="62">
        <v>57422</v>
      </c>
      <c r="F8895" s="62">
        <v>5065848</v>
      </c>
      <c r="G8895" s="89">
        <v>17859</v>
      </c>
      <c r="H8895" s="22">
        <v>41609</v>
      </c>
      <c r="I8895" s="22"/>
      <c r="J8895" t="e">
        <f>VLOOKUP(#REF!,'[1]Standard in-force(Dec 2016)'!#REF!,1,)</f>
        <v>#REF!</v>
      </c>
    </row>
    <row r="8896" spans="1:10" x14ac:dyDescent="0.3">
      <c r="A8896" s="19"/>
      <c r="B8896" s="19"/>
      <c r="C8896" s="19" t="s">
        <v>18</v>
      </c>
      <c r="D8896" s="19" t="s">
        <v>59</v>
      </c>
      <c r="E8896" s="62">
        <v>53336</v>
      </c>
      <c r="F8896" s="62">
        <v>5147762</v>
      </c>
      <c r="G8896" s="89">
        <v>19678</v>
      </c>
      <c r="H8896" s="22">
        <v>41609</v>
      </c>
      <c r="I8896" s="22"/>
      <c r="J8896" t="e">
        <f>VLOOKUP(#REF!,'[1]Standard in-force(Dec 2016)'!#REF!,1,)</f>
        <v>#REF!</v>
      </c>
    </row>
    <row r="8897" spans="1:10" x14ac:dyDescent="0.3">
      <c r="A8897" s="19"/>
      <c r="B8897" s="19"/>
      <c r="C8897" s="19" t="s">
        <v>18</v>
      </c>
      <c r="D8897" s="19" t="s">
        <v>58</v>
      </c>
      <c r="E8897" s="62">
        <v>57225</v>
      </c>
      <c r="F8897" s="62">
        <v>8166513</v>
      </c>
      <c r="G8897" s="89">
        <v>21551</v>
      </c>
      <c r="H8897" s="22">
        <v>41723</v>
      </c>
      <c r="I8897" s="22"/>
      <c r="J8897" t="e">
        <f>VLOOKUP(#REF!,'[1]Standard in-force(Dec 2016)'!#REF!,1,)</f>
        <v>#REF!</v>
      </c>
    </row>
    <row r="8898" spans="1:10" x14ac:dyDescent="0.3">
      <c r="A8898" s="19"/>
      <c r="B8898" s="19"/>
      <c r="C8898" s="19" t="s">
        <v>18</v>
      </c>
      <c r="D8898" s="19" t="s">
        <v>58</v>
      </c>
      <c r="E8898" s="62">
        <v>52727</v>
      </c>
      <c r="F8898" s="62">
        <v>4851846</v>
      </c>
      <c r="G8898" s="89">
        <v>21147</v>
      </c>
      <c r="H8898" s="22">
        <v>41723</v>
      </c>
      <c r="I8898" s="22"/>
      <c r="J8898" t="e">
        <f>VLOOKUP(#REF!,'[1]Standard in-force(Dec 2016)'!#REF!,1,)</f>
        <v>#REF!</v>
      </c>
    </row>
    <row r="8899" spans="1:10" x14ac:dyDescent="0.3">
      <c r="A8899" s="19"/>
      <c r="B8899" s="19"/>
      <c r="C8899" s="19" t="s">
        <v>18</v>
      </c>
      <c r="D8899" s="19" t="s">
        <v>58</v>
      </c>
      <c r="E8899" s="62">
        <v>37137</v>
      </c>
      <c r="F8899" s="62">
        <v>3779595</v>
      </c>
      <c r="G8899" s="89">
        <v>21916</v>
      </c>
      <c r="H8899" s="22">
        <v>41728</v>
      </c>
      <c r="I8899" s="22"/>
      <c r="J8899" t="e">
        <f>VLOOKUP(#REF!,'[1]Standard in-force(Dec 2016)'!#REF!,1,)</f>
        <v>#REF!</v>
      </c>
    </row>
    <row r="8900" spans="1:10" x14ac:dyDescent="0.3">
      <c r="A8900" s="19"/>
      <c r="B8900" s="19"/>
      <c r="C8900" s="19" t="s">
        <v>18</v>
      </c>
      <c r="D8900" s="19" t="s">
        <v>58</v>
      </c>
      <c r="E8900" s="62">
        <v>50000</v>
      </c>
      <c r="F8900" s="62">
        <v>4400000</v>
      </c>
      <c r="G8900" s="89">
        <v>17951</v>
      </c>
      <c r="H8900" s="22">
        <v>41730</v>
      </c>
      <c r="I8900" s="22"/>
      <c r="J8900" t="e">
        <f>VLOOKUP(#REF!,'[1]Standard in-force(Dec 2016)'!#REF!,1,)</f>
        <v>#REF!</v>
      </c>
    </row>
    <row r="8901" spans="1:10" x14ac:dyDescent="0.3">
      <c r="A8901" s="19"/>
      <c r="B8901" s="19"/>
      <c r="C8901" s="19" t="s">
        <v>18</v>
      </c>
      <c r="D8901" s="19" t="s">
        <v>58</v>
      </c>
      <c r="E8901" s="62">
        <v>14121</v>
      </c>
      <c r="F8901" s="62">
        <v>1418806</v>
      </c>
      <c r="G8901" s="89">
        <v>22842</v>
      </c>
      <c r="H8901" s="22">
        <v>41699</v>
      </c>
      <c r="I8901" s="22"/>
      <c r="J8901" t="e">
        <f>VLOOKUP(#REF!,'[1]Standard in-force(Dec 2016)'!#REF!,1,)</f>
        <v>#REF!</v>
      </c>
    </row>
    <row r="8902" spans="1:10" x14ac:dyDescent="0.3">
      <c r="A8902" s="19"/>
      <c r="B8902" s="19"/>
      <c r="C8902" s="19" t="s">
        <v>20</v>
      </c>
      <c r="D8902" s="19" t="s">
        <v>58</v>
      </c>
      <c r="E8902" s="62">
        <v>11279</v>
      </c>
      <c r="F8902" s="62">
        <v>1137019</v>
      </c>
      <c r="G8902" s="89">
        <v>22865</v>
      </c>
      <c r="H8902" s="22">
        <v>41699</v>
      </c>
      <c r="I8902" s="22"/>
      <c r="J8902" t="e">
        <f>VLOOKUP(#REF!,'[1]Standard in-force(Dec 2016)'!#REF!,1,)</f>
        <v>#REF!</v>
      </c>
    </row>
    <row r="8903" spans="1:10" x14ac:dyDescent="0.3">
      <c r="A8903" s="19"/>
      <c r="B8903" s="19"/>
      <c r="C8903" s="19" t="s">
        <v>18</v>
      </c>
      <c r="D8903" s="19" t="s">
        <v>58</v>
      </c>
      <c r="E8903" s="62">
        <v>34355</v>
      </c>
      <c r="F8903" s="62">
        <v>3190151</v>
      </c>
      <c r="G8903" s="89">
        <v>18150</v>
      </c>
      <c r="H8903" s="22">
        <v>39873</v>
      </c>
      <c r="I8903" s="22"/>
      <c r="J8903" t="e">
        <f>VLOOKUP(#REF!,'[1]Standard in-force(Dec 2016)'!#REF!,1,)</f>
        <v>#REF!</v>
      </c>
    </row>
    <row r="8904" spans="1:10" x14ac:dyDescent="0.3">
      <c r="A8904" s="19"/>
      <c r="B8904" s="19"/>
      <c r="C8904" s="19" t="s">
        <v>18</v>
      </c>
      <c r="D8904" s="19" t="s">
        <v>58</v>
      </c>
      <c r="E8904" s="62">
        <v>67486</v>
      </c>
      <c r="F8904" s="62">
        <v>6242593</v>
      </c>
      <c r="G8904" s="89">
        <v>19725</v>
      </c>
      <c r="H8904" s="22">
        <v>41699</v>
      </c>
      <c r="I8904" s="22"/>
      <c r="J8904" t="e">
        <f>VLOOKUP(#REF!,'[1]Standard in-force(Dec 2016)'!#REF!,1,)</f>
        <v>#REF!</v>
      </c>
    </row>
    <row r="8905" spans="1:10" x14ac:dyDescent="0.3">
      <c r="A8905" s="19"/>
      <c r="B8905" s="19"/>
      <c r="C8905" s="19" t="s">
        <v>18</v>
      </c>
      <c r="D8905" s="19" t="s">
        <v>59</v>
      </c>
      <c r="E8905" s="62">
        <v>22256</v>
      </c>
      <c r="F8905" s="62">
        <v>2344355</v>
      </c>
      <c r="G8905" s="89">
        <v>21186</v>
      </c>
      <c r="H8905" s="22">
        <v>41609</v>
      </c>
      <c r="I8905" s="22"/>
      <c r="J8905" t="e">
        <f>VLOOKUP(#REF!,'[1]Standard in-force(Dec 2016)'!#REF!,1,)</f>
        <v>#REF!</v>
      </c>
    </row>
    <row r="8906" spans="1:10" x14ac:dyDescent="0.3">
      <c r="A8906" s="19"/>
      <c r="B8906" s="19"/>
      <c r="C8906" s="19" t="s">
        <v>18</v>
      </c>
      <c r="D8906" s="19" t="s">
        <v>58</v>
      </c>
      <c r="E8906" s="62">
        <v>66973</v>
      </c>
      <c r="F8906" s="62">
        <v>6410965</v>
      </c>
      <c r="G8906" s="89">
        <v>18405</v>
      </c>
      <c r="H8906" s="22">
        <v>41699</v>
      </c>
      <c r="I8906" s="22"/>
      <c r="J8906" t="e">
        <f>VLOOKUP(#REF!,'[1]Standard in-force(Dec 2016)'!#REF!,1,)</f>
        <v>#REF!</v>
      </c>
    </row>
    <row r="8907" spans="1:10" x14ac:dyDescent="0.3">
      <c r="A8907" s="19"/>
      <c r="B8907" s="19"/>
      <c r="C8907" s="19" t="s">
        <v>20</v>
      </c>
      <c r="D8907" s="19" t="s">
        <v>58</v>
      </c>
      <c r="E8907" s="62">
        <v>30444</v>
      </c>
      <c r="F8907" s="62">
        <v>3265613.13</v>
      </c>
      <c r="G8907" s="89">
        <v>21404</v>
      </c>
      <c r="H8907" s="22">
        <v>41579</v>
      </c>
      <c r="I8907" s="22"/>
      <c r="J8907" t="e">
        <f>VLOOKUP(#REF!,'[1]Standard in-force(Dec 2016)'!#REF!,1,)</f>
        <v>#REF!</v>
      </c>
    </row>
    <row r="8908" spans="1:10" x14ac:dyDescent="0.3">
      <c r="A8908" s="19"/>
      <c r="B8908" s="19"/>
      <c r="C8908" s="19" t="s">
        <v>20</v>
      </c>
      <c r="D8908" s="19" t="s">
        <v>58</v>
      </c>
      <c r="E8908" s="62">
        <v>21983</v>
      </c>
      <c r="F8908" s="62">
        <v>2197006</v>
      </c>
      <c r="G8908" s="89">
        <v>21247</v>
      </c>
      <c r="H8908" s="22">
        <v>41699</v>
      </c>
      <c r="I8908" s="22"/>
      <c r="J8908" t="e">
        <f>VLOOKUP(#REF!,'[1]Standard in-force(Dec 2016)'!#REF!,1,)</f>
        <v>#REF!</v>
      </c>
    </row>
    <row r="8909" spans="1:10" x14ac:dyDescent="0.3">
      <c r="A8909" s="19"/>
      <c r="B8909" s="19"/>
      <c r="C8909" s="19" t="s">
        <v>18</v>
      </c>
      <c r="D8909" s="19" t="s">
        <v>58</v>
      </c>
      <c r="E8909" s="62">
        <v>34189.140199999994</v>
      </c>
      <c r="F8909" s="62">
        <v>5106061</v>
      </c>
      <c r="G8909" s="89">
        <v>21367</v>
      </c>
      <c r="H8909" s="22">
        <v>41640</v>
      </c>
      <c r="I8909" s="22"/>
      <c r="J8909" t="e">
        <f>VLOOKUP(#REF!,'[1]Standard in-force(Dec 2016)'!#REF!,1,)</f>
        <v>#REF!</v>
      </c>
    </row>
    <row r="8910" spans="1:10" x14ac:dyDescent="0.3">
      <c r="A8910" s="19"/>
      <c r="B8910" s="19"/>
      <c r="C8910" s="19" t="s">
        <v>20</v>
      </c>
      <c r="D8910" s="19" t="s">
        <v>58</v>
      </c>
      <c r="E8910" s="62">
        <v>4830</v>
      </c>
      <c r="F8910" s="62">
        <v>526087.75</v>
      </c>
      <c r="G8910" s="89">
        <v>26665</v>
      </c>
      <c r="H8910" s="22">
        <v>41723</v>
      </c>
      <c r="I8910" s="22"/>
      <c r="J8910" t="e">
        <f>VLOOKUP(#REF!,'[1]Standard in-force(Dec 2016)'!#REF!,1,)</f>
        <v>#REF!</v>
      </c>
    </row>
    <row r="8911" spans="1:10" x14ac:dyDescent="0.3">
      <c r="A8911" s="19"/>
      <c r="B8911" s="19"/>
      <c r="C8911" s="19" t="s">
        <v>20</v>
      </c>
      <c r="D8911" s="19" t="s">
        <v>58</v>
      </c>
      <c r="E8911" s="62">
        <v>5023</v>
      </c>
      <c r="F8911" s="62">
        <v>526087.75</v>
      </c>
      <c r="G8911" s="89">
        <v>24930</v>
      </c>
      <c r="H8911" s="22">
        <v>41723</v>
      </c>
      <c r="I8911" s="22"/>
      <c r="J8911" t="e">
        <f>VLOOKUP(#REF!,'[1]Standard in-force(Dec 2016)'!#REF!,1,)</f>
        <v>#REF!</v>
      </c>
    </row>
    <row r="8912" spans="1:10" x14ac:dyDescent="0.3">
      <c r="A8912" s="19"/>
      <c r="B8912" s="19"/>
      <c r="C8912" s="19" t="s">
        <v>18</v>
      </c>
      <c r="D8912" s="19" t="s">
        <v>58</v>
      </c>
      <c r="E8912" s="62">
        <v>14167</v>
      </c>
      <c r="F8912" s="62">
        <v>1249766</v>
      </c>
      <c r="G8912" s="89">
        <v>19051</v>
      </c>
      <c r="H8912" s="22">
        <v>41699</v>
      </c>
      <c r="I8912" s="22"/>
      <c r="J8912" t="e">
        <f>VLOOKUP(#REF!,'[1]Standard in-force(Dec 2016)'!#REF!,1,)</f>
        <v>#REF!</v>
      </c>
    </row>
    <row r="8913" spans="1:10" x14ac:dyDescent="0.3">
      <c r="A8913" s="19"/>
      <c r="B8913" s="19"/>
      <c r="C8913" s="19" t="s">
        <v>18</v>
      </c>
      <c r="D8913" s="19" t="s">
        <v>58</v>
      </c>
      <c r="E8913" s="62">
        <v>6446</v>
      </c>
      <c r="F8913" s="62">
        <v>643805.43000000005</v>
      </c>
      <c r="G8913" s="89">
        <v>21709</v>
      </c>
      <c r="H8913" s="22">
        <v>41699</v>
      </c>
      <c r="I8913" s="22"/>
      <c r="J8913" t="e">
        <f>VLOOKUP(#REF!,'[1]Standard in-force(Dec 2016)'!#REF!,1,)</f>
        <v>#REF!</v>
      </c>
    </row>
    <row r="8914" spans="1:10" x14ac:dyDescent="0.3">
      <c r="A8914" s="19"/>
      <c r="B8914" s="19"/>
      <c r="C8914" s="19" t="s">
        <v>18</v>
      </c>
      <c r="D8914" s="19" t="s">
        <v>58</v>
      </c>
      <c r="E8914" s="62">
        <v>9212</v>
      </c>
      <c r="F8914" s="62">
        <v>904617</v>
      </c>
      <c r="G8914" s="89">
        <v>19964</v>
      </c>
      <c r="H8914" s="22">
        <v>39814</v>
      </c>
      <c r="I8914" s="22"/>
      <c r="J8914" t="e">
        <f>VLOOKUP(#REF!,'[1]Standard in-force(Dec 2016)'!#REF!,1,)</f>
        <v>#REF!</v>
      </c>
    </row>
    <row r="8915" spans="1:10" x14ac:dyDescent="0.3">
      <c r="A8915" s="19"/>
      <c r="B8915" s="19"/>
      <c r="C8915" s="19" t="s">
        <v>18</v>
      </c>
      <c r="D8915" s="19" t="s">
        <v>58</v>
      </c>
      <c r="E8915" s="62">
        <v>12639</v>
      </c>
      <c r="F8915" s="62">
        <v>1279942.21</v>
      </c>
      <c r="G8915" s="89">
        <v>23359</v>
      </c>
      <c r="H8915" s="22">
        <v>41640</v>
      </c>
      <c r="I8915" s="22"/>
      <c r="J8915" t="e">
        <f>VLOOKUP(#REF!,'[1]Standard in-force(Dec 2016)'!#REF!,1,)</f>
        <v>#REF!</v>
      </c>
    </row>
    <row r="8916" spans="1:10" x14ac:dyDescent="0.3">
      <c r="A8916" s="19"/>
      <c r="B8916" s="19"/>
      <c r="C8916" s="19" t="s">
        <v>18</v>
      </c>
      <c r="D8916" s="19" t="s">
        <v>58</v>
      </c>
      <c r="E8916" s="62">
        <v>11378.206631174535</v>
      </c>
      <c r="F8916" s="62">
        <v>1284763.98</v>
      </c>
      <c r="G8916" s="89">
        <v>20455</v>
      </c>
      <c r="H8916" s="22">
        <v>41480</v>
      </c>
      <c r="I8916" s="22"/>
      <c r="J8916" t="e">
        <f>VLOOKUP(#REF!,'[1]Standard in-force(Dec 2016)'!#REF!,1,)</f>
        <v>#REF!</v>
      </c>
    </row>
    <row r="8917" spans="1:10" x14ac:dyDescent="0.3">
      <c r="A8917" s="19"/>
      <c r="B8917" s="19"/>
      <c r="C8917" s="19" t="s">
        <v>18</v>
      </c>
      <c r="D8917" s="19" t="s">
        <v>58</v>
      </c>
      <c r="E8917" s="62">
        <v>9672</v>
      </c>
      <c r="F8917" s="62">
        <v>1207145.26</v>
      </c>
      <c r="G8917" s="89">
        <v>21551</v>
      </c>
      <c r="H8917" s="22">
        <v>41518</v>
      </c>
      <c r="I8917" s="22"/>
      <c r="J8917" t="e">
        <f>VLOOKUP(#REF!,'[1]Standard in-force(Dec 2016)'!#REF!,1,)</f>
        <v>#REF!</v>
      </c>
    </row>
    <row r="8918" spans="1:10" x14ac:dyDescent="0.3">
      <c r="A8918" s="19"/>
      <c r="B8918" s="19"/>
      <c r="C8918" s="19" t="s">
        <v>20</v>
      </c>
      <c r="D8918" s="19" t="s">
        <v>58</v>
      </c>
      <c r="E8918" s="62">
        <v>38849.776965944831</v>
      </c>
      <c r="F8918" s="62">
        <v>4659333.8</v>
      </c>
      <c r="G8918" s="89">
        <v>20821</v>
      </c>
      <c r="H8918" s="22">
        <v>41450</v>
      </c>
      <c r="I8918" s="22"/>
      <c r="J8918" t="e">
        <f>VLOOKUP(#REF!,'[1]Standard in-force(Dec 2016)'!#REF!,1,)</f>
        <v>#REF!</v>
      </c>
    </row>
    <row r="8919" spans="1:10" x14ac:dyDescent="0.3">
      <c r="A8919" s="19"/>
      <c r="B8919" s="19"/>
      <c r="C8919" s="19" t="s">
        <v>18</v>
      </c>
      <c r="D8919" s="19" t="s">
        <v>58</v>
      </c>
      <c r="E8919" s="62">
        <v>97656.103261351731</v>
      </c>
      <c r="F8919" s="62">
        <v>9396906.8000000007</v>
      </c>
      <c r="G8919" s="89">
        <v>20221</v>
      </c>
      <c r="H8919" s="22">
        <v>41425</v>
      </c>
      <c r="I8919" s="22"/>
      <c r="J8919" t="e">
        <f>VLOOKUP(#REF!,'[1]Standard in-force(Dec 2016)'!#REF!,1,)</f>
        <v>#REF!</v>
      </c>
    </row>
    <row r="8920" spans="1:10" x14ac:dyDescent="0.3">
      <c r="A8920" s="19"/>
      <c r="B8920" s="19"/>
      <c r="C8920" s="19" t="s">
        <v>20</v>
      </c>
      <c r="D8920" s="19" t="s">
        <v>58</v>
      </c>
      <c r="E8920" s="62">
        <v>16922</v>
      </c>
      <c r="F8920" s="62">
        <v>1726430</v>
      </c>
      <c r="G8920" s="89">
        <v>22330</v>
      </c>
      <c r="H8920" s="22">
        <v>41699</v>
      </c>
      <c r="I8920" s="22"/>
      <c r="J8920" t="e">
        <f>VLOOKUP(#REF!,'[1]Standard in-force(Dec 2016)'!#REF!,1,)</f>
        <v>#REF!</v>
      </c>
    </row>
    <row r="8921" spans="1:10" x14ac:dyDescent="0.3">
      <c r="A8921" s="19"/>
      <c r="B8921" s="19"/>
      <c r="C8921" s="19" t="s">
        <v>20</v>
      </c>
      <c r="D8921" s="19" t="s">
        <v>58</v>
      </c>
      <c r="E8921" s="62">
        <v>16410</v>
      </c>
      <c r="F8921" s="62">
        <v>1698757</v>
      </c>
      <c r="G8921" s="89">
        <v>19748</v>
      </c>
      <c r="H8921" s="22">
        <v>41754</v>
      </c>
      <c r="I8921" s="22"/>
      <c r="J8921" t="e">
        <f>VLOOKUP(#REF!,'[1]Standard in-force(Dec 2016)'!#REF!,1,)</f>
        <v>#REF!</v>
      </c>
    </row>
    <row r="8922" spans="1:10" x14ac:dyDescent="0.3">
      <c r="A8922" s="19"/>
      <c r="B8922" s="19"/>
      <c r="C8922" s="19" t="s">
        <v>18</v>
      </c>
      <c r="D8922" s="19" t="s">
        <v>58</v>
      </c>
      <c r="E8922" s="62">
        <v>17377</v>
      </c>
      <c r="F8922" s="62">
        <v>1782522.33</v>
      </c>
      <c r="G8922" s="89">
        <v>23055</v>
      </c>
      <c r="H8922" s="22">
        <v>41640</v>
      </c>
      <c r="I8922" s="22"/>
      <c r="J8922" t="e">
        <f>VLOOKUP(#REF!,'[1]Standard in-force(Dec 2016)'!#REF!,1,)</f>
        <v>#REF!</v>
      </c>
    </row>
    <row r="8923" spans="1:10" x14ac:dyDescent="0.3">
      <c r="A8923" s="19"/>
      <c r="B8923" s="19"/>
      <c r="C8923" s="19" t="s">
        <v>18</v>
      </c>
      <c r="D8923" s="19" t="s">
        <v>59</v>
      </c>
      <c r="E8923" s="62">
        <v>14000</v>
      </c>
      <c r="F8923" s="62">
        <v>1515754</v>
      </c>
      <c r="G8923" s="89">
        <v>19640</v>
      </c>
      <c r="H8923" s="22">
        <v>41579</v>
      </c>
      <c r="I8923" s="22"/>
      <c r="J8923" t="e">
        <f>VLOOKUP(#REF!,'[1]Standard in-force(Dec 2016)'!#REF!,1,)</f>
        <v>#REF!</v>
      </c>
    </row>
    <row r="8924" spans="1:10" x14ac:dyDescent="0.3">
      <c r="A8924" s="19"/>
      <c r="B8924" s="19"/>
      <c r="C8924" s="19" t="s">
        <v>20</v>
      </c>
      <c r="D8924" s="19" t="s">
        <v>58</v>
      </c>
      <c r="E8924" s="62">
        <v>19095</v>
      </c>
      <c r="F8924" s="62">
        <v>1955963</v>
      </c>
      <c r="G8924" s="89">
        <v>21519</v>
      </c>
      <c r="H8924" s="22">
        <v>39814</v>
      </c>
      <c r="I8924" s="22"/>
      <c r="J8924" t="e">
        <f>VLOOKUP(#REF!,'[1]Standard in-force(Dec 2016)'!#REF!,1,)</f>
        <v>#REF!</v>
      </c>
    </row>
    <row r="8925" spans="1:10" x14ac:dyDescent="0.3">
      <c r="A8925" s="19"/>
      <c r="B8925" s="19"/>
      <c r="C8925" s="19" t="s">
        <v>18</v>
      </c>
      <c r="D8925" s="19" t="s">
        <v>58</v>
      </c>
      <c r="E8925" s="62">
        <v>23331</v>
      </c>
      <c r="F8925" s="62">
        <v>2346866</v>
      </c>
      <c r="G8925" s="89">
        <v>23392</v>
      </c>
      <c r="H8925" s="22">
        <v>41671</v>
      </c>
      <c r="I8925" s="22"/>
      <c r="J8925" t="e">
        <f>VLOOKUP(#REF!,'[1]Standard in-force(Dec 2016)'!#REF!,1,)</f>
        <v>#REF!</v>
      </c>
    </row>
    <row r="8926" spans="1:10" x14ac:dyDescent="0.3">
      <c r="A8926" s="19"/>
      <c r="B8926" s="19"/>
      <c r="C8926" s="19" t="s">
        <v>20</v>
      </c>
      <c r="D8926" s="19" t="s">
        <v>58</v>
      </c>
      <c r="E8926" s="62">
        <v>65797</v>
      </c>
      <c r="F8926" s="62">
        <v>6400000</v>
      </c>
      <c r="G8926" s="89">
        <v>21725</v>
      </c>
      <c r="H8926" s="22">
        <v>41723</v>
      </c>
      <c r="I8926" s="22"/>
      <c r="J8926" t="e">
        <f>VLOOKUP(#REF!,'[1]Standard in-force(Dec 2016)'!#REF!,1,)</f>
        <v>#REF!</v>
      </c>
    </row>
    <row r="8927" spans="1:10" x14ac:dyDescent="0.3">
      <c r="A8927" s="19"/>
      <c r="B8927" s="19"/>
      <c r="C8927" s="19" t="s">
        <v>18</v>
      </c>
      <c r="D8927" s="19" t="s">
        <v>58</v>
      </c>
      <c r="E8927" s="62">
        <v>22117</v>
      </c>
      <c r="F8927" s="62">
        <v>2053541</v>
      </c>
      <c r="G8927" s="89">
        <v>19360</v>
      </c>
      <c r="H8927" s="22">
        <v>41730</v>
      </c>
      <c r="I8927" s="22"/>
      <c r="J8927" t="e">
        <f>VLOOKUP(#REF!,'[1]Standard in-force(Dec 2016)'!#REF!,1,)</f>
        <v>#REF!</v>
      </c>
    </row>
    <row r="8928" spans="1:10" x14ac:dyDescent="0.3">
      <c r="A8928" s="19"/>
      <c r="B8928" s="19"/>
      <c r="C8928" s="19" t="s">
        <v>18</v>
      </c>
      <c r="D8928" s="19" t="s">
        <v>58</v>
      </c>
      <c r="E8928" s="62">
        <v>8899</v>
      </c>
      <c r="F8928" s="62">
        <v>888695</v>
      </c>
      <c r="G8928" s="89">
        <v>21904</v>
      </c>
      <c r="H8928" s="22">
        <v>41760</v>
      </c>
      <c r="I8928" s="22"/>
      <c r="J8928" t="e">
        <f>VLOOKUP(#REF!,'[1]Standard in-force(Dec 2016)'!#REF!,1,)</f>
        <v>#REF!</v>
      </c>
    </row>
    <row r="8929" spans="1:10" x14ac:dyDescent="0.3">
      <c r="A8929" s="19"/>
      <c r="B8929" s="19"/>
      <c r="C8929" s="19" t="s">
        <v>18</v>
      </c>
      <c r="D8929" s="19" t="s">
        <v>59</v>
      </c>
      <c r="E8929" s="62">
        <v>22347</v>
      </c>
      <c r="F8929" s="62">
        <v>2355677.9500000002</v>
      </c>
      <c r="G8929" s="89">
        <v>21100</v>
      </c>
      <c r="H8929" s="22">
        <v>41730</v>
      </c>
      <c r="I8929" s="22"/>
      <c r="J8929" t="e">
        <f>VLOOKUP(#REF!,'[1]Standard in-force(Dec 2016)'!#REF!,1,)</f>
        <v>#REF!</v>
      </c>
    </row>
    <row r="8930" spans="1:10" x14ac:dyDescent="0.3">
      <c r="A8930" s="19"/>
      <c r="B8930" s="19"/>
      <c r="C8930" s="19" t="s">
        <v>18</v>
      </c>
      <c r="D8930" s="19" t="s">
        <v>58</v>
      </c>
      <c r="E8930" s="62">
        <v>23561</v>
      </c>
      <c r="F8930" s="62">
        <v>2400896.7400000002</v>
      </c>
      <c r="G8930" s="89">
        <v>19285</v>
      </c>
      <c r="H8930" s="22">
        <v>41730</v>
      </c>
      <c r="I8930" s="22"/>
      <c r="J8930" t="e">
        <f>VLOOKUP(#REF!,'[1]Standard in-force(Dec 2016)'!#REF!,1,)</f>
        <v>#REF!</v>
      </c>
    </row>
    <row r="8931" spans="1:10" x14ac:dyDescent="0.3">
      <c r="A8931" s="19"/>
      <c r="B8931" s="19"/>
      <c r="C8931" s="19" t="s">
        <v>18</v>
      </c>
      <c r="D8931" s="19" t="s">
        <v>58</v>
      </c>
      <c r="E8931" s="62">
        <v>20807.03</v>
      </c>
      <c r="F8931" s="62">
        <v>2498741.09</v>
      </c>
      <c r="G8931" s="89">
        <v>17532</v>
      </c>
      <c r="H8931" s="22">
        <v>41730</v>
      </c>
      <c r="I8931" s="22"/>
      <c r="J8931" t="e">
        <f>VLOOKUP(#REF!,'[1]Standard in-force(Dec 2016)'!#REF!,1,)</f>
        <v>#REF!</v>
      </c>
    </row>
    <row r="8932" spans="1:10" x14ac:dyDescent="0.3">
      <c r="A8932" s="19"/>
      <c r="B8932" s="19"/>
      <c r="C8932" s="19" t="s">
        <v>20</v>
      </c>
      <c r="D8932" s="19" t="s">
        <v>58</v>
      </c>
      <c r="E8932" s="62">
        <v>11047</v>
      </c>
      <c r="F8932" s="62">
        <v>1141349.1200000001</v>
      </c>
      <c r="G8932" s="89">
        <v>21390</v>
      </c>
      <c r="H8932" s="22">
        <v>41730</v>
      </c>
      <c r="I8932" s="22"/>
      <c r="J8932" t="e">
        <f>VLOOKUP(#REF!,'[1]Standard in-force(Dec 2016)'!#REF!,1,)</f>
        <v>#REF!</v>
      </c>
    </row>
    <row r="8933" spans="1:10" x14ac:dyDescent="0.3">
      <c r="A8933" s="19"/>
      <c r="B8933" s="19"/>
      <c r="C8933" s="19" t="s">
        <v>18</v>
      </c>
      <c r="D8933" s="19" t="s">
        <v>58</v>
      </c>
      <c r="E8933" s="62">
        <v>20994.49</v>
      </c>
      <c r="F8933" s="62">
        <v>3143242</v>
      </c>
      <c r="G8933" s="89">
        <v>18079</v>
      </c>
      <c r="H8933" s="22">
        <v>41640</v>
      </c>
      <c r="I8933" s="22"/>
      <c r="J8933" t="e">
        <f>VLOOKUP(#REF!,'[1]Standard in-force(Dec 2016)'!#REF!,1,)</f>
        <v>#REF!</v>
      </c>
    </row>
    <row r="8934" spans="1:10" x14ac:dyDescent="0.3">
      <c r="A8934" s="19"/>
      <c r="B8934" s="19"/>
      <c r="C8934" s="19" t="s">
        <v>18</v>
      </c>
      <c r="D8934" s="19" t="s">
        <v>59</v>
      </c>
      <c r="E8934" s="62">
        <v>17729</v>
      </c>
      <c r="F8934" s="62">
        <v>1742156</v>
      </c>
      <c r="G8934" s="89">
        <v>20821</v>
      </c>
      <c r="H8934" s="22">
        <v>41640</v>
      </c>
      <c r="I8934" s="22"/>
      <c r="J8934" t="e">
        <f>VLOOKUP(#REF!,'[1]Standard in-force(Dec 2016)'!#REF!,1,)</f>
        <v>#REF!</v>
      </c>
    </row>
    <row r="8935" spans="1:10" x14ac:dyDescent="0.3">
      <c r="A8935" s="19"/>
      <c r="B8935" s="19"/>
      <c r="C8935" s="19" t="s">
        <v>18</v>
      </c>
      <c r="D8935" s="19" t="s">
        <v>58</v>
      </c>
      <c r="E8935" s="62">
        <v>26595.64</v>
      </c>
      <c r="F8935" s="62">
        <v>2451601</v>
      </c>
      <c r="G8935" s="89">
        <v>17791</v>
      </c>
      <c r="H8935" s="22">
        <v>39965</v>
      </c>
      <c r="I8935" s="22"/>
      <c r="J8935" t="e">
        <f>VLOOKUP(#REF!,'[1]Standard in-force(Dec 2016)'!#REF!,1,)</f>
        <v>#REF!</v>
      </c>
    </row>
    <row r="8936" spans="1:10" x14ac:dyDescent="0.3">
      <c r="A8936" s="19"/>
      <c r="B8936" s="19"/>
      <c r="C8936" s="19" t="s">
        <v>18</v>
      </c>
      <c r="D8936" s="19" t="s">
        <v>59</v>
      </c>
      <c r="E8936" s="62">
        <v>11838</v>
      </c>
      <c r="F8936" s="62">
        <v>1168276.1000000001</v>
      </c>
      <c r="G8936" s="89">
        <v>19725</v>
      </c>
      <c r="H8936" s="22">
        <v>41640</v>
      </c>
      <c r="I8936" s="22"/>
      <c r="J8936" t="e">
        <f>VLOOKUP(#REF!,'[1]Standard in-force(Dec 2016)'!#REF!,1,)</f>
        <v>#REF!</v>
      </c>
    </row>
    <row r="8937" spans="1:10" x14ac:dyDescent="0.3">
      <c r="A8937" s="19"/>
      <c r="B8937" s="19"/>
      <c r="C8937" s="19" t="s">
        <v>18</v>
      </c>
      <c r="D8937" s="19" t="s">
        <v>59</v>
      </c>
      <c r="E8937" s="62">
        <v>10948</v>
      </c>
      <c r="F8937" s="62">
        <v>1166915</v>
      </c>
      <c r="G8937" s="89">
        <v>19725</v>
      </c>
      <c r="H8937" s="22">
        <v>41640</v>
      </c>
      <c r="I8937" s="22"/>
      <c r="J8937" t="e">
        <f>VLOOKUP(#REF!,'[1]Standard in-force(Dec 2016)'!#REF!,1,)</f>
        <v>#REF!</v>
      </c>
    </row>
    <row r="8938" spans="1:10" x14ac:dyDescent="0.3">
      <c r="A8938" s="19"/>
      <c r="B8938" s="19"/>
      <c r="C8938" s="19" t="s">
        <v>18</v>
      </c>
      <c r="D8938" s="19" t="s">
        <v>58</v>
      </c>
      <c r="E8938" s="62">
        <v>20465</v>
      </c>
      <c r="F8938" s="62">
        <v>2071430</v>
      </c>
      <c r="G8938" s="89">
        <v>22064</v>
      </c>
      <c r="H8938" s="22">
        <v>41730</v>
      </c>
      <c r="I8938" s="22"/>
      <c r="J8938" t="e">
        <f>VLOOKUP(#REF!,'[1]Standard in-force(Dec 2016)'!#REF!,1,)</f>
        <v>#REF!</v>
      </c>
    </row>
    <row r="8939" spans="1:10" x14ac:dyDescent="0.3">
      <c r="A8939" s="19"/>
      <c r="B8939" s="19"/>
      <c r="C8939" s="19" t="s">
        <v>18</v>
      </c>
      <c r="D8939" s="19" t="s">
        <v>58</v>
      </c>
      <c r="E8939" s="62">
        <v>49000</v>
      </c>
      <c r="F8939" s="62">
        <v>4917352</v>
      </c>
      <c r="G8939" s="89">
        <v>20955</v>
      </c>
      <c r="H8939" s="22">
        <v>41699</v>
      </c>
      <c r="I8939" s="22"/>
      <c r="J8939" t="e">
        <f>VLOOKUP(#REF!,'[1]Standard in-force(Dec 2016)'!#REF!,1,)</f>
        <v>#REF!</v>
      </c>
    </row>
    <row r="8940" spans="1:10" x14ac:dyDescent="0.3">
      <c r="A8940" s="19"/>
      <c r="B8940" s="19"/>
      <c r="C8940" s="19" t="s">
        <v>20</v>
      </c>
      <c r="D8940" s="19" t="s">
        <v>58</v>
      </c>
      <c r="E8940" s="62">
        <v>9234</v>
      </c>
      <c r="F8940" s="62">
        <v>994860.5</v>
      </c>
      <c r="G8940" s="89">
        <v>27296</v>
      </c>
      <c r="H8940" s="22">
        <v>41754</v>
      </c>
      <c r="I8940" s="22"/>
      <c r="J8940" t="e">
        <f>VLOOKUP(#REF!,'[1]Standard in-force(Dec 2016)'!#REF!,1,)</f>
        <v>#REF!</v>
      </c>
    </row>
    <row r="8941" spans="1:10" x14ac:dyDescent="0.3">
      <c r="A8941" s="19"/>
      <c r="B8941" s="19"/>
      <c r="C8941" s="19" t="s">
        <v>20</v>
      </c>
      <c r="D8941" s="19" t="s">
        <v>58</v>
      </c>
      <c r="E8941" s="62">
        <v>22421</v>
      </c>
      <c r="F8941" s="62">
        <v>2400228</v>
      </c>
      <c r="G8941" s="89">
        <v>28344</v>
      </c>
      <c r="H8941" s="22">
        <v>41754</v>
      </c>
      <c r="I8941" s="22"/>
      <c r="J8941" t="e">
        <f>VLOOKUP(#REF!,'[1]Standard in-force(Dec 2016)'!#REF!,1,)</f>
        <v>#REF!</v>
      </c>
    </row>
    <row r="8942" spans="1:10" x14ac:dyDescent="0.3">
      <c r="A8942" s="19"/>
      <c r="B8942" s="19"/>
      <c r="C8942" s="19" t="s">
        <v>20</v>
      </c>
      <c r="D8942" s="19" t="s">
        <v>58</v>
      </c>
      <c r="E8942" s="62">
        <v>30780</v>
      </c>
      <c r="F8942" s="62">
        <v>3385559</v>
      </c>
      <c r="G8942" s="89">
        <v>26911</v>
      </c>
      <c r="H8942" s="22">
        <v>41754</v>
      </c>
      <c r="I8942" s="22"/>
      <c r="J8942" t="e">
        <f>VLOOKUP(#REF!,'[1]Standard in-force(Dec 2016)'!#REF!,1,)</f>
        <v>#REF!</v>
      </c>
    </row>
    <row r="8943" spans="1:10" x14ac:dyDescent="0.3">
      <c r="A8943" s="19"/>
      <c r="B8943" s="19"/>
      <c r="C8943" s="19" t="s">
        <v>18</v>
      </c>
      <c r="D8943" s="19" t="s">
        <v>58</v>
      </c>
      <c r="E8943" s="62">
        <v>10628</v>
      </c>
      <c r="F8943" s="62">
        <v>1154228</v>
      </c>
      <c r="G8943" s="89">
        <v>23429</v>
      </c>
      <c r="H8943" s="22">
        <v>41784</v>
      </c>
      <c r="I8943" s="22"/>
      <c r="J8943" t="e">
        <f>VLOOKUP(#REF!,'[1]Standard in-force(Dec 2016)'!#REF!,1,)</f>
        <v>#REF!</v>
      </c>
    </row>
    <row r="8944" spans="1:10" x14ac:dyDescent="0.3">
      <c r="A8944" s="19"/>
      <c r="B8944" s="19"/>
      <c r="C8944" s="19" t="s">
        <v>18</v>
      </c>
      <c r="D8944" s="19" t="s">
        <v>58</v>
      </c>
      <c r="E8944" s="62">
        <v>72388</v>
      </c>
      <c r="F8944" s="62">
        <v>7164399</v>
      </c>
      <c r="G8944" s="89">
        <v>20828</v>
      </c>
      <c r="H8944" s="22">
        <v>41784</v>
      </c>
      <c r="I8944" s="22"/>
      <c r="J8944" t="e">
        <f>VLOOKUP(#REF!,'[1]Standard in-force(Dec 2016)'!#REF!,1,)</f>
        <v>#REF!</v>
      </c>
    </row>
    <row r="8945" spans="1:10" x14ac:dyDescent="0.3">
      <c r="A8945" s="19"/>
      <c r="B8945" s="19"/>
      <c r="C8945" s="19" t="s">
        <v>18</v>
      </c>
      <c r="D8945" s="19" t="s">
        <v>58</v>
      </c>
      <c r="E8945" s="62">
        <v>11050</v>
      </c>
      <c r="F8945" s="62">
        <v>1018277</v>
      </c>
      <c r="G8945" s="89">
        <v>17533</v>
      </c>
      <c r="H8945" s="22">
        <v>39965</v>
      </c>
      <c r="I8945" s="22"/>
      <c r="J8945" t="e">
        <f>VLOOKUP(#REF!,'[1]Standard in-force(Dec 2016)'!#REF!,1,)</f>
        <v>#REF!</v>
      </c>
    </row>
    <row r="8946" spans="1:10" x14ac:dyDescent="0.3">
      <c r="A8946" s="19"/>
      <c r="B8946" s="19"/>
      <c r="C8946" s="19" t="s">
        <v>18</v>
      </c>
      <c r="D8946" s="19" t="s">
        <v>58</v>
      </c>
      <c r="E8946" s="62">
        <v>70587</v>
      </c>
      <c r="F8946" s="62">
        <v>7386091</v>
      </c>
      <c r="G8946" s="89">
        <v>23552</v>
      </c>
      <c r="H8946" s="22">
        <v>41784</v>
      </c>
      <c r="I8946" s="22"/>
      <c r="J8946" t="e">
        <f>VLOOKUP(#REF!,'[1]Standard in-force(Dec 2016)'!#REF!,1,)</f>
        <v>#REF!</v>
      </c>
    </row>
    <row r="8947" spans="1:10" x14ac:dyDescent="0.3">
      <c r="A8947" s="19"/>
      <c r="B8947" s="19"/>
      <c r="C8947" s="19" t="s">
        <v>20</v>
      </c>
      <c r="D8947" s="19" t="s">
        <v>59</v>
      </c>
      <c r="E8947" s="62">
        <v>72834</v>
      </c>
      <c r="F8947" s="62">
        <v>7890099</v>
      </c>
      <c r="G8947" s="89">
        <v>21799</v>
      </c>
      <c r="H8947" s="22">
        <v>41784</v>
      </c>
      <c r="I8947" s="22"/>
      <c r="J8947" t="e">
        <f>VLOOKUP(#REF!,'[1]Standard in-force(Dec 2016)'!#REF!,1,)</f>
        <v>#REF!</v>
      </c>
    </row>
    <row r="8948" spans="1:10" x14ac:dyDescent="0.3">
      <c r="A8948" s="19"/>
      <c r="B8948" s="19"/>
      <c r="C8948" s="19" t="s">
        <v>18</v>
      </c>
      <c r="D8948" s="19" t="s">
        <v>58</v>
      </c>
      <c r="E8948" s="62">
        <v>75450</v>
      </c>
      <c r="F8948" s="62">
        <v>8046307.3300000001</v>
      </c>
      <c r="G8948" s="89">
        <v>23096</v>
      </c>
      <c r="H8948" s="22">
        <v>41784</v>
      </c>
      <c r="I8948" s="22"/>
      <c r="J8948" t="e">
        <f>VLOOKUP(#REF!,'[1]Standard in-force(Dec 2016)'!#REF!,1,)</f>
        <v>#REF!</v>
      </c>
    </row>
    <row r="8949" spans="1:10" x14ac:dyDescent="0.3">
      <c r="A8949" s="19"/>
      <c r="B8949" s="19"/>
      <c r="C8949" s="19" t="s">
        <v>18</v>
      </c>
      <c r="D8949" s="19" t="s">
        <v>58</v>
      </c>
      <c r="E8949" s="62">
        <v>77586</v>
      </c>
      <c r="F8949" s="62">
        <v>8223434.1399999997</v>
      </c>
      <c r="G8949" s="89">
        <v>22158</v>
      </c>
      <c r="H8949" s="22">
        <v>41784</v>
      </c>
      <c r="I8949" s="22"/>
      <c r="J8949" t="e">
        <f>VLOOKUP(#REF!,'[1]Standard in-force(Dec 2016)'!#REF!,1,)</f>
        <v>#REF!</v>
      </c>
    </row>
    <row r="8950" spans="1:10" x14ac:dyDescent="0.3">
      <c r="A8950" s="19"/>
      <c r="B8950" s="19"/>
      <c r="C8950" s="19" t="s">
        <v>18</v>
      </c>
      <c r="D8950" s="19" t="s">
        <v>59</v>
      </c>
      <c r="E8950" s="62">
        <v>74921</v>
      </c>
      <c r="F8950" s="62">
        <v>6408054.3300000001</v>
      </c>
      <c r="G8950" s="89">
        <v>22282</v>
      </c>
      <c r="H8950" s="22">
        <v>41784</v>
      </c>
      <c r="I8950" s="22"/>
      <c r="J8950" t="e">
        <f>VLOOKUP(#REF!,'[1]Standard in-force(Dec 2016)'!#REF!,1,)</f>
        <v>#REF!</v>
      </c>
    </row>
    <row r="8951" spans="1:10" x14ac:dyDescent="0.3">
      <c r="A8951" s="19"/>
      <c r="B8951" s="19"/>
      <c r="C8951" s="19" t="s">
        <v>18</v>
      </c>
      <c r="D8951" s="19" t="s">
        <v>58</v>
      </c>
      <c r="E8951" s="62">
        <v>83710</v>
      </c>
      <c r="F8951" s="62">
        <v>8871043</v>
      </c>
      <c r="G8951" s="89">
        <v>22282</v>
      </c>
      <c r="H8951" s="22">
        <v>41784</v>
      </c>
      <c r="I8951" s="22"/>
      <c r="J8951" t="e">
        <f>VLOOKUP(#REF!,'[1]Standard in-force(Dec 2016)'!#REF!,1,)</f>
        <v>#REF!</v>
      </c>
    </row>
    <row r="8952" spans="1:10" x14ac:dyDescent="0.3">
      <c r="A8952" s="19"/>
      <c r="B8952" s="19"/>
      <c r="C8952" s="19" t="s">
        <v>18</v>
      </c>
      <c r="D8952" s="19" t="s">
        <v>58</v>
      </c>
      <c r="E8952" s="62">
        <v>88410</v>
      </c>
      <c r="F8952" s="62">
        <v>9543003</v>
      </c>
      <c r="G8952" s="89">
        <v>22175</v>
      </c>
      <c r="H8952" s="22">
        <v>41784</v>
      </c>
      <c r="I8952" s="22"/>
      <c r="J8952" t="e">
        <f>VLOOKUP(#REF!,'[1]Standard in-force(Dec 2016)'!#REF!,1,)</f>
        <v>#REF!</v>
      </c>
    </row>
    <row r="8953" spans="1:10" x14ac:dyDescent="0.3">
      <c r="A8953" s="19"/>
      <c r="B8953" s="19"/>
      <c r="C8953" s="19" t="s">
        <v>18</v>
      </c>
      <c r="D8953" s="19" t="s">
        <v>59</v>
      </c>
      <c r="E8953" s="62">
        <v>90403</v>
      </c>
      <c r="F8953" s="62">
        <v>9781680</v>
      </c>
      <c r="G8953" s="89">
        <v>20950</v>
      </c>
      <c r="H8953" s="22">
        <v>41784</v>
      </c>
      <c r="I8953" s="22"/>
      <c r="J8953" t="e">
        <f>VLOOKUP(#REF!,'[1]Standard in-force(Dec 2016)'!#REF!,1,)</f>
        <v>#REF!</v>
      </c>
    </row>
    <row r="8954" spans="1:10" x14ac:dyDescent="0.3">
      <c r="A8954" s="19"/>
      <c r="B8954" s="19"/>
      <c r="C8954" s="19" t="s">
        <v>20</v>
      </c>
      <c r="D8954" s="19" t="s">
        <v>58</v>
      </c>
      <c r="E8954" s="62">
        <v>102059</v>
      </c>
      <c r="F8954" s="62">
        <v>10064458</v>
      </c>
      <c r="G8954" s="89">
        <v>20821</v>
      </c>
      <c r="H8954" s="22">
        <v>41784</v>
      </c>
      <c r="I8954" s="22"/>
      <c r="J8954" t="e">
        <f>VLOOKUP(#REF!,'[1]Standard in-force(Dec 2016)'!#REF!,1,)</f>
        <v>#REF!</v>
      </c>
    </row>
    <row r="8955" spans="1:10" x14ac:dyDescent="0.3">
      <c r="A8955" s="19"/>
      <c r="B8955" s="19"/>
      <c r="C8955" s="19" t="s">
        <v>18</v>
      </c>
      <c r="D8955" s="19" t="s">
        <v>58</v>
      </c>
      <c r="E8955" s="62">
        <v>98839</v>
      </c>
      <c r="F8955" s="62">
        <v>10389356.189999999</v>
      </c>
      <c r="G8955" s="89">
        <v>21207</v>
      </c>
      <c r="H8955" s="22">
        <v>41784</v>
      </c>
      <c r="I8955" s="22"/>
      <c r="J8955" t="e">
        <f>VLOOKUP(#REF!,'[1]Standard in-force(Dec 2016)'!#REF!,1,)</f>
        <v>#REF!</v>
      </c>
    </row>
    <row r="8956" spans="1:10" x14ac:dyDescent="0.3">
      <c r="A8956" s="19"/>
      <c r="B8956" s="19"/>
      <c r="C8956" s="19" t="s">
        <v>18</v>
      </c>
      <c r="D8956" s="19" t="s">
        <v>58</v>
      </c>
      <c r="E8956" s="62">
        <v>8255</v>
      </c>
      <c r="F8956" s="62">
        <v>718729</v>
      </c>
      <c r="G8956" s="89">
        <v>17533</v>
      </c>
      <c r="H8956" s="22">
        <v>40057</v>
      </c>
      <c r="I8956" s="22"/>
      <c r="J8956" t="e">
        <f>VLOOKUP(#REF!,'[1]Standard in-force(Dec 2016)'!#REF!,1,)</f>
        <v>#REF!</v>
      </c>
    </row>
    <row r="8957" spans="1:10" x14ac:dyDescent="0.3">
      <c r="A8957" s="19"/>
      <c r="B8957" s="19"/>
      <c r="C8957" s="19" t="s">
        <v>18</v>
      </c>
      <c r="D8957" s="19" t="s">
        <v>59</v>
      </c>
      <c r="E8957" s="62">
        <v>99601</v>
      </c>
      <c r="F8957" s="62">
        <v>11089468</v>
      </c>
      <c r="G8957" s="89">
        <v>22338</v>
      </c>
      <c r="H8957" s="22">
        <v>41784</v>
      </c>
      <c r="I8957" s="22"/>
      <c r="J8957" t="e">
        <f>VLOOKUP(#REF!,'[1]Standard in-force(Dec 2016)'!#REF!,1,)</f>
        <v>#REF!</v>
      </c>
    </row>
    <row r="8958" spans="1:10" x14ac:dyDescent="0.3">
      <c r="A8958" s="19"/>
      <c r="B8958" s="19"/>
      <c r="C8958" s="19" t="s">
        <v>18</v>
      </c>
      <c r="D8958" s="19" t="s">
        <v>59</v>
      </c>
      <c r="E8958" s="62">
        <v>124805</v>
      </c>
      <c r="F8958" s="62">
        <v>13262034</v>
      </c>
      <c r="G8958" s="89">
        <v>20038</v>
      </c>
      <c r="H8958" s="22">
        <v>41784</v>
      </c>
      <c r="I8958" s="22"/>
      <c r="J8958" t="e">
        <f>VLOOKUP(#REF!,'[1]Standard in-force(Dec 2016)'!#REF!,1,)</f>
        <v>#REF!</v>
      </c>
    </row>
    <row r="8959" spans="1:10" x14ac:dyDescent="0.3">
      <c r="A8959" s="19"/>
      <c r="B8959" s="19"/>
      <c r="C8959" s="19" t="s">
        <v>18</v>
      </c>
      <c r="D8959" s="19" t="s">
        <v>59</v>
      </c>
      <c r="E8959" s="62">
        <v>150779</v>
      </c>
      <c r="F8959" s="62">
        <v>15973203.210000001</v>
      </c>
      <c r="G8959" s="89">
        <v>21339</v>
      </c>
      <c r="H8959" s="22">
        <v>41784</v>
      </c>
      <c r="I8959" s="22"/>
      <c r="J8959" t="e">
        <f>VLOOKUP(#REF!,'[1]Standard in-force(Dec 2016)'!#REF!,1,)</f>
        <v>#REF!</v>
      </c>
    </row>
    <row r="8960" spans="1:10" x14ac:dyDescent="0.3">
      <c r="A8960" s="19"/>
      <c r="B8960" s="19"/>
      <c r="C8960" s="19" t="s">
        <v>18</v>
      </c>
      <c r="D8960" s="19" t="s">
        <v>59</v>
      </c>
      <c r="E8960" s="62">
        <v>200395</v>
      </c>
      <c r="F8960" s="62">
        <v>21466851</v>
      </c>
      <c r="G8960" s="89">
        <v>20771</v>
      </c>
      <c r="H8960" s="22">
        <v>41784</v>
      </c>
      <c r="I8960" s="22"/>
      <c r="J8960" t="e">
        <f>VLOOKUP(#REF!,'[1]Standard in-force(Dec 2016)'!#REF!,1,)</f>
        <v>#REF!</v>
      </c>
    </row>
    <row r="8961" spans="1:10" x14ac:dyDescent="0.3">
      <c r="A8961" s="19"/>
      <c r="B8961" s="19"/>
      <c r="C8961" s="19" t="s">
        <v>20</v>
      </c>
      <c r="D8961" s="19" t="s">
        <v>58</v>
      </c>
      <c r="E8961" s="62">
        <v>106685</v>
      </c>
      <c r="F8961" s="62">
        <v>11443163</v>
      </c>
      <c r="G8961" s="89">
        <v>21473</v>
      </c>
      <c r="H8961" s="22">
        <v>41784</v>
      </c>
      <c r="I8961" s="22"/>
      <c r="J8961" t="e">
        <f>VLOOKUP(#REF!,'[1]Standard in-force(Dec 2016)'!#REF!,1,)</f>
        <v>#REF!</v>
      </c>
    </row>
    <row r="8962" spans="1:10" x14ac:dyDescent="0.3">
      <c r="A8962" s="19"/>
      <c r="B8962" s="19"/>
      <c r="C8962" s="19" t="s">
        <v>20</v>
      </c>
      <c r="D8962" s="19" t="s">
        <v>59</v>
      </c>
      <c r="E8962" s="62">
        <v>104827</v>
      </c>
      <c r="F8962" s="62">
        <v>11301787</v>
      </c>
      <c r="G8962" s="89">
        <v>21916</v>
      </c>
      <c r="H8962" s="22">
        <v>41784</v>
      </c>
      <c r="I8962" s="22"/>
      <c r="J8962" t="e">
        <f>VLOOKUP(#REF!,'[1]Standard in-force(Dec 2016)'!#REF!,1,)</f>
        <v>#REF!</v>
      </c>
    </row>
    <row r="8963" spans="1:10" x14ac:dyDescent="0.3">
      <c r="A8963" s="19"/>
      <c r="B8963" s="19"/>
      <c r="C8963" s="19" t="s">
        <v>18</v>
      </c>
      <c r="D8963" s="19" t="s">
        <v>59</v>
      </c>
      <c r="E8963" s="62">
        <v>28529</v>
      </c>
      <c r="F8963" s="62">
        <v>3145082.38</v>
      </c>
      <c r="G8963" s="89">
        <v>21062</v>
      </c>
      <c r="H8963" s="22">
        <v>41784</v>
      </c>
      <c r="I8963" s="22"/>
      <c r="J8963" t="e">
        <f>VLOOKUP(#REF!,'[1]Standard in-force(Dec 2016)'!#REF!,1,)</f>
        <v>#REF!</v>
      </c>
    </row>
    <row r="8964" spans="1:10" x14ac:dyDescent="0.3">
      <c r="A8964" s="19"/>
      <c r="B8964" s="19"/>
      <c r="C8964" s="19" t="s">
        <v>18</v>
      </c>
      <c r="D8964" s="19" t="s">
        <v>58</v>
      </c>
      <c r="E8964" s="62">
        <v>104275</v>
      </c>
      <c r="F8964" s="62">
        <v>10432513</v>
      </c>
      <c r="G8964" s="89">
        <v>20090</v>
      </c>
      <c r="H8964" s="22">
        <v>41784</v>
      </c>
      <c r="I8964" s="22"/>
      <c r="J8964" t="e">
        <f>VLOOKUP(#REF!,'[1]Standard in-force(Dec 2016)'!#REF!,1,)</f>
        <v>#REF!</v>
      </c>
    </row>
    <row r="8965" spans="1:10" x14ac:dyDescent="0.3">
      <c r="A8965" s="19"/>
      <c r="B8965" s="19"/>
      <c r="C8965" s="19" t="s">
        <v>18</v>
      </c>
      <c r="D8965" s="19" t="s">
        <v>58</v>
      </c>
      <c r="E8965" s="62">
        <v>74697</v>
      </c>
      <c r="F8965" s="62">
        <v>10752561</v>
      </c>
      <c r="G8965" s="89">
        <v>20893</v>
      </c>
      <c r="H8965" s="22">
        <v>41780</v>
      </c>
      <c r="I8965" s="22"/>
      <c r="J8965" t="e">
        <f>VLOOKUP(#REF!,'[1]Standard in-force(Dec 2016)'!#REF!,1,)</f>
        <v>#REF!</v>
      </c>
    </row>
    <row r="8966" spans="1:10" x14ac:dyDescent="0.3">
      <c r="A8966" s="19"/>
      <c r="B8966" s="19"/>
      <c r="C8966" s="19" t="s">
        <v>18</v>
      </c>
      <c r="D8966" s="19" t="s">
        <v>59</v>
      </c>
      <c r="E8966" s="62">
        <v>94542</v>
      </c>
      <c r="F8966" s="62">
        <v>9832444</v>
      </c>
      <c r="G8966" s="89">
        <v>20768</v>
      </c>
      <c r="H8966" s="22">
        <v>41784</v>
      </c>
      <c r="I8966" s="22"/>
      <c r="J8966" t="e">
        <f>VLOOKUP(#REF!,'[1]Standard in-force(Dec 2016)'!#REF!,1,)</f>
        <v>#REF!</v>
      </c>
    </row>
    <row r="8967" spans="1:10" x14ac:dyDescent="0.3">
      <c r="A8967" s="19"/>
      <c r="B8967" s="19"/>
      <c r="C8967" s="19" t="s">
        <v>18</v>
      </c>
      <c r="D8967" s="19" t="s">
        <v>58</v>
      </c>
      <c r="E8967" s="62">
        <v>41455</v>
      </c>
      <c r="F8967" s="62">
        <v>3655264</v>
      </c>
      <c r="G8967" s="89">
        <v>18264</v>
      </c>
      <c r="H8967" s="22">
        <v>40057</v>
      </c>
      <c r="I8967" s="22"/>
      <c r="J8967" t="e">
        <f>VLOOKUP(#REF!,'[1]Standard in-force(Dec 2016)'!#REF!,1,)</f>
        <v>#REF!</v>
      </c>
    </row>
    <row r="8968" spans="1:10" x14ac:dyDescent="0.3">
      <c r="A8968" s="19"/>
      <c r="B8968" s="19"/>
      <c r="C8968" s="19" t="s">
        <v>20</v>
      </c>
      <c r="D8968" s="19" t="s">
        <v>58</v>
      </c>
      <c r="E8968" s="62">
        <v>16370</v>
      </c>
      <c r="F8968" s="62">
        <v>1788919.2</v>
      </c>
      <c r="G8968" s="89">
        <v>22781</v>
      </c>
      <c r="H8968" s="22">
        <v>41784</v>
      </c>
      <c r="I8968" s="22"/>
      <c r="J8968" t="e">
        <f>VLOOKUP(#REF!,'[1]Standard in-force(Dec 2016)'!#REF!,1,)</f>
        <v>#REF!</v>
      </c>
    </row>
    <row r="8969" spans="1:10" x14ac:dyDescent="0.3">
      <c r="A8969" s="19"/>
      <c r="B8969" s="19"/>
      <c r="C8969" s="19" t="s">
        <v>18</v>
      </c>
      <c r="D8969" s="19" t="s">
        <v>58</v>
      </c>
      <c r="E8969" s="62">
        <v>37136</v>
      </c>
      <c r="F8969" s="62">
        <v>3459676.3</v>
      </c>
      <c r="G8969" s="89" t="s">
        <v>63</v>
      </c>
      <c r="H8969" s="22">
        <v>41784</v>
      </c>
      <c r="I8969" s="22"/>
      <c r="J8969" t="e">
        <f>VLOOKUP(#REF!,'[1]Standard in-force(Dec 2016)'!#REF!,1,)</f>
        <v>#REF!</v>
      </c>
    </row>
    <row r="8970" spans="1:10" x14ac:dyDescent="0.3">
      <c r="A8970" s="19"/>
      <c r="B8970" s="19"/>
      <c r="C8970" s="19" t="s">
        <v>20</v>
      </c>
      <c r="D8970" s="19" t="s">
        <v>58</v>
      </c>
      <c r="E8970" s="62">
        <v>105261</v>
      </c>
      <c r="F8970" s="62">
        <v>11187736</v>
      </c>
      <c r="G8970" s="89">
        <v>20640</v>
      </c>
      <c r="H8970" s="22">
        <v>41784</v>
      </c>
      <c r="I8970" s="22"/>
      <c r="J8970" t="e">
        <f>VLOOKUP(#REF!,'[1]Standard in-force(Dec 2016)'!#REF!,1,)</f>
        <v>#REF!</v>
      </c>
    </row>
    <row r="8971" spans="1:10" x14ac:dyDescent="0.3">
      <c r="A8971" s="19"/>
      <c r="B8971" s="19"/>
      <c r="C8971" s="19" t="s">
        <v>18</v>
      </c>
      <c r="D8971" s="19" t="s">
        <v>58</v>
      </c>
      <c r="E8971" s="62">
        <v>86493</v>
      </c>
      <c r="F8971" s="62">
        <v>8803707</v>
      </c>
      <c r="G8971" s="89">
        <v>21330</v>
      </c>
      <c r="H8971" s="22">
        <v>41784</v>
      </c>
      <c r="I8971" s="22"/>
      <c r="J8971" t="e">
        <f>VLOOKUP(#REF!,'[1]Standard in-force(Dec 2016)'!#REF!,1,)</f>
        <v>#REF!</v>
      </c>
    </row>
    <row r="8972" spans="1:10" x14ac:dyDescent="0.3">
      <c r="A8972" s="19"/>
      <c r="B8972" s="19"/>
      <c r="C8972" s="19" t="s">
        <v>18</v>
      </c>
      <c r="D8972" s="19" t="s">
        <v>58</v>
      </c>
      <c r="E8972" s="62">
        <v>55274.950000000004</v>
      </c>
      <c r="F8972" s="62">
        <v>6679716</v>
      </c>
      <c r="G8972" s="89">
        <v>21200</v>
      </c>
      <c r="H8972" s="22">
        <v>41784</v>
      </c>
      <c r="I8972" s="22"/>
      <c r="J8972" t="e">
        <f>VLOOKUP(#REF!,'[1]Standard in-force(Dec 2016)'!#REF!,1,)</f>
        <v>#REF!</v>
      </c>
    </row>
    <row r="8973" spans="1:10" x14ac:dyDescent="0.3">
      <c r="A8973" s="19"/>
      <c r="B8973" s="19"/>
      <c r="C8973" s="19" t="s">
        <v>18</v>
      </c>
      <c r="D8973" s="19" t="s">
        <v>58</v>
      </c>
      <c r="E8973" s="62">
        <v>75462</v>
      </c>
      <c r="F8973" s="62">
        <v>7728637</v>
      </c>
      <c r="G8973" s="89">
        <v>21551</v>
      </c>
      <c r="H8973" s="22">
        <v>41815</v>
      </c>
      <c r="I8973" s="22"/>
      <c r="J8973" t="e">
        <f>VLOOKUP(#REF!,'[1]Standard in-force(Dec 2016)'!#REF!,1,)</f>
        <v>#REF!</v>
      </c>
    </row>
    <row r="8974" spans="1:10" x14ac:dyDescent="0.3">
      <c r="A8974" s="19"/>
      <c r="B8974" s="19"/>
      <c r="C8974" s="19" t="s">
        <v>18</v>
      </c>
      <c r="D8974" s="19" t="s">
        <v>58</v>
      </c>
      <c r="E8974" s="62">
        <v>19633</v>
      </c>
      <c r="F8974" s="62">
        <v>1968541</v>
      </c>
      <c r="G8974" s="89">
        <v>19585</v>
      </c>
      <c r="H8974" s="22">
        <v>41815</v>
      </c>
      <c r="I8974" s="22"/>
      <c r="J8974" t="e">
        <f>VLOOKUP(#REF!,'[1]Standard in-force(Dec 2016)'!#REF!,1,)</f>
        <v>#REF!</v>
      </c>
    </row>
    <row r="8975" spans="1:10" x14ac:dyDescent="0.3">
      <c r="A8975" s="19"/>
      <c r="B8975" s="19"/>
      <c r="C8975" s="19" t="s">
        <v>18</v>
      </c>
      <c r="D8975" s="19" t="s">
        <v>58</v>
      </c>
      <c r="E8975" s="62">
        <v>59672</v>
      </c>
      <c r="F8975" s="62">
        <v>6387865</v>
      </c>
      <c r="G8975" s="89">
        <v>23524</v>
      </c>
      <c r="H8975" s="22">
        <v>41815</v>
      </c>
      <c r="I8975" s="22"/>
      <c r="J8975" t="e">
        <f>VLOOKUP(#REF!,'[1]Standard in-force(Dec 2016)'!#REF!,1,)</f>
        <v>#REF!</v>
      </c>
    </row>
    <row r="8976" spans="1:10" x14ac:dyDescent="0.3">
      <c r="A8976" s="19"/>
      <c r="B8976" s="19"/>
      <c r="C8976" s="19" t="s">
        <v>18</v>
      </c>
      <c r="D8976" s="19" t="s">
        <v>58</v>
      </c>
      <c r="E8976" s="62">
        <v>38889.71</v>
      </c>
      <c r="F8976" s="62">
        <v>3585731</v>
      </c>
      <c r="G8976" s="89">
        <v>19849</v>
      </c>
      <c r="H8976" s="22">
        <v>41815</v>
      </c>
      <c r="I8976" s="22"/>
      <c r="J8976" t="e">
        <f>VLOOKUP(#REF!,'[1]Standard in-force(Dec 2016)'!#REF!,1,)</f>
        <v>#REF!</v>
      </c>
    </row>
    <row r="8977" spans="1:10" x14ac:dyDescent="0.3">
      <c r="A8977" s="19"/>
      <c r="B8977" s="19"/>
      <c r="C8977" s="19" t="s">
        <v>18</v>
      </c>
      <c r="D8977" s="19" t="s">
        <v>58</v>
      </c>
      <c r="E8977" s="62">
        <v>103280</v>
      </c>
      <c r="F8977" s="62">
        <v>10790661.48</v>
      </c>
      <c r="G8977" s="89">
        <v>19725</v>
      </c>
      <c r="H8977" s="22">
        <v>41815</v>
      </c>
      <c r="I8977" s="22"/>
      <c r="J8977" t="e">
        <f>VLOOKUP(#REF!,'[1]Standard in-force(Dec 2016)'!#REF!,1,)</f>
        <v>#REF!</v>
      </c>
    </row>
    <row r="8978" spans="1:10" x14ac:dyDescent="0.3">
      <c r="A8978" s="19"/>
      <c r="B8978" s="19"/>
      <c r="C8978" s="19" t="s">
        <v>18</v>
      </c>
      <c r="D8978" s="19" t="s">
        <v>58</v>
      </c>
      <c r="E8978" s="62">
        <v>27302</v>
      </c>
      <c r="F8978" s="62">
        <v>2272573</v>
      </c>
      <c r="G8978" s="89">
        <v>17899</v>
      </c>
      <c r="H8978" s="22">
        <v>40057</v>
      </c>
      <c r="I8978" s="22"/>
      <c r="J8978" t="e">
        <f>VLOOKUP(#REF!,'[1]Standard in-force(Dec 2016)'!#REF!,1,)</f>
        <v>#REF!</v>
      </c>
    </row>
    <row r="8979" spans="1:10" x14ac:dyDescent="0.3">
      <c r="A8979" s="19"/>
      <c r="B8979" s="19"/>
      <c r="C8979" s="19" t="s">
        <v>18</v>
      </c>
      <c r="D8979" s="19" t="s">
        <v>59</v>
      </c>
      <c r="E8979" s="62">
        <v>72397</v>
      </c>
      <c r="F8979" s="62">
        <v>7769080</v>
      </c>
      <c r="G8979" s="89">
        <v>20217</v>
      </c>
      <c r="H8979" s="22">
        <v>41815</v>
      </c>
      <c r="I8979" s="22"/>
      <c r="J8979" t="e">
        <f>VLOOKUP(#REF!,'[1]Standard in-force(Dec 2016)'!#REF!,1,)</f>
        <v>#REF!</v>
      </c>
    </row>
    <row r="8980" spans="1:10" x14ac:dyDescent="0.3">
      <c r="A8980" s="19"/>
      <c r="B8980" s="19"/>
      <c r="C8980" s="19" t="s">
        <v>18</v>
      </c>
      <c r="D8980" s="19" t="s">
        <v>59</v>
      </c>
      <c r="E8980" s="62">
        <v>57562</v>
      </c>
      <c r="F8980" s="62">
        <v>6256909.71</v>
      </c>
      <c r="G8980" s="89">
        <v>22171</v>
      </c>
      <c r="H8980" s="22">
        <v>41815</v>
      </c>
      <c r="I8980" s="22"/>
      <c r="J8980" t="e">
        <f>VLOOKUP(#REF!,'[1]Standard in-force(Dec 2016)'!#REF!,1,)</f>
        <v>#REF!</v>
      </c>
    </row>
    <row r="8981" spans="1:10" x14ac:dyDescent="0.3">
      <c r="A8981" s="19"/>
      <c r="B8981" s="19"/>
      <c r="C8981" s="19" t="s">
        <v>18</v>
      </c>
      <c r="D8981" s="19" t="s">
        <v>58</v>
      </c>
      <c r="E8981" s="62">
        <v>8211</v>
      </c>
      <c r="F8981" s="62">
        <v>792928</v>
      </c>
      <c r="G8981" s="89">
        <v>20036</v>
      </c>
      <c r="H8981" s="22">
        <v>41815</v>
      </c>
      <c r="I8981" s="22"/>
      <c r="J8981" t="e">
        <f>VLOOKUP(#REF!,'[1]Standard in-force(Dec 2016)'!#REF!,1,)</f>
        <v>#REF!</v>
      </c>
    </row>
    <row r="8982" spans="1:10" x14ac:dyDescent="0.3">
      <c r="A8982" s="19"/>
      <c r="B8982" s="19"/>
      <c r="C8982" s="19" t="s">
        <v>20</v>
      </c>
      <c r="D8982" s="19" t="s">
        <v>58</v>
      </c>
      <c r="E8982" s="62">
        <v>14475</v>
      </c>
      <c r="F8982" s="62">
        <v>1609509.5</v>
      </c>
      <c r="G8982" s="89">
        <v>27399</v>
      </c>
      <c r="H8982" s="22">
        <v>41815</v>
      </c>
      <c r="I8982" s="22"/>
      <c r="J8982" t="e">
        <f>VLOOKUP(#REF!,'[1]Standard in-force(Dec 2016)'!#REF!,1,)</f>
        <v>#REF!</v>
      </c>
    </row>
    <row r="8983" spans="1:10" x14ac:dyDescent="0.3">
      <c r="A8983" s="19"/>
      <c r="B8983" s="19"/>
      <c r="C8983" s="19" t="s">
        <v>18</v>
      </c>
      <c r="D8983" s="19" t="s">
        <v>58</v>
      </c>
      <c r="E8983" s="62">
        <v>30880</v>
      </c>
      <c r="F8983" s="62">
        <v>2935723</v>
      </c>
      <c r="G8983" s="89">
        <v>19806</v>
      </c>
      <c r="H8983" s="22">
        <v>41815</v>
      </c>
      <c r="I8983" s="22"/>
      <c r="J8983" t="e">
        <f>VLOOKUP(#REF!,'[1]Standard in-force(Dec 2016)'!#REF!,1,)</f>
        <v>#REF!</v>
      </c>
    </row>
    <row r="8984" spans="1:10" x14ac:dyDescent="0.3">
      <c r="A8984" s="19"/>
      <c r="B8984" s="19"/>
      <c r="C8984" s="19" t="s">
        <v>18</v>
      </c>
      <c r="D8984" s="19" t="s">
        <v>58</v>
      </c>
      <c r="E8984" s="62">
        <v>108318.92</v>
      </c>
      <c r="F8984" s="62">
        <v>11893510</v>
      </c>
      <c r="G8984" s="89">
        <v>19864</v>
      </c>
      <c r="H8984" s="22">
        <v>41815</v>
      </c>
      <c r="I8984" s="22"/>
      <c r="J8984" t="e">
        <f>VLOOKUP(#REF!,'[1]Standard in-force(Dec 2016)'!#REF!,1,)</f>
        <v>#REF!</v>
      </c>
    </row>
    <row r="8985" spans="1:10" x14ac:dyDescent="0.3">
      <c r="A8985" s="19"/>
      <c r="B8985" s="19"/>
      <c r="C8985" s="19" t="s">
        <v>18</v>
      </c>
      <c r="D8985" s="19" t="s">
        <v>58</v>
      </c>
      <c r="E8985" s="62">
        <v>9891</v>
      </c>
      <c r="F8985" s="62">
        <v>1176178</v>
      </c>
      <c r="G8985" s="89" t="s">
        <v>64</v>
      </c>
      <c r="H8985" s="22">
        <v>41845</v>
      </c>
      <c r="I8985" s="22"/>
      <c r="J8985" t="e">
        <f>VLOOKUP(#REF!,'[1]Standard in-force(Dec 2016)'!#REF!,1,)</f>
        <v>#REF!</v>
      </c>
    </row>
    <row r="8986" spans="1:10" x14ac:dyDescent="0.3">
      <c r="A8986" s="19"/>
      <c r="B8986" s="19"/>
      <c r="C8986" s="19" t="s">
        <v>18</v>
      </c>
      <c r="D8986" s="19" t="s">
        <v>58</v>
      </c>
      <c r="E8986" s="62">
        <v>10502.1</v>
      </c>
      <c r="F8986" s="62">
        <v>1329907</v>
      </c>
      <c r="G8986" s="89" t="s">
        <v>65</v>
      </c>
      <c r="H8986" s="22">
        <v>41845</v>
      </c>
      <c r="I8986" s="22"/>
      <c r="J8986" t="e">
        <f>VLOOKUP(#REF!,'[1]Standard in-force(Dec 2016)'!#REF!,1,)</f>
        <v>#REF!</v>
      </c>
    </row>
    <row r="8987" spans="1:10" x14ac:dyDescent="0.3">
      <c r="A8987" s="19"/>
      <c r="B8987" s="19"/>
      <c r="C8987" s="19" t="s">
        <v>20</v>
      </c>
      <c r="D8987" s="19" t="s">
        <v>58</v>
      </c>
      <c r="E8987" s="62">
        <v>19121</v>
      </c>
      <c r="F8987" s="62">
        <v>4265848</v>
      </c>
      <c r="G8987" s="89">
        <v>28718</v>
      </c>
      <c r="H8987" s="22">
        <v>41845</v>
      </c>
      <c r="I8987" s="22"/>
      <c r="J8987" t="e">
        <f>VLOOKUP(#REF!,'[1]Standard in-force(Dec 2016)'!#REF!,1,)</f>
        <v>#REF!</v>
      </c>
    </row>
    <row r="8988" spans="1:10" x14ac:dyDescent="0.3">
      <c r="A8988" s="19"/>
      <c r="B8988" s="19"/>
      <c r="C8988" s="19" t="s">
        <v>20</v>
      </c>
      <c r="D8988" s="19" t="s">
        <v>58</v>
      </c>
      <c r="E8988" s="62">
        <v>19276</v>
      </c>
      <c r="F8988" s="62">
        <v>2000000</v>
      </c>
      <c r="G8988" s="89">
        <v>21929</v>
      </c>
      <c r="H8988" s="22">
        <v>41845</v>
      </c>
      <c r="I8988" s="22"/>
      <c r="J8988" t="e">
        <f>VLOOKUP(#REF!,'[1]Standard in-force(Dec 2016)'!#REF!,1,)</f>
        <v>#REF!</v>
      </c>
    </row>
    <row r="8989" spans="1:10" x14ac:dyDescent="0.3">
      <c r="A8989" s="19"/>
      <c r="B8989" s="19"/>
      <c r="C8989" s="19" t="s">
        <v>18</v>
      </c>
      <c r="D8989" s="19" t="s">
        <v>58</v>
      </c>
      <c r="E8989" s="62">
        <v>17625</v>
      </c>
      <c r="F8989" s="62">
        <v>1561169</v>
      </c>
      <c r="G8989" s="89">
        <v>18629</v>
      </c>
      <c r="H8989" s="22">
        <v>40057</v>
      </c>
      <c r="I8989" s="22"/>
      <c r="J8989" t="e">
        <f>VLOOKUP(#REF!,'[1]Standard in-force(Dec 2016)'!#REF!,1,)</f>
        <v>#REF!</v>
      </c>
    </row>
    <row r="8990" spans="1:10" x14ac:dyDescent="0.3">
      <c r="A8990" s="19"/>
      <c r="B8990" s="19"/>
      <c r="C8990" s="19" t="s">
        <v>18</v>
      </c>
      <c r="D8990" s="19" t="s">
        <v>58</v>
      </c>
      <c r="E8990" s="62">
        <v>23888</v>
      </c>
      <c r="F8990" s="62">
        <v>1619147.6</v>
      </c>
      <c r="G8990" s="89">
        <v>15750</v>
      </c>
      <c r="H8990" s="22">
        <v>41845</v>
      </c>
      <c r="I8990" s="22"/>
      <c r="J8990" t="e">
        <f>VLOOKUP(#REF!,'[1]Standard in-force(Dec 2016)'!#REF!,1,)</f>
        <v>#REF!</v>
      </c>
    </row>
    <row r="8991" spans="1:10" x14ac:dyDescent="0.3">
      <c r="A8991" s="19"/>
      <c r="B8991" s="19"/>
      <c r="C8991" s="19" t="s">
        <v>20</v>
      </c>
      <c r="D8991" s="19" t="s">
        <v>58</v>
      </c>
      <c r="E8991" s="62">
        <v>29397</v>
      </c>
      <c r="F8991" s="62">
        <v>2795538</v>
      </c>
      <c r="G8991" s="89">
        <v>20003</v>
      </c>
      <c r="H8991" s="22">
        <v>41876</v>
      </c>
      <c r="I8991" s="22"/>
      <c r="J8991" t="e">
        <f>VLOOKUP(#REF!,'[1]Standard in-force(Dec 2016)'!#REF!,1,)</f>
        <v>#REF!</v>
      </c>
    </row>
    <row r="8992" spans="1:10" x14ac:dyDescent="0.3">
      <c r="A8992" s="19"/>
      <c r="B8992" s="19"/>
      <c r="C8992" s="19" t="s">
        <v>20</v>
      </c>
      <c r="D8992" s="19" t="s">
        <v>58</v>
      </c>
      <c r="E8992" s="62">
        <v>33923</v>
      </c>
      <c r="F8992" s="62">
        <v>3578828.87</v>
      </c>
      <c r="G8992" s="89">
        <v>21973</v>
      </c>
      <c r="H8992" s="22">
        <v>41876</v>
      </c>
      <c r="I8992" s="22"/>
      <c r="J8992" t="e">
        <f>VLOOKUP(#REF!,'[1]Standard in-force(Dec 2016)'!#REF!,1,)</f>
        <v>#REF!</v>
      </c>
    </row>
    <row r="8993" spans="1:10" x14ac:dyDescent="0.3">
      <c r="A8993" s="19"/>
      <c r="B8993" s="19"/>
      <c r="C8993" s="19" t="s">
        <v>20</v>
      </c>
      <c r="D8993" s="19" t="s">
        <v>58</v>
      </c>
      <c r="E8993" s="62">
        <v>27663</v>
      </c>
      <c r="F8993" s="62">
        <v>2803084.55</v>
      </c>
      <c r="G8993" s="89">
        <v>19725</v>
      </c>
      <c r="H8993" s="22">
        <v>41876</v>
      </c>
      <c r="I8993" s="22"/>
      <c r="J8993" t="e">
        <f>VLOOKUP(#REF!,'[1]Standard in-force(Dec 2016)'!#REF!,1,)</f>
        <v>#REF!</v>
      </c>
    </row>
    <row r="8994" spans="1:10" x14ac:dyDescent="0.3">
      <c r="A8994" s="19"/>
      <c r="B8994" s="19"/>
      <c r="C8994" s="19" t="s">
        <v>18</v>
      </c>
      <c r="D8994" s="19" t="s">
        <v>58</v>
      </c>
      <c r="E8994" s="62">
        <v>5532.45</v>
      </c>
      <c r="F8994" s="62">
        <v>656351</v>
      </c>
      <c r="G8994" s="89" t="s">
        <v>66</v>
      </c>
      <c r="H8994" s="22">
        <v>41845</v>
      </c>
      <c r="I8994" s="22"/>
      <c r="J8994" t="e">
        <f>VLOOKUP(#REF!,'[1]Standard in-force(Dec 2016)'!#REF!,1,)</f>
        <v>#REF!</v>
      </c>
    </row>
    <row r="8995" spans="1:10" x14ac:dyDescent="0.3">
      <c r="A8995" s="19"/>
      <c r="B8995" s="19"/>
      <c r="C8995" s="19" t="s">
        <v>18</v>
      </c>
      <c r="D8995" s="19" t="s">
        <v>58</v>
      </c>
      <c r="E8995" s="62">
        <v>5532.45</v>
      </c>
      <c r="F8995" s="62">
        <v>656351</v>
      </c>
      <c r="G8995" s="89">
        <v>21025.75</v>
      </c>
      <c r="H8995" s="22">
        <v>41845</v>
      </c>
      <c r="I8995" s="22"/>
      <c r="J8995" t="e">
        <f>VLOOKUP(#REF!,'[1]Standard in-force(Dec 2016)'!#REF!,1,)</f>
        <v>#REF!</v>
      </c>
    </row>
    <row r="8996" spans="1:10" x14ac:dyDescent="0.3">
      <c r="A8996" s="19"/>
      <c r="B8996" s="19"/>
      <c r="C8996" s="19" t="s">
        <v>18</v>
      </c>
      <c r="D8996" s="19" t="s">
        <v>58</v>
      </c>
      <c r="E8996" s="62">
        <v>3788.4</v>
      </c>
      <c r="F8996" s="62">
        <v>463116</v>
      </c>
      <c r="G8996" s="89" t="s">
        <v>67</v>
      </c>
      <c r="H8996" s="22">
        <v>41845</v>
      </c>
      <c r="I8996" s="22"/>
      <c r="J8996" t="e">
        <f>VLOOKUP(#REF!,'[1]Standard in-force(Dec 2016)'!#REF!,1,)</f>
        <v>#REF!</v>
      </c>
    </row>
    <row r="8997" spans="1:10" x14ac:dyDescent="0.3">
      <c r="A8997" s="19"/>
      <c r="B8997" s="19"/>
      <c r="C8997" s="19" t="s">
        <v>20</v>
      </c>
      <c r="D8997" s="19" t="s">
        <v>58</v>
      </c>
      <c r="E8997" s="62">
        <v>8015.7000000000007</v>
      </c>
      <c r="F8997" s="62">
        <v>980377</v>
      </c>
      <c r="G8997" s="89" t="s">
        <v>68</v>
      </c>
      <c r="H8997" s="22">
        <v>41845</v>
      </c>
      <c r="I8997" s="22"/>
      <c r="J8997" t="e">
        <f>VLOOKUP(#REF!,'[1]Standard in-force(Dec 2016)'!#REF!,1,)</f>
        <v>#REF!</v>
      </c>
    </row>
    <row r="8998" spans="1:10" x14ac:dyDescent="0.3">
      <c r="A8998" s="19"/>
      <c r="B8998" s="19"/>
      <c r="C8998" s="19" t="s">
        <v>18</v>
      </c>
      <c r="D8998" s="19" t="s">
        <v>58</v>
      </c>
      <c r="E8998" s="62">
        <v>37132</v>
      </c>
      <c r="F8998" s="62">
        <v>4056620</v>
      </c>
      <c r="G8998" s="89">
        <v>21551</v>
      </c>
      <c r="H8998" s="22">
        <v>41876</v>
      </c>
      <c r="I8998" s="22"/>
      <c r="J8998" t="e">
        <f>VLOOKUP(#REF!,'[1]Standard in-force(Dec 2016)'!#REF!,1,)</f>
        <v>#REF!</v>
      </c>
    </row>
    <row r="8999" spans="1:10" x14ac:dyDescent="0.3">
      <c r="A8999" s="19"/>
      <c r="B8999" s="19"/>
      <c r="C8999" s="19" t="s">
        <v>18</v>
      </c>
      <c r="D8999" s="19" t="s">
        <v>58</v>
      </c>
      <c r="E8999" s="62">
        <v>7660</v>
      </c>
      <c r="F8999" s="62">
        <v>789653</v>
      </c>
      <c r="G8999" s="89">
        <v>19725</v>
      </c>
      <c r="H8999" s="22">
        <v>41876</v>
      </c>
      <c r="I8999" s="22"/>
      <c r="J8999" t="e">
        <f>VLOOKUP(#REF!,'[1]Standard in-force(Dec 2016)'!#REF!,1,)</f>
        <v>#REF!</v>
      </c>
    </row>
    <row r="9000" spans="1:10" x14ac:dyDescent="0.3">
      <c r="A9000" s="19"/>
      <c r="B9000" s="19"/>
      <c r="C9000" s="19" t="s">
        <v>20</v>
      </c>
      <c r="D9000" s="19" t="s">
        <v>58</v>
      </c>
      <c r="E9000" s="62">
        <v>19425</v>
      </c>
      <c r="F9000" s="62">
        <v>1754637</v>
      </c>
      <c r="G9000" s="89">
        <v>17899</v>
      </c>
      <c r="H9000" s="22">
        <v>40057</v>
      </c>
      <c r="I9000" s="22"/>
      <c r="J9000" t="e">
        <f>VLOOKUP(#REF!,'[1]Standard in-force(Dec 2016)'!#REF!,1,)</f>
        <v>#REF!</v>
      </c>
    </row>
    <row r="9001" spans="1:10" x14ac:dyDescent="0.3">
      <c r="A9001" s="19"/>
      <c r="B9001" s="19"/>
      <c r="C9001" s="19" t="s">
        <v>18</v>
      </c>
      <c r="D9001" s="19" t="s">
        <v>58</v>
      </c>
      <c r="E9001" s="62">
        <v>80852</v>
      </c>
      <c r="F9001" s="62">
        <v>8000000</v>
      </c>
      <c r="G9001" s="89">
        <v>21349</v>
      </c>
      <c r="H9001" s="22">
        <v>41907</v>
      </c>
      <c r="I9001" s="22"/>
      <c r="J9001" t="e">
        <f>VLOOKUP(#REF!,'[1]Standard in-force(Dec 2016)'!#REF!,1,)</f>
        <v>#REF!</v>
      </c>
    </row>
    <row r="9002" spans="1:10" x14ac:dyDescent="0.3">
      <c r="A9002" s="19"/>
      <c r="B9002" s="19"/>
      <c r="C9002" s="19" t="s">
        <v>20</v>
      </c>
      <c r="D9002" s="19" t="s">
        <v>58</v>
      </c>
      <c r="E9002" s="62">
        <v>11656.406999999999</v>
      </c>
      <c r="F9002" s="62">
        <v>1482054</v>
      </c>
      <c r="G9002" s="89">
        <v>19796</v>
      </c>
      <c r="H9002" s="22">
        <v>41907</v>
      </c>
      <c r="I9002" s="22"/>
      <c r="J9002" t="e">
        <f>VLOOKUP(#REF!,'[1]Standard in-force(Dec 2016)'!#REF!,1,)</f>
        <v>#REF!</v>
      </c>
    </row>
    <row r="9003" spans="1:10" x14ac:dyDescent="0.3">
      <c r="A9003" s="19"/>
      <c r="B9003" s="19"/>
      <c r="C9003" s="19" t="s">
        <v>18</v>
      </c>
      <c r="D9003" s="19" t="s">
        <v>58</v>
      </c>
      <c r="E9003" s="62">
        <v>12810.8207</v>
      </c>
      <c r="F9003" s="62">
        <v>1853398</v>
      </c>
      <c r="G9003" s="89">
        <v>23012</v>
      </c>
      <c r="H9003" s="22">
        <v>41907</v>
      </c>
      <c r="I9003" s="22"/>
      <c r="J9003" t="e">
        <f>VLOOKUP(#REF!,'[1]Standard in-force(Dec 2016)'!#REF!,1,)</f>
        <v>#REF!</v>
      </c>
    </row>
    <row r="9004" spans="1:10" x14ac:dyDescent="0.3">
      <c r="A9004" s="19"/>
      <c r="B9004" s="19"/>
      <c r="C9004" s="19" t="s">
        <v>18</v>
      </c>
      <c r="D9004" s="19" t="s">
        <v>58</v>
      </c>
      <c r="E9004" s="62">
        <v>39339.984800000006</v>
      </c>
      <c r="F9004" s="62">
        <v>5314789</v>
      </c>
      <c r="G9004" s="89">
        <v>21565</v>
      </c>
      <c r="H9004" s="22">
        <v>41907</v>
      </c>
      <c r="I9004" s="22"/>
      <c r="J9004" t="e">
        <f>VLOOKUP(#REF!,'[1]Standard in-force(Dec 2016)'!#REF!,1,)</f>
        <v>#REF!</v>
      </c>
    </row>
    <row r="9005" spans="1:10" x14ac:dyDescent="0.3">
      <c r="A9005" s="19"/>
      <c r="B9005" s="19"/>
      <c r="C9005" s="19" t="s">
        <v>18</v>
      </c>
      <c r="D9005" s="19" t="s">
        <v>58</v>
      </c>
      <c r="E9005" s="62">
        <v>45249.609800000006</v>
      </c>
      <c r="F9005" s="62">
        <v>5851615</v>
      </c>
      <c r="G9005" s="89">
        <v>19835</v>
      </c>
      <c r="H9005" s="22">
        <v>41907</v>
      </c>
      <c r="I9005" s="22"/>
      <c r="J9005" t="e">
        <f>VLOOKUP(#REF!,'[1]Standard in-force(Dec 2016)'!#REF!,1,)</f>
        <v>#REF!</v>
      </c>
    </row>
    <row r="9006" spans="1:10" x14ac:dyDescent="0.3">
      <c r="A9006" s="19"/>
      <c r="B9006" s="19"/>
      <c r="C9006" s="19" t="s">
        <v>20</v>
      </c>
      <c r="D9006" s="19" t="s">
        <v>58</v>
      </c>
      <c r="E9006" s="62">
        <v>67773.515899999999</v>
      </c>
      <c r="F9006" s="62">
        <v>8455026</v>
      </c>
      <c r="G9006" s="89">
        <v>19818</v>
      </c>
      <c r="H9006" s="22">
        <v>41907</v>
      </c>
      <c r="I9006" s="22"/>
      <c r="J9006" t="e">
        <f>VLOOKUP(#REF!,'[1]Standard in-force(Dec 2016)'!#REF!,1,)</f>
        <v>#REF!</v>
      </c>
    </row>
    <row r="9007" spans="1:10" x14ac:dyDescent="0.3">
      <c r="A9007" s="19"/>
      <c r="B9007" s="19"/>
      <c r="C9007" s="19" t="s">
        <v>20</v>
      </c>
      <c r="D9007" s="19" t="s">
        <v>58</v>
      </c>
      <c r="E9007" s="62">
        <v>52333.877699999997</v>
      </c>
      <c r="F9007" s="62">
        <v>6533225</v>
      </c>
      <c r="G9007" s="89">
        <v>19728</v>
      </c>
      <c r="H9007" s="22">
        <v>41907</v>
      </c>
      <c r="I9007" s="22"/>
      <c r="J9007" t="e">
        <f>VLOOKUP(#REF!,'[1]Standard in-force(Dec 2016)'!#REF!,1,)</f>
        <v>#REF!</v>
      </c>
    </row>
    <row r="9008" spans="1:10" x14ac:dyDescent="0.3">
      <c r="A9008" s="19"/>
      <c r="B9008" s="19"/>
      <c r="C9008" s="19" t="s">
        <v>18</v>
      </c>
      <c r="D9008" s="19" t="s">
        <v>58</v>
      </c>
      <c r="E9008" s="62">
        <v>55734.803800000002</v>
      </c>
      <c r="F9008" s="62">
        <v>7275510</v>
      </c>
      <c r="G9008" s="89">
        <v>19982</v>
      </c>
      <c r="H9008" s="22">
        <v>41907</v>
      </c>
      <c r="I9008" s="22"/>
      <c r="J9008" t="e">
        <f>VLOOKUP(#REF!,'[1]Standard in-force(Dec 2016)'!#REF!,1,)</f>
        <v>#REF!</v>
      </c>
    </row>
    <row r="9009" spans="1:10" x14ac:dyDescent="0.3">
      <c r="A9009" s="19"/>
      <c r="B9009" s="19"/>
      <c r="C9009" s="19" t="s">
        <v>20</v>
      </c>
      <c r="D9009" s="19" t="s">
        <v>58</v>
      </c>
      <c r="E9009" s="62">
        <v>37583</v>
      </c>
      <c r="F9009" s="62">
        <v>3799750</v>
      </c>
      <c r="G9009" s="89">
        <v>21186</v>
      </c>
      <c r="H9009" s="22">
        <v>41845</v>
      </c>
      <c r="I9009" s="22"/>
      <c r="J9009" t="e">
        <f>VLOOKUP(#REF!,'[1]Standard in-force(Dec 2016)'!#REF!,1,)</f>
        <v>#REF!</v>
      </c>
    </row>
    <row r="9010" spans="1:10" x14ac:dyDescent="0.3">
      <c r="A9010" s="19"/>
      <c r="B9010" s="19"/>
      <c r="C9010" s="19" t="s">
        <v>20</v>
      </c>
      <c r="D9010" s="19" t="s">
        <v>58</v>
      </c>
      <c r="E9010" s="62">
        <v>4455</v>
      </c>
      <c r="F9010" s="62">
        <v>408084</v>
      </c>
      <c r="G9010" s="89">
        <v>17168</v>
      </c>
      <c r="H9010" s="22">
        <v>40057</v>
      </c>
      <c r="I9010" s="22"/>
      <c r="J9010" t="e">
        <f>VLOOKUP(#REF!,'[1]Standard in-force(Dec 2016)'!#REF!,1,)</f>
        <v>#REF!</v>
      </c>
    </row>
    <row r="9011" spans="1:10" x14ac:dyDescent="0.3">
      <c r="A9011" s="19"/>
      <c r="B9011" s="19"/>
      <c r="C9011" s="19" t="s">
        <v>18</v>
      </c>
      <c r="D9011" s="19" t="s">
        <v>58</v>
      </c>
      <c r="E9011" s="62">
        <v>75924</v>
      </c>
      <c r="F9011" s="62">
        <v>6818870</v>
      </c>
      <c r="G9011" s="89">
        <v>19725</v>
      </c>
      <c r="H9011" s="22">
        <v>41845</v>
      </c>
      <c r="I9011" s="22"/>
      <c r="J9011" t="e">
        <f>VLOOKUP(#REF!,'[1]Standard in-force(Dec 2016)'!#REF!,1,)</f>
        <v>#REF!</v>
      </c>
    </row>
    <row r="9012" spans="1:10" x14ac:dyDescent="0.3">
      <c r="A9012" s="19"/>
      <c r="B9012" s="19"/>
      <c r="C9012" s="19" t="s">
        <v>18</v>
      </c>
      <c r="D9012" s="19" t="s">
        <v>58</v>
      </c>
      <c r="E9012" s="62">
        <v>47986.67</v>
      </c>
      <c r="F9012" s="62">
        <v>4970513</v>
      </c>
      <c r="G9012" s="89">
        <v>19725</v>
      </c>
      <c r="H9012" s="22">
        <v>41845</v>
      </c>
      <c r="I9012" s="22"/>
      <c r="J9012" t="e">
        <f>VLOOKUP(#REF!,'[1]Standard in-force(Dec 2016)'!#REF!,1,)</f>
        <v>#REF!</v>
      </c>
    </row>
    <row r="9013" spans="1:10" x14ac:dyDescent="0.3">
      <c r="A9013" s="19"/>
      <c r="B9013" s="19"/>
      <c r="C9013" s="19" t="s">
        <v>18</v>
      </c>
      <c r="D9013" s="19" t="s">
        <v>58</v>
      </c>
      <c r="E9013" s="62">
        <v>55797.16</v>
      </c>
      <c r="F9013" s="62">
        <v>6112676</v>
      </c>
      <c r="G9013" s="89">
        <v>20017</v>
      </c>
      <c r="H9013" s="22">
        <v>41845</v>
      </c>
      <c r="I9013" s="22"/>
      <c r="J9013" t="e">
        <f>VLOOKUP(#REF!,'[1]Standard in-force(Dec 2016)'!#REF!,1,)</f>
        <v>#REF!</v>
      </c>
    </row>
    <row r="9014" spans="1:10" x14ac:dyDescent="0.3">
      <c r="A9014" s="19"/>
      <c r="B9014" s="19"/>
      <c r="C9014" s="19" t="s">
        <v>18</v>
      </c>
      <c r="D9014" s="19" t="s">
        <v>58</v>
      </c>
      <c r="E9014" s="62">
        <v>22302.59</v>
      </c>
      <c r="F9014" s="62">
        <v>2387555</v>
      </c>
      <c r="G9014" s="89">
        <v>20455</v>
      </c>
      <c r="H9014" s="22">
        <v>41845</v>
      </c>
      <c r="I9014" s="22"/>
      <c r="J9014" t="e">
        <f>VLOOKUP(#REF!,'[1]Standard in-force(Dec 2016)'!#REF!,1,)</f>
        <v>#REF!</v>
      </c>
    </row>
    <row r="9015" spans="1:10" x14ac:dyDescent="0.3">
      <c r="A9015" s="19"/>
      <c r="B9015" s="19"/>
      <c r="C9015" s="19" t="s">
        <v>18</v>
      </c>
      <c r="D9015" s="19" t="s">
        <v>58</v>
      </c>
      <c r="E9015" s="62">
        <v>62484.950000000004</v>
      </c>
      <c r="F9015" s="62">
        <v>6658853</v>
      </c>
      <c r="G9015" s="89">
        <v>20455</v>
      </c>
      <c r="H9015" s="22">
        <v>41845</v>
      </c>
      <c r="I9015" s="22"/>
      <c r="J9015" t="e">
        <f>VLOOKUP(#REF!,'[1]Standard in-force(Dec 2016)'!#REF!,1,)</f>
        <v>#REF!</v>
      </c>
    </row>
    <row r="9016" spans="1:10" x14ac:dyDescent="0.3">
      <c r="A9016" s="19"/>
      <c r="B9016" s="19"/>
      <c r="C9016" s="19" t="s">
        <v>18</v>
      </c>
      <c r="D9016" s="19" t="s">
        <v>58</v>
      </c>
      <c r="E9016" s="62">
        <v>85339.62</v>
      </c>
      <c r="F9016" s="62">
        <v>10046417</v>
      </c>
      <c r="G9016" s="89">
        <v>21048</v>
      </c>
      <c r="H9016" s="22">
        <v>41845</v>
      </c>
      <c r="I9016" s="22"/>
      <c r="J9016" t="e">
        <f>VLOOKUP(#REF!,'[1]Standard in-force(Dec 2016)'!#REF!,1,)</f>
        <v>#REF!</v>
      </c>
    </row>
    <row r="9017" spans="1:10" x14ac:dyDescent="0.3">
      <c r="A9017" s="19"/>
      <c r="B9017" s="19"/>
      <c r="C9017" s="19" t="s">
        <v>18</v>
      </c>
      <c r="D9017" s="19" t="s">
        <v>58</v>
      </c>
      <c r="E9017" s="62">
        <v>65558</v>
      </c>
      <c r="F9017" s="62">
        <v>5890089</v>
      </c>
      <c r="G9017" s="89">
        <v>19831</v>
      </c>
      <c r="H9017" s="22">
        <v>41845</v>
      </c>
      <c r="I9017" s="22"/>
      <c r="J9017" t="e">
        <f>VLOOKUP(#REF!,'[1]Standard in-force(Dec 2016)'!#REF!,1,)</f>
        <v>#REF!</v>
      </c>
    </row>
    <row r="9018" spans="1:10" x14ac:dyDescent="0.3">
      <c r="A9018" s="19"/>
      <c r="B9018" s="19"/>
      <c r="C9018" s="19" t="s">
        <v>18</v>
      </c>
      <c r="D9018" s="19" t="s">
        <v>58</v>
      </c>
      <c r="E9018" s="62">
        <v>55398.55</v>
      </c>
      <c r="F9018" s="62">
        <v>6069110</v>
      </c>
      <c r="G9018" s="89">
        <v>19725</v>
      </c>
      <c r="H9018" s="22">
        <v>41845</v>
      </c>
      <c r="I9018" s="22"/>
      <c r="J9018" t="e">
        <f>VLOOKUP(#REF!,'[1]Standard in-force(Dec 2016)'!#REF!,1,)</f>
        <v>#REF!</v>
      </c>
    </row>
    <row r="9019" spans="1:10" x14ac:dyDescent="0.3">
      <c r="A9019" s="19"/>
      <c r="B9019" s="19"/>
      <c r="C9019" s="19" t="s">
        <v>18</v>
      </c>
      <c r="D9019" s="19" t="s">
        <v>58</v>
      </c>
      <c r="E9019" s="62">
        <v>27824.420000000002</v>
      </c>
      <c r="F9019" s="62">
        <v>2889028</v>
      </c>
      <c r="G9019" s="89">
        <v>19850</v>
      </c>
      <c r="H9019" s="22">
        <v>41845</v>
      </c>
      <c r="I9019" s="22"/>
      <c r="J9019" t="e">
        <f>VLOOKUP(#REF!,'[1]Standard in-force(Dec 2016)'!#REF!,1,)</f>
        <v>#REF!</v>
      </c>
    </row>
    <row r="9020" spans="1:10" x14ac:dyDescent="0.3">
      <c r="A9020" s="19"/>
      <c r="B9020" s="19"/>
      <c r="C9020" s="19" t="s">
        <v>20</v>
      </c>
      <c r="D9020" s="19" t="s">
        <v>58</v>
      </c>
      <c r="E9020" s="62">
        <v>38518.910000000003</v>
      </c>
      <c r="F9020" s="62">
        <v>4441245</v>
      </c>
      <c r="G9020" s="89">
        <v>19849</v>
      </c>
      <c r="H9020" s="22">
        <v>41845</v>
      </c>
      <c r="I9020" s="22"/>
      <c r="J9020" t="e">
        <f>VLOOKUP(#REF!,'[1]Standard in-force(Dec 2016)'!#REF!,1,)</f>
        <v>#REF!</v>
      </c>
    </row>
    <row r="9021" spans="1:10" x14ac:dyDescent="0.3">
      <c r="A9021" s="19"/>
      <c r="B9021" s="19"/>
      <c r="C9021" s="19" t="s">
        <v>18</v>
      </c>
      <c r="D9021" s="19" t="s">
        <v>58</v>
      </c>
      <c r="E9021" s="62">
        <v>1039</v>
      </c>
      <c r="F9021" s="62">
        <v>72349</v>
      </c>
      <c r="G9021" s="89">
        <v>12785</v>
      </c>
      <c r="H9021" s="22">
        <v>40057</v>
      </c>
      <c r="I9021" s="22"/>
      <c r="J9021" t="e">
        <f>VLOOKUP(#REF!,'[1]Standard in-force(Dec 2016)'!#REF!,1,)</f>
        <v>#REF!</v>
      </c>
    </row>
    <row r="9022" spans="1:10" x14ac:dyDescent="0.3">
      <c r="A9022" s="19"/>
      <c r="B9022" s="19"/>
      <c r="C9022" s="19" t="s">
        <v>20</v>
      </c>
      <c r="D9022" s="19" t="s">
        <v>58</v>
      </c>
      <c r="E9022" s="62">
        <v>44378</v>
      </c>
      <c r="F9022" s="62">
        <v>4529749</v>
      </c>
      <c r="G9022" s="89">
        <v>23207</v>
      </c>
      <c r="H9022" s="22">
        <v>41845</v>
      </c>
      <c r="I9022" s="22"/>
      <c r="J9022" t="e">
        <f>VLOOKUP(#REF!,'[1]Standard in-force(Dec 2016)'!#REF!,1,)</f>
        <v>#REF!</v>
      </c>
    </row>
    <row r="9023" spans="1:10" x14ac:dyDescent="0.3">
      <c r="A9023" s="19"/>
      <c r="B9023" s="19"/>
      <c r="C9023" s="19" t="s">
        <v>20</v>
      </c>
      <c r="D9023" s="19" t="s">
        <v>58</v>
      </c>
      <c r="E9023" s="62">
        <v>58720</v>
      </c>
      <c r="F9023" s="62">
        <v>5650823</v>
      </c>
      <c r="G9023" s="89">
        <v>19725</v>
      </c>
      <c r="H9023" s="22">
        <v>41845</v>
      </c>
      <c r="I9023" s="22"/>
      <c r="J9023" t="e">
        <f>VLOOKUP(#REF!,'[1]Standard in-force(Dec 2016)'!#REF!,1,)</f>
        <v>#REF!</v>
      </c>
    </row>
    <row r="9024" spans="1:10" x14ac:dyDescent="0.3">
      <c r="A9024" s="19"/>
      <c r="B9024" s="19"/>
      <c r="C9024" s="19" t="s">
        <v>18</v>
      </c>
      <c r="D9024" s="19" t="s">
        <v>58</v>
      </c>
      <c r="E9024" s="62">
        <v>60204.53</v>
      </c>
      <c r="F9024" s="62">
        <v>7186483</v>
      </c>
      <c r="G9024" s="89">
        <v>22333</v>
      </c>
      <c r="H9024" s="22">
        <v>41845</v>
      </c>
      <c r="I9024" s="22"/>
      <c r="J9024" t="e">
        <f>VLOOKUP(#REF!,'[1]Standard in-force(Dec 2016)'!#REF!,1,)</f>
        <v>#REF!</v>
      </c>
    </row>
    <row r="9025" spans="1:10" x14ac:dyDescent="0.3">
      <c r="A9025" s="19"/>
      <c r="B9025" s="19"/>
      <c r="C9025" s="19" t="s">
        <v>18</v>
      </c>
      <c r="D9025" s="19" t="s">
        <v>58</v>
      </c>
      <c r="E9025" s="62">
        <v>77171</v>
      </c>
      <c r="F9025" s="62">
        <v>6930548</v>
      </c>
      <c r="G9025" s="89">
        <v>19888</v>
      </c>
      <c r="H9025" s="22">
        <v>41845</v>
      </c>
      <c r="I9025" s="22"/>
      <c r="J9025" t="e">
        <f>VLOOKUP(#REF!,'[1]Standard in-force(Dec 2016)'!#REF!,1,)</f>
        <v>#REF!</v>
      </c>
    </row>
    <row r="9026" spans="1:10" x14ac:dyDescent="0.3">
      <c r="A9026" s="19"/>
      <c r="B9026" s="19"/>
      <c r="C9026" s="19" t="s">
        <v>18</v>
      </c>
      <c r="D9026" s="19" t="s">
        <v>58</v>
      </c>
      <c r="E9026" s="62">
        <v>24388.34</v>
      </c>
      <c r="F9026" s="62">
        <v>2751643</v>
      </c>
      <c r="G9026" s="89">
        <v>21916</v>
      </c>
      <c r="H9026" s="22">
        <v>41845</v>
      </c>
      <c r="I9026" s="22"/>
      <c r="J9026" t="e">
        <f>VLOOKUP(#REF!,'[1]Standard in-force(Dec 2016)'!#REF!,1,)</f>
        <v>#REF!</v>
      </c>
    </row>
    <row r="9027" spans="1:10" x14ac:dyDescent="0.3">
      <c r="A9027" s="19"/>
      <c r="B9027" s="19"/>
      <c r="C9027" s="19" t="s">
        <v>20</v>
      </c>
      <c r="D9027" s="19" t="s">
        <v>58</v>
      </c>
      <c r="E9027" s="62">
        <v>31350.11</v>
      </c>
      <c r="F9027" s="62">
        <v>3732386</v>
      </c>
      <c r="G9027" s="89">
        <v>19829</v>
      </c>
      <c r="H9027" s="22">
        <v>41845</v>
      </c>
      <c r="I9027" s="22"/>
      <c r="J9027" t="e">
        <f>VLOOKUP(#REF!,'[1]Standard in-force(Dec 2016)'!#REF!,1,)</f>
        <v>#REF!</v>
      </c>
    </row>
    <row r="9028" spans="1:10" x14ac:dyDescent="0.3">
      <c r="A9028" s="19"/>
      <c r="B9028" s="19"/>
      <c r="C9028" s="19" t="s">
        <v>20</v>
      </c>
      <c r="D9028" s="19" t="s">
        <v>58</v>
      </c>
      <c r="E9028" s="62">
        <v>18794</v>
      </c>
      <c r="F9028" s="62">
        <v>1803454</v>
      </c>
      <c r="G9028" s="89">
        <v>19929</v>
      </c>
      <c r="H9028" s="22">
        <v>41845</v>
      </c>
      <c r="I9028" s="22"/>
      <c r="J9028" t="e">
        <f>VLOOKUP(#REF!,'[1]Standard in-force(Dec 2016)'!#REF!,1,)</f>
        <v>#REF!</v>
      </c>
    </row>
    <row r="9029" spans="1:10" x14ac:dyDescent="0.3">
      <c r="A9029" s="19"/>
      <c r="B9029" s="19"/>
      <c r="C9029" s="19" t="s">
        <v>18</v>
      </c>
      <c r="D9029" s="19" t="s">
        <v>58</v>
      </c>
      <c r="E9029" s="62">
        <v>9768</v>
      </c>
      <c r="F9029" s="62">
        <v>1348059</v>
      </c>
      <c r="G9029" s="89">
        <v>21916</v>
      </c>
      <c r="H9029" s="22">
        <v>41845</v>
      </c>
      <c r="I9029" s="22"/>
      <c r="J9029" t="e">
        <f>VLOOKUP(#REF!,'[1]Standard in-force(Dec 2016)'!#REF!,1,)</f>
        <v>#REF!</v>
      </c>
    </row>
    <row r="9030" spans="1:10" x14ac:dyDescent="0.3">
      <c r="A9030" s="19"/>
      <c r="B9030" s="19"/>
      <c r="C9030" s="19" t="s">
        <v>18</v>
      </c>
      <c r="D9030" s="19" t="s">
        <v>58</v>
      </c>
      <c r="E9030" s="62">
        <v>57170</v>
      </c>
      <c r="F9030" s="62">
        <v>5386460</v>
      </c>
      <c r="G9030" s="89">
        <v>20821</v>
      </c>
      <c r="H9030" s="22">
        <v>41845</v>
      </c>
      <c r="I9030" s="22"/>
      <c r="J9030" t="e">
        <f>VLOOKUP(#REF!,'[1]Standard in-force(Dec 2016)'!#REF!,1,)</f>
        <v>#REF!</v>
      </c>
    </row>
    <row r="9031" spans="1:10" x14ac:dyDescent="0.3">
      <c r="A9031" s="19"/>
      <c r="B9031" s="19"/>
      <c r="C9031" s="19" t="s">
        <v>18</v>
      </c>
      <c r="D9031" s="19" t="s">
        <v>58</v>
      </c>
      <c r="E9031" s="62">
        <v>54088</v>
      </c>
      <c r="F9031" s="62">
        <v>4914009</v>
      </c>
      <c r="G9031" s="89" t="s">
        <v>69</v>
      </c>
      <c r="H9031" s="22">
        <v>41845</v>
      </c>
      <c r="I9031" s="22"/>
      <c r="J9031" t="e">
        <f>VLOOKUP(#REF!,'[1]Standard in-force(Dec 2016)'!#REF!,1,)</f>
        <v>#REF!</v>
      </c>
    </row>
    <row r="9032" spans="1:10" x14ac:dyDescent="0.3">
      <c r="A9032" s="19"/>
      <c r="B9032" s="19"/>
      <c r="C9032" s="19" t="s">
        <v>18</v>
      </c>
      <c r="D9032" s="19" t="s">
        <v>58</v>
      </c>
      <c r="E9032" s="62">
        <v>12375</v>
      </c>
      <c r="F9032" s="62">
        <v>997174</v>
      </c>
      <c r="G9032" s="89">
        <v>16438</v>
      </c>
      <c r="H9032" s="22">
        <v>40057</v>
      </c>
      <c r="I9032" s="22"/>
      <c r="J9032" t="e">
        <f>VLOOKUP(#REF!,'[1]Standard in-force(Dec 2016)'!#REF!,1,)</f>
        <v>#REF!</v>
      </c>
    </row>
    <row r="9033" spans="1:10" x14ac:dyDescent="0.3">
      <c r="A9033" s="19"/>
      <c r="B9033" s="19"/>
      <c r="C9033" s="19" t="s">
        <v>20</v>
      </c>
      <c r="D9033" s="19" t="s">
        <v>58</v>
      </c>
      <c r="E9033" s="62">
        <v>33923</v>
      </c>
      <c r="F9033" s="62">
        <v>3578828.87</v>
      </c>
      <c r="G9033" s="89">
        <v>21973</v>
      </c>
      <c r="H9033" s="22">
        <v>41907</v>
      </c>
      <c r="I9033" s="22"/>
      <c r="J9033" t="e">
        <f>VLOOKUP(#REF!,'[1]Standard in-force(Dec 2016)'!#REF!,1,)</f>
        <v>#REF!</v>
      </c>
    </row>
    <row r="9034" spans="1:10" x14ac:dyDescent="0.3">
      <c r="A9034" s="19"/>
      <c r="B9034" s="19"/>
      <c r="C9034" s="19" t="s">
        <v>18</v>
      </c>
      <c r="D9034" s="19" t="s">
        <v>58</v>
      </c>
      <c r="E9034" s="62">
        <v>14953</v>
      </c>
      <c r="F9034" s="62">
        <v>1430275</v>
      </c>
      <c r="G9034" s="89" t="s">
        <v>70</v>
      </c>
      <c r="H9034" s="22">
        <v>41907</v>
      </c>
      <c r="I9034" s="22"/>
      <c r="J9034" t="e">
        <f>VLOOKUP(#REF!,'[1]Standard in-force(Dec 2016)'!#REF!,1,)</f>
        <v>#REF!</v>
      </c>
    </row>
    <row r="9035" spans="1:10" x14ac:dyDescent="0.3">
      <c r="A9035" s="19"/>
      <c r="B9035" s="19"/>
      <c r="C9035" s="19" t="s">
        <v>18</v>
      </c>
      <c r="D9035" s="19" t="s">
        <v>58</v>
      </c>
      <c r="E9035" s="62">
        <v>8890</v>
      </c>
      <c r="F9035" s="62">
        <v>1161178</v>
      </c>
      <c r="G9035" s="89">
        <v>19705</v>
      </c>
      <c r="H9035" s="22">
        <v>41907</v>
      </c>
      <c r="I9035" s="22"/>
      <c r="J9035" t="e">
        <f>VLOOKUP(#REF!,'[1]Standard in-force(Dec 2016)'!#REF!,1,)</f>
        <v>#REF!</v>
      </c>
    </row>
    <row r="9036" spans="1:10" x14ac:dyDescent="0.3">
      <c r="A9036" s="19"/>
      <c r="B9036" s="19"/>
      <c r="C9036" s="19" t="s">
        <v>18</v>
      </c>
      <c r="D9036" s="19" t="s">
        <v>58</v>
      </c>
      <c r="E9036" s="62">
        <v>61623</v>
      </c>
      <c r="F9036" s="62">
        <v>6068973</v>
      </c>
      <c r="G9036" s="89">
        <v>19730</v>
      </c>
      <c r="H9036" s="22">
        <v>41845</v>
      </c>
      <c r="I9036" s="22"/>
      <c r="J9036" t="e">
        <f>VLOOKUP(#REF!,'[1]Standard in-force(Dec 2016)'!#REF!,1,)</f>
        <v>#REF!</v>
      </c>
    </row>
    <row r="9037" spans="1:10" x14ac:dyDescent="0.3">
      <c r="A9037" s="19"/>
      <c r="B9037" s="19"/>
      <c r="C9037" s="19" t="s">
        <v>20</v>
      </c>
      <c r="D9037" s="19" t="s">
        <v>58</v>
      </c>
      <c r="E9037" s="62">
        <v>58467</v>
      </c>
      <c r="F9037" s="62">
        <v>5820312</v>
      </c>
      <c r="G9037" s="89">
        <v>19725</v>
      </c>
      <c r="H9037" s="22">
        <v>41845</v>
      </c>
      <c r="I9037" s="22"/>
      <c r="J9037" t="e">
        <f>VLOOKUP(#REF!,'[1]Standard in-force(Dec 2016)'!#REF!,1,)</f>
        <v>#REF!</v>
      </c>
    </row>
    <row r="9038" spans="1:10" x14ac:dyDescent="0.3">
      <c r="A9038" s="19"/>
      <c r="B9038" s="19"/>
      <c r="C9038" s="19" t="s">
        <v>20</v>
      </c>
      <c r="D9038" s="19" t="s">
        <v>58</v>
      </c>
      <c r="E9038" s="62">
        <v>43234</v>
      </c>
      <c r="F9038" s="62">
        <v>4320401</v>
      </c>
      <c r="G9038" s="89" t="s">
        <v>71</v>
      </c>
      <c r="H9038" s="22">
        <v>41845</v>
      </c>
      <c r="I9038" s="22"/>
      <c r="J9038" t="e">
        <f>VLOOKUP(#REF!,'[1]Standard in-force(Dec 2016)'!#REF!,1,)</f>
        <v>#REF!</v>
      </c>
    </row>
    <row r="9039" spans="1:10" x14ac:dyDescent="0.3">
      <c r="A9039" s="19"/>
      <c r="B9039" s="19"/>
      <c r="C9039" s="19" t="s">
        <v>18</v>
      </c>
      <c r="D9039" s="19" t="s">
        <v>58</v>
      </c>
      <c r="E9039" s="62">
        <v>49170</v>
      </c>
      <c r="F9039" s="62">
        <v>4874382</v>
      </c>
      <c r="G9039" s="89">
        <v>21186</v>
      </c>
      <c r="H9039" s="22">
        <v>41845</v>
      </c>
      <c r="I9039" s="22"/>
      <c r="J9039" t="e">
        <f>VLOOKUP(#REF!,'[1]Standard in-force(Dec 2016)'!#REF!,1,)</f>
        <v>#REF!</v>
      </c>
    </row>
    <row r="9040" spans="1:10" x14ac:dyDescent="0.3">
      <c r="A9040" s="19"/>
      <c r="B9040" s="19"/>
      <c r="C9040" s="19" t="s">
        <v>20</v>
      </c>
      <c r="D9040" s="19" t="s">
        <v>58</v>
      </c>
      <c r="E9040" s="62">
        <v>41372</v>
      </c>
      <c r="F9040" s="62">
        <v>4124036</v>
      </c>
      <c r="G9040" s="89">
        <v>19725</v>
      </c>
      <c r="H9040" s="22">
        <v>41845</v>
      </c>
      <c r="I9040" s="22"/>
      <c r="J9040" t="e">
        <f>VLOOKUP(#REF!,'[1]Standard in-force(Dec 2016)'!#REF!,1,)</f>
        <v>#REF!</v>
      </c>
    </row>
    <row r="9041" spans="1:10" x14ac:dyDescent="0.3">
      <c r="A9041" s="19"/>
      <c r="B9041" s="19"/>
      <c r="C9041" s="19" t="s">
        <v>18</v>
      </c>
      <c r="D9041" s="19" t="s">
        <v>58</v>
      </c>
      <c r="E9041" s="62">
        <v>19195</v>
      </c>
      <c r="F9041" s="62">
        <v>1702285</v>
      </c>
      <c r="G9041" s="89">
        <v>18264</v>
      </c>
      <c r="H9041" s="22">
        <v>40057</v>
      </c>
      <c r="I9041" s="22"/>
      <c r="J9041" t="e">
        <f>VLOOKUP(#REF!,'[1]Standard in-force(Dec 2016)'!#REF!,1,)</f>
        <v>#REF!</v>
      </c>
    </row>
    <row r="9042" spans="1:10" x14ac:dyDescent="0.3">
      <c r="A9042" s="19"/>
      <c r="B9042" s="19"/>
      <c r="C9042" s="19" t="s">
        <v>18</v>
      </c>
      <c r="D9042" s="19" t="s">
        <v>58</v>
      </c>
      <c r="E9042" s="62">
        <v>51851</v>
      </c>
      <c r="F9042" s="62">
        <v>4661975</v>
      </c>
      <c r="G9042" s="89">
        <v>19725</v>
      </c>
      <c r="H9042" s="22">
        <v>41845</v>
      </c>
      <c r="I9042" s="22"/>
      <c r="J9042" t="e">
        <f>VLOOKUP(#REF!,'[1]Standard in-force(Dec 2016)'!#REF!,1,)</f>
        <v>#REF!</v>
      </c>
    </row>
    <row r="9043" spans="1:10" x14ac:dyDescent="0.3">
      <c r="A9043" s="19"/>
      <c r="B9043" s="19"/>
      <c r="C9043" s="19" t="s">
        <v>18</v>
      </c>
      <c r="D9043" s="19" t="s">
        <v>58</v>
      </c>
      <c r="E9043" s="62">
        <v>18788</v>
      </c>
      <c r="F9043" s="62">
        <v>1702169</v>
      </c>
      <c r="G9043" s="89" t="s">
        <v>72</v>
      </c>
      <c r="H9043" s="22">
        <v>41937</v>
      </c>
      <c r="I9043" s="22"/>
      <c r="J9043" t="e">
        <f>VLOOKUP(#REF!,'[1]Standard in-force(Dec 2016)'!#REF!,1,)</f>
        <v>#REF!</v>
      </c>
    </row>
    <row r="9044" spans="1:10" x14ac:dyDescent="0.3">
      <c r="A9044" s="19"/>
      <c r="B9044" s="19"/>
      <c r="C9044" s="19" t="s">
        <v>18</v>
      </c>
      <c r="D9044" s="19" t="s">
        <v>58</v>
      </c>
      <c r="E9044" s="62">
        <v>60149</v>
      </c>
      <c r="F9044" s="62">
        <v>5405483</v>
      </c>
      <c r="G9044" s="89">
        <v>19725</v>
      </c>
      <c r="H9044" s="22">
        <v>41845</v>
      </c>
      <c r="I9044" s="22"/>
      <c r="J9044" t="e">
        <f>VLOOKUP(#REF!,'[1]Standard in-force(Dec 2016)'!#REF!,1,)</f>
        <v>#REF!</v>
      </c>
    </row>
    <row r="9045" spans="1:10" x14ac:dyDescent="0.3">
      <c r="A9045" s="19"/>
      <c r="B9045" s="19"/>
      <c r="C9045" s="19" t="s">
        <v>18</v>
      </c>
      <c r="D9045" s="19" t="s">
        <v>58</v>
      </c>
      <c r="E9045" s="62">
        <v>32298</v>
      </c>
      <c r="F9045" s="62">
        <v>3178855</v>
      </c>
      <c r="G9045" s="89" t="s">
        <v>73</v>
      </c>
      <c r="H9045" s="22">
        <v>41845</v>
      </c>
      <c r="I9045" s="22"/>
      <c r="J9045" t="e">
        <f>VLOOKUP(#REF!,'[1]Standard in-force(Dec 2016)'!#REF!,1,)</f>
        <v>#REF!</v>
      </c>
    </row>
    <row r="9046" spans="1:10" x14ac:dyDescent="0.3">
      <c r="A9046" s="19"/>
      <c r="B9046" s="19"/>
      <c r="C9046" s="19" t="s">
        <v>18</v>
      </c>
      <c r="D9046" s="19" t="s">
        <v>58</v>
      </c>
      <c r="E9046" s="62">
        <v>25857</v>
      </c>
      <c r="F9046" s="62">
        <v>3824315.52</v>
      </c>
      <c r="G9046" s="89">
        <v>19725</v>
      </c>
      <c r="H9046" s="22">
        <v>41845</v>
      </c>
      <c r="I9046" s="22"/>
      <c r="J9046" t="e">
        <f>VLOOKUP(#REF!,'[1]Standard in-force(Dec 2016)'!#REF!,1,)</f>
        <v>#REF!</v>
      </c>
    </row>
    <row r="9047" spans="1:10" x14ac:dyDescent="0.3">
      <c r="A9047" s="19"/>
      <c r="B9047" s="19"/>
      <c r="C9047" s="19" t="s">
        <v>20</v>
      </c>
      <c r="D9047" s="19" t="s">
        <v>58</v>
      </c>
      <c r="E9047" s="62">
        <v>56690</v>
      </c>
      <c r="F9047" s="62">
        <v>5971215.9900000002</v>
      </c>
      <c r="G9047" s="89" t="s">
        <v>74</v>
      </c>
      <c r="H9047" s="22">
        <v>41845</v>
      </c>
      <c r="I9047" s="22"/>
      <c r="J9047" t="e">
        <f>VLOOKUP(#REF!,'[1]Standard in-force(Dec 2016)'!#REF!,1,)</f>
        <v>#REF!</v>
      </c>
    </row>
    <row r="9048" spans="1:10" x14ac:dyDescent="0.3">
      <c r="A9048" s="19"/>
      <c r="B9048" s="19"/>
      <c r="C9048" s="19" t="s">
        <v>20</v>
      </c>
      <c r="D9048" s="19" t="s">
        <v>58</v>
      </c>
      <c r="E9048" s="62">
        <v>11057</v>
      </c>
      <c r="F9048" s="62">
        <v>1173054.1100000001</v>
      </c>
      <c r="G9048" s="89">
        <v>21531</v>
      </c>
      <c r="H9048" s="22">
        <v>41937</v>
      </c>
      <c r="I9048" s="22"/>
      <c r="J9048" t="e">
        <f>VLOOKUP(#REF!,'[1]Standard in-force(Dec 2016)'!#REF!,1,)</f>
        <v>#REF!</v>
      </c>
    </row>
    <row r="9049" spans="1:10" x14ac:dyDescent="0.3">
      <c r="A9049" s="19"/>
      <c r="B9049" s="19"/>
      <c r="C9049" s="19" t="s">
        <v>18</v>
      </c>
      <c r="D9049" s="19" t="s">
        <v>58</v>
      </c>
      <c r="E9049" s="62">
        <v>15431</v>
      </c>
      <c r="F9049" s="62">
        <v>1401059.42</v>
      </c>
      <c r="G9049" s="89">
        <v>19725</v>
      </c>
      <c r="H9049" s="22">
        <v>41937</v>
      </c>
      <c r="I9049" s="22"/>
      <c r="J9049" t="e">
        <f>VLOOKUP(#REF!,'[1]Standard in-force(Dec 2016)'!#REF!,1,)</f>
        <v>#REF!</v>
      </c>
    </row>
    <row r="9050" spans="1:10" x14ac:dyDescent="0.3">
      <c r="A9050" s="19"/>
      <c r="B9050" s="19"/>
      <c r="C9050" s="19" t="s">
        <v>18</v>
      </c>
      <c r="D9050" s="19" t="s">
        <v>58</v>
      </c>
      <c r="E9050" s="62">
        <v>12225</v>
      </c>
      <c r="F9050" s="62">
        <v>1226452</v>
      </c>
      <c r="G9050" s="89">
        <v>21186</v>
      </c>
      <c r="H9050" s="22">
        <v>41695</v>
      </c>
      <c r="I9050" s="22"/>
      <c r="J9050" t="e">
        <f>VLOOKUP(#REF!,'[1]Standard in-force(Dec 2016)'!#REF!,1,)</f>
        <v>#REF!</v>
      </c>
    </row>
    <row r="9051" spans="1:10" x14ac:dyDescent="0.3">
      <c r="A9051" s="19"/>
      <c r="B9051" s="19"/>
      <c r="C9051" s="19" t="s">
        <v>20</v>
      </c>
      <c r="D9051" s="19" t="s">
        <v>58</v>
      </c>
      <c r="E9051" s="62">
        <v>27431</v>
      </c>
      <c r="F9051" s="62">
        <v>3000000</v>
      </c>
      <c r="G9051" s="89">
        <v>23567</v>
      </c>
      <c r="H9051" s="22">
        <v>41937</v>
      </c>
      <c r="I9051" s="22"/>
      <c r="J9051" t="e">
        <f>VLOOKUP(#REF!,'[1]Standard in-force(Dec 2016)'!#REF!,1,)</f>
        <v>#REF!</v>
      </c>
    </row>
    <row r="9052" spans="1:10" x14ac:dyDescent="0.3">
      <c r="A9052" s="19"/>
      <c r="B9052" s="19"/>
      <c r="C9052" s="19" t="s">
        <v>20</v>
      </c>
      <c r="D9052" s="19" t="s">
        <v>58</v>
      </c>
      <c r="E9052" s="62">
        <v>4916</v>
      </c>
      <c r="F9052" s="62">
        <v>540622</v>
      </c>
      <c r="G9052" s="89">
        <v>23199</v>
      </c>
      <c r="H9052" s="22">
        <v>41937</v>
      </c>
      <c r="I9052" s="22"/>
      <c r="J9052" t="e">
        <f>VLOOKUP(#REF!,'[1]Standard in-force(Dec 2016)'!#REF!,1,)</f>
        <v>#REF!</v>
      </c>
    </row>
    <row r="9053" spans="1:10" x14ac:dyDescent="0.3">
      <c r="A9053" s="19"/>
      <c r="B9053" s="19"/>
      <c r="C9053" s="19" t="s">
        <v>20</v>
      </c>
      <c r="D9053" s="19" t="s">
        <v>58</v>
      </c>
      <c r="E9053" s="62">
        <v>32518</v>
      </c>
      <c r="F9053" s="62">
        <v>3364129.68</v>
      </c>
      <c r="G9053" s="89">
        <v>20003</v>
      </c>
      <c r="H9053" s="22">
        <v>41937</v>
      </c>
      <c r="I9053" s="22"/>
      <c r="J9053" t="e">
        <f>VLOOKUP(#REF!,'[1]Standard in-force(Dec 2016)'!#REF!,1,)</f>
        <v>#REF!</v>
      </c>
    </row>
    <row r="9054" spans="1:10" x14ac:dyDescent="0.3">
      <c r="A9054" s="19"/>
      <c r="B9054" s="19"/>
      <c r="C9054" s="19" t="s">
        <v>18</v>
      </c>
      <c r="D9054" s="19" t="s">
        <v>58</v>
      </c>
      <c r="E9054" s="62">
        <v>12429</v>
      </c>
      <c r="F9054" s="62">
        <v>1308765</v>
      </c>
      <c r="G9054" s="89">
        <v>23377</v>
      </c>
      <c r="H9054" s="22">
        <v>41907</v>
      </c>
      <c r="I9054" s="22"/>
      <c r="J9054" t="e">
        <f>VLOOKUP(#REF!,'[1]Standard in-force(Dec 2016)'!#REF!,1,)</f>
        <v>#REF!</v>
      </c>
    </row>
    <row r="9055" spans="1:10" x14ac:dyDescent="0.3">
      <c r="A9055" s="19"/>
      <c r="B9055" s="19"/>
      <c r="C9055" s="19" t="s">
        <v>20</v>
      </c>
      <c r="D9055" s="19" t="s">
        <v>58</v>
      </c>
      <c r="E9055" s="62">
        <v>28256</v>
      </c>
      <c r="F9055" s="62">
        <v>3064957</v>
      </c>
      <c r="G9055" s="89">
        <v>23574</v>
      </c>
      <c r="H9055" s="22">
        <v>41937</v>
      </c>
      <c r="I9055" s="22"/>
      <c r="J9055" t="e">
        <f>VLOOKUP(#REF!,'[1]Standard in-force(Dec 2016)'!#REF!,1,)</f>
        <v>#REF!</v>
      </c>
    </row>
    <row r="9056" spans="1:10" x14ac:dyDescent="0.3">
      <c r="A9056" s="19"/>
      <c r="B9056" s="19"/>
      <c r="C9056" s="19" t="s">
        <v>20</v>
      </c>
      <c r="D9056" s="19" t="s">
        <v>58</v>
      </c>
      <c r="E9056" s="62">
        <v>18846.3632</v>
      </c>
      <c r="F9056" s="62">
        <v>2554972</v>
      </c>
      <c r="G9056" s="89">
        <v>21551</v>
      </c>
      <c r="H9056" s="22">
        <v>41845</v>
      </c>
      <c r="I9056" s="22"/>
      <c r="J9056" t="e">
        <f>VLOOKUP(#REF!,'[1]Standard in-force(Dec 2016)'!#REF!,1,)</f>
        <v>#REF!</v>
      </c>
    </row>
    <row r="9057" spans="1:10" x14ac:dyDescent="0.3">
      <c r="A9057" s="19"/>
      <c r="B9057" s="19"/>
      <c r="C9057" s="19" t="s">
        <v>20</v>
      </c>
      <c r="D9057" s="19" t="s">
        <v>58</v>
      </c>
      <c r="E9057" s="62">
        <v>16755.895800000002</v>
      </c>
      <c r="F9057" s="62">
        <v>2182946</v>
      </c>
      <c r="G9057" s="89">
        <v>20090</v>
      </c>
      <c r="H9057" s="22">
        <v>41845</v>
      </c>
      <c r="I9057" s="22"/>
      <c r="J9057" t="e">
        <f>VLOOKUP(#REF!,'[1]Standard in-force(Dec 2016)'!#REF!,1,)</f>
        <v>#REF!</v>
      </c>
    </row>
    <row r="9058" spans="1:10" x14ac:dyDescent="0.3">
      <c r="A9058" s="19"/>
      <c r="B9058" s="19"/>
      <c r="C9058" s="19" t="s">
        <v>20</v>
      </c>
      <c r="D9058" s="19" t="s">
        <v>58</v>
      </c>
      <c r="E9058" s="62">
        <v>14212.588899999999</v>
      </c>
      <c r="F9058" s="62">
        <v>1832198</v>
      </c>
      <c r="G9058" s="89">
        <v>19725</v>
      </c>
      <c r="H9058" s="22">
        <v>41845</v>
      </c>
      <c r="I9058" s="22"/>
      <c r="J9058" t="e">
        <f>VLOOKUP(#REF!,'[1]Standard in-force(Dec 2016)'!#REF!,1,)</f>
        <v>#REF!</v>
      </c>
    </row>
    <row r="9059" spans="1:10" x14ac:dyDescent="0.3">
      <c r="A9059" s="19"/>
      <c r="B9059" s="19"/>
      <c r="C9059" s="19" t="s">
        <v>20</v>
      </c>
      <c r="D9059" s="19" t="s">
        <v>58</v>
      </c>
      <c r="E9059" s="62">
        <v>12662.840600000001</v>
      </c>
      <c r="F9059" s="62">
        <v>1634500</v>
      </c>
      <c r="G9059" s="89">
        <v>19725</v>
      </c>
      <c r="H9059" s="22">
        <v>41845</v>
      </c>
      <c r="I9059" s="22"/>
      <c r="J9059" t="e">
        <f>VLOOKUP(#REF!,'[1]Standard in-force(Dec 2016)'!#REF!,1,)</f>
        <v>#REF!</v>
      </c>
    </row>
    <row r="9060" spans="1:10" x14ac:dyDescent="0.3">
      <c r="A9060" s="19"/>
      <c r="B9060" s="19"/>
      <c r="C9060" s="19" t="s">
        <v>18</v>
      </c>
      <c r="D9060" s="19" t="s">
        <v>58</v>
      </c>
      <c r="E9060" s="62">
        <v>25958.5</v>
      </c>
      <c r="F9060" s="62">
        <v>3548545</v>
      </c>
      <c r="G9060" s="89">
        <v>19786</v>
      </c>
      <c r="H9060" s="22">
        <v>41845</v>
      </c>
      <c r="I9060" s="22"/>
      <c r="J9060" t="e">
        <f>VLOOKUP(#REF!,'[1]Standard in-force(Dec 2016)'!#REF!,1,)</f>
        <v>#REF!</v>
      </c>
    </row>
    <row r="9061" spans="1:10" x14ac:dyDescent="0.3">
      <c r="A9061" s="19"/>
      <c r="B9061" s="19"/>
      <c r="C9061" s="19" t="s">
        <v>18</v>
      </c>
      <c r="D9061" s="19" t="s">
        <v>58</v>
      </c>
      <c r="E9061" s="62">
        <v>30296.904100000003</v>
      </c>
      <c r="F9061" s="62">
        <v>3955798</v>
      </c>
      <c r="G9061" s="89">
        <v>19956</v>
      </c>
      <c r="H9061" s="22">
        <v>41845</v>
      </c>
      <c r="I9061" s="22"/>
      <c r="J9061" t="e">
        <f>VLOOKUP(#REF!,'[1]Standard in-force(Dec 2016)'!#REF!,1,)</f>
        <v>#REF!</v>
      </c>
    </row>
    <row r="9062" spans="1:10" x14ac:dyDescent="0.3">
      <c r="A9062" s="19"/>
      <c r="B9062" s="19"/>
      <c r="C9062" s="19" t="s">
        <v>18</v>
      </c>
      <c r="D9062" s="19" t="s">
        <v>58</v>
      </c>
      <c r="E9062" s="62">
        <v>6078</v>
      </c>
      <c r="F9062" s="62">
        <v>563884</v>
      </c>
      <c r="G9062" s="89">
        <v>19360</v>
      </c>
      <c r="H9062" s="22">
        <v>40057</v>
      </c>
      <c r="I9062" s="22"/>
      <c r="J9062" t="e">
        <f>VLOOKUP(#REF!,'[1]Standard in-force(Dec 2016)'!#REF!,1,)</f>
        <v>#REF!</v>
      </c>
    </row>
    <row r="9063" spans="1:10" x14ac:dyDescent="0.3">
      <c r="A9063" s="19"/>
      <c r="B9063" s="19"/>
      <c r="C9063" s="19" t="s">
        <v>18</v>
      </c>
      <c r="D9063" s="19" t="s">
        <v>58</v>
      </c>
      <c r="E9063" s="62">
        <v>84402.21</v>
      </c>
      <c r="F9063" s="62">
        <v>11493006</v>
      </c>
      <c r="G9063" s="89">
        <v>19906</v>
      </c>
      <c r="H9063" s="22">
        <v>41845</v>
      </c>
      <c r="I9063" s="22"/>
      <c r="J9063" t="e">
        <f>VLOOKUP(#REF!,'[1]Standard in-force(Dec 2016)'!#REF!,1,)</f>
        <v>#REF!</v>
      </c>
    </row>
    <row r="9064" spans="1:10" x14ac:dyDescent="0.3">
      <c r="A9064" s="19"/>
      <c r="B9064" s="19"/>
      <c r="C9064" s="19" t="s">
        <v>18</v>
      </c>
      <c r="D9064" s="19" t="s">
        <v>58</v>
      </c>
      <c r="E9064" s="62">
        <v>40647.549200000001</v>
      </c>
      <c r="F9064" s="62">
        <v>5384347</v>
      </c>
      <c r="G9064" s="89">
        <v>19906</v>
      </c>
      <c r="H9064" s="22">
        <v>41845</v>
      </c>
      <c r="I9064" s="22"/>
      <c r="J9064" t="e">
        <f>VLOOKUP(#REF!,'[1]Standard in-force(Dec 2016)'!#REF!,1,)</f>
        <v>#REF!</v>
      </c>
    </row>
    <row r="9065" spans="1:10" x14ac:dyDescent="0.3">
      <c r="A9065" s="19"/>
      <c r="B9065" s="19"/>
      <c r="C9065" s="19" t="s">
        <v>20</v>
      </c>
      <c r="D9065" s="19" t="s">
        <v>58</v>
      </c>
      <c r="E9065" s="62">
        <v>15432.82</v>
      </c>
      <c r="F9065" s="62">
        <v>2046922</v>
      </c>
      <c r="G9065" s="89">
        <v>19897</v>
      </c>
      <c r="H9065" s="22">
        <v>41845</v>
      </c>
      <c r="I9065" s="22"/>
      <c r="J9065" t="e">
        <f>VLOOKUP(#REF!,'[1]Standard in-force(Dec 2016)'!#REF!,1,)</f>
        <v>#REF!</v>
      </c>
    </row>
    <row r="9066" spans="1:10" x14ac:dyDescent="0.3">
      <c r="A9066" s="19"/>
      <c r="B9066" s="19"/>
      <c r="C9066" s="19" t="s">
        <v>18</v>
      </c>
      <c r="D9066" s="19" t="s">
        <v>58</v>
      </c>
      <c r="E9066" s="62">
        <v>28808.22</v>
      </c>
      <c r="F9066" s="62">
        <v>9935918</v>
      </c>
      <c r="G9066" s="89">
        <v>19906</v>
      </c>
      <c r="H9066" s="22">
        <v>41845</v>
      </c>
      <c r="I9066" s="22"/>
      <c r="J9066" t="e">
        <f>VLOOKUP(#REF!,'[1]Standard in-force(Dec 2016)'!#REF!,1,)</f>
        <v>#REF!</v>
      </c>
    </row>
    <row r="9067" spans="1:10" x14ac:dyDescent="0.3">
      <c r="A9067" s="19"/>
      <c r="B9067" s="19"/>
      <c r="C9067" s="19" t="s">
        <v>18</v>
      </c>
      <c r="D9067" s="19" t="s">
        <v>58</v>
      </c>
      <c r="E9067" s="62">
        <v>40792.830700000006</v>
      </c>
      <c r="F9067" s="62">
        <v>5403520</v>
      </c>
      <c r="G9067" s="89">
        <v>19906</v>
      </c>
      <c r="H9067" s="22">
        <v>41845</v>
      </c>
      <c r="I9067" s="22"/>
      <c r="J9067" t="e">
        <f>VLOOKUP(#REF!,'[1]Standard in-force(Dec 2016)'!#REF!,1,)</f>
        <v>#REF!</v>
      </c>
    </row>
    <row r="9068" spans="1:10" x14ac:dyDescent="0.3">
      <c r="A9068" s="19"/>
      <c r="B9068" s="19"/>
      <c r="C9068" s="19" t="s">
        <v>18</v>
      </c>
      <c r="D9068" s="19" t="s">
        <v>58</v>
      </c>
      <c r="E9068" s="62">
        <v>39203.74</v>
      </c>
      <c r="F9068" s="62">
        <v>5325941</v>
      </c>
      <c r="G9068" s="89">
        <v>20699</v>
      </c>
      <c r="H9068" s="22">
        <v>41845</v>
      </c>
      <c r="I9068" s="22"/>
      <c r="J9068" t="e">
        <f>VLOOKUP(#REF!,'[1]Standard in-force(Dec 2016)'!#REF!,1,)</f>
        <v>#REF!</v>
      </c>
    </row>
    <row r="9069" spans="1:10" x14ac:dyDescent="0.3">
      <c r="A9069" s="19"/>
      <c r="B9069" s="19"/>
      <c r="C9069" s="19" t="s">
        <v>20</v>
      </c>
      <c r="D9069" s="19" t="s">
        <v>58</v>
      </c>
      <c r="E9069" s="62">
        <v>9702.4763999999996</v>
      </c>
      <c r="F9069" s="62">
        <v>1226816</v>
      </c>
      <c r="G9069" s="89">
        <v>19959</v>
      </c>
      <c r="H9069" s="22">
        <v>41845</v>
      </c>
      <c r="I9069" s="22"/>
      <c r="J9069" t="e">
        <f>VLOOKUP(#REF!,'[1]Standard in-force(Dec 2016)'!#REF!,1,)</f>
        <v>#REF!</v>
      </c>
    </row>
    <row r="9070" spans="1:10" x14ac:dyDescent="0.3">
      <c r="A9070" s="19"/>
      <c r="B9070" s="19"/>
      <c r="C9070" s="19" t="s">
        <v>18</v>
      </c>
      <c r="D9070" s="19" t="s">
        <v>58</v>
      </c>
      <c r="E9070" s="62">
        <v>10261.8694</v>
      </c>
      <c r="F9070" s="62">
        <v>1260717</v>
      </c>
      <c r="G9070" s="89">
        <v>22472</v>
      </c>
      <c r="H9070" s="22">
        <v>41907</v>
      </c>
      <c r="I9070" s="22"/>
      <c r="J9070" t="e">
        <f>VLOOKUP(#REF!,'[1]Standard in-force(Dec 2016)'!#REF!,1,)</f>
        <v>#REF!</v>
      </c>
    </row>
    <row r="9071" spans="1:10" x14ac:dyDescent="0.3">
      <c r="A9071" s="19"/>
      <c r="B9071" s="19"/>
      <c r="C9071" s="19" t="s">
        <v>18</v>
      </c>
      <c r="D9071" s="19" t="s">
        <v>58</v>
      </c>
      <c r="E9071" s="62">
        <v>59616.4</v>
      </c>
      <c r="F9071" s="62">
        <v>6529923</v>
      </c>
      <c r="G9071" s="89">
        <v>19725</v>
      </c>
      <c r="H9071" s="22">
        <v>41845</v>
      </c>
      <c r="I9071" s="22"/>
      <c r="J9071" t="e">
        <f>VLOOKUP(#REF!,'[1]Standard in-force(Dec 2016)'!#REF!,1,)</f>
        <v>#REF!</v>
      </c>
    </row>
    <row r="9072" spans="1:10" x14ac:dyDescent="0.3">
      <c r="A9072" s="19"/>
      <c r="B9072" s="19"/>
      <c r="C9072" s="19" t="s">
        <v>18</v>
      </c>
      <c r="D9072" s="19" t="s">
        <v>58</v>
      </c>
      <c r="E9072" s="62">
        <v>22471</v>
      </c>
      <c r="F9072" s="62">
        <v>1970614</v>
      </c>
      <c r="G9072" s="89">
        <v>17960</v>
      </c>
      <c r="H9072" s="22">
        <v>40057</v>
      </c>
      <c r="I9072" s="22"/>
      <c r="J9072" t="e">
        <f>VLOOKUP(#REF!,'[1]Standard in-force(Dec 2016)'!#REF!,1,)</f>
        <v>#REF!</v>
      </c>
    </row>
    <row r="9073" spans="1:10" x14ac:dyDescent="0.3">
      <c r="A9073" s="19"/>
      <c r="B9073" s="19"/>
      <c r="C9073" s="19" t="s">
        <v>18</v>
      </c>
      <c r="D9073" s="19" t="s">
        <v>58</v>
      </c>
      <c r="E9073" s="62">
        <v>11302.51</v>
      </c>
      <c r="F9073" s="62">
        <v>1365874.79</v>
      </c>
      <c r="G9073" s="89">
        <v>21405</v>
      </c>
      <c r="H9073" s="22">
        <v>41695</v>
      </c>
      <c r="I9073" s="22"/>
      <c r="J9073" t="e">
        <f>VLOOKUP(#REF!,'[1]Standard in-force(Dec 2016)'!#REF!,1,)</f>
        <v>#REF!</v>
      </c>
    </row>
    <row r="9074" spans="1:10" x14ac:dyDescent="0.3">
      <c r="A9074" s="19"/>
      <c r="B9074" s="19"/>
      <c r="C9074" s="19" t="s">
        <v>20</v>
      </c>
      <c r="D9074" s="19" t="s">
        <v>58</v>
      </c>
      <c r="E9074" s="62">
        <v>10858</v>
      </c>
      <c r="F9074" s="62">
        <v>1164595</v>
      </c>
      <c r="G9074" s="89">
        <v>19739</v>
      </c>
      <c r="H9074" s="22">
        <v>41968</v>
      </c>
      <c r="I9074" s="22"/>
      <c r="J9074" t="e">
        <f>VLOOKUP(#REF!,'[1]Standard in-force(Dec 2016)'!#REF!,1,)</f>
        <v>#REF!</v>
      </c>
    </row>
    <row r="9075" spans="1:10" x14ac:dyDescent="0.3">
      <c r="A9075" s="19"/>
      <c r="B9075" s="19"/>
      <c r="C9075" s="19" t="s">
        <v>20</v>
      </c>
      <c r="D9075" s="19" t="s">
        <v>58</v>
      </c>
      <c r="E9075" s="62">
        <v>28683</v>
      </c>
      <c r="F9075" s="62">
        <v>2742884</v>
      </c>
      <c r="G9075" s="89">
        <v>19774</v>
      </c>
      <c r="H9075" s="22">
        <v>41845</v>
      </c>
      <c r="I9075" s="22"/>
      <c r="J9075" t="e">
        <f>VLOOKUP(#REF!,'[1]Standard in-force(Dec 2016)'!#REF!,1,)</f>
        <v>#REF!</v>
      </c>
    </row>
    <row r="9076" spans="1:10" x14ac:dyDescent="0.3">
      <c r="A9076" s="19"/>
      <c r="B9076" s="19"/>
      <c r="C9076" s="19" t="s">
        <v>18</v>
      </c>
      <c r="D9076" s="19" t="s">
        <v>58</v>
      </c>
      <c r="E9076" s="62">
        <v>50222</v>
      </c>
      <c r="F9076" s="62">
        <v>4746536</v>
      </c>
      <c r="G9076" s="89">
        <v>21579</v>
      </c>
      <c r="H9076" s="22">
        <v>41845</v>
      </c>
      <c r="I9076" s="22"/>
      <c r="J9076" t="e">
        <f>VLOOKUP(#REF!,'[1]Standard in-force(Dec 2016)'!#REF!,1,)</f>
        <v>#REF!</v>
      </c>
    </row>
    <row r="9077" spans="1:10" x14ac:dyDescent="0.3">
      <c r="A9077" s="19"/>
      <c r="B9077" s="19"/>
      <c r="C9077" s="19" t="s">
        <v>18</v>
      </c>
      <c r="D9077" s="19" t="s">
        <v>58</v>
      </c>
      <c r="E9077" s="62">
        <v>5689</v>
      </c>
      <c r="F9077" s="62">
        <v>627196</v>
      </c>
      <c r="G9077" s="89">
        <v>23077</v>
      </c>
      <c r="H9077" s="22">
        <v>41845</v>
      </c>
      <c r="I9077" s="22"/>
      <c r="J9077" t="e">
        <f>VLOOKUP(#REF!,'[1]Standard in-force(Dec 2016)'!#REF!,1,)</f>
        <v>#REF!</v>
      </c>
    </row>
    <row r="9078" spans="1:10" x14ac:dyDescent="0.3">
      <c r="A9078" s="19"/>
      <c r="B9078" s="19"/>
      <c r="C9078" s="19" t="s">
        <v>20</v>
      </c>
      <c r="D9078" s="19" t="s">
        <v>58</v>
      </c>
      <c r="E9078" s="62">
        <v>42109</v>
      </c>
      <c r="F9078" s="62">
        <v>4018387</v>
      </c>
      <c r="G9078" s="89">
        <v>19891</v>
      </c>
      <c r="H9078" s="22">
        <v>41845</v>
      </c>
      <c r="I9078" s="22"/>
      <c r="J9078" t="e">
        <f>VLOOKUP(#REF!,'[1]Standard in-force(Dec 2016)'!#REF!,1,)</f>
        <v>#REF!</v>
      </c>
    </row>
    <row r="9079" spans="1:10" x14ac:dyDescent="0.3">
      <c r="A9079" s="19"/>
      <c r="B9079" s="19"/>
      <c r="C9079" s="19" t="s">
        <v>18</v>
      </c>
      <c r="D9079" s="19" t="s">
        <v>58</v>
      </c>
      <c r="E9079" s="62">
        <v>56427</v>
      </c>
      <c r="F9079" s="62">
        <v>5550299</v>
      </c>
      <c r="G9079" s="89">
        <v>19975</v>
      </c>
      <c r="H9079" s="22">
        <v>41998</v>
      </c>
      <c r="I9079" s="22"/>
      <c r="J9079" t="e">
        <f>VLOOKUP(#REF!,'[1]Standard in-force(Dec 2016)'!#REF!,1,)</f>
        <v>#REF!</v>
      </c>
    </row>
    <row r="9080" spans="1:10" x14ac:dyDescent="0.3">
      <c r="A9080" s="19"/>
      <c r="B9080" s="19"/>
      <c r="C9080" s="19" t="s">
        <v>20</v>
      </c>
      <c r="D9080" s="19" t="s">
        <v>58</v>
      </c>
      <c r="E9080" s="62">
        <v>15586</v>
      </c>
      <c r="F9080" s="62">
        <v>1746452</v>
      </c>
      <c r="G9080" s="89">
        <v>28852</v>
      </c>
      <c r="H9080" s="22">
        <v>41998</v>
      </c>
      <c r="I9080" s="22"/>
      <c r="J9080" t="e">
        <f>VLOOKUP(#REF!,'[1]Standard in-force(Dec 2016)'!#REF!,1,)</f>
        <v>#REF!</v>
      </c>
    </row>
    <row r="9081" spans="1:10" x14ac:dyDescent="0.3">
      <c r="A9081" s="19"/>
      <c r="B9081" s="19"/>
      <c r="C9081" s="19" t="s">
        <v>20</v>
      </c>
      <c r="D9081" s="19" t="s">
        <v>58</v>
      </c>
      <c r="E9081" s="62">
        <v>15295</v>
      </c>
      <c r="F9081" s="62">
        <v>1672832.65</v>
      </c>
      <c r="G9081" s="89">
        <v>22876</v>
      </c>
      <c r="H9081" s="22">
        <v>41998</v>
      </c>
      <c r="I9081" s="22"/>
      <c r="J9081" t="e">
        <f>VLOOKUP(#REF!,'[1]Standard in-force(Dec 2016)'!#REF!,1,)</f>
        <v>#REF!</v>
      </c>
    </row>
    <row r="9082" spans="1:10" x14ac:dyDescent="0.3">
      <c r="A9082" s="19"/>
      <c r="B9082" s="19"/>
      <c r="C9082" s="19" t="s">
        <v>18</v>
      </c>
      <c r="D9082" s="19" t="s">
        <v>58</v>
      </c>
      <c r="E9082" s="62">
        <v>30646</v>
      </c>
      <c r="F9082" s="62">
        <v>2677868</v>
      </c>
      <c r="G9082" s="89">
        <v>17899</v>
      </c>
      <c r="H9082" s="22">
        <v>40057</v>
      </c>
      <c r="I9082" s="22"/>
      <c r="J9082" t="e">
        <f>VLOOKUP(#REF!,'[1]Standard in-force(Dec 2016)'!#REF!,1,)</f>
        <v>#REF!</v>
      </c>
    </row>
    <row r="9083" spans="1:10" x14ac:dyDescent="0.3">
      <c r="A9083" s="19"/>
      <c r="B9083" s="19"/>
      <c r="C9083" s="19" t="s">
        <v>20</v>
      </c>
      <c r="D9083" s="19" t="s">
        <v>58</v>
      </c>
      <c r="E9083" s="62">
        <v>15892</v>
      </c>
      <c r="F9083" s="62">
        <v>1727125.74</v>
      </c>
      <c r="G9083" s="89">
        <v>22125</v>
      </c>
      <c r="H9083" s="22">
        <v>41998</v>
      </c>
      <c r="I9083" s="22"/>
      <c r="J9083" t="e">
        <f>VLOOKUP(#REF!,'[1]Standard in-force(Dec 2016)'!#REF!,1,)</f>
        <v>#REF!</v>
      </c>
    </row>
    <row r="9084" spans="1:10" x14ac:dyDescent="0.3">
      <c r="A9084" s="19"/>
      <c r="B9084" s="19"/>
      <c r="C9084" s="19" t="s">
        <v>18</v>
      </c>
      <c r="D9084" s="19" t="s">
        <v>58</v>
      </c>
      <c r="E9084" s="62">
        <v>37669</v>
      </c>
      <c r="F9084" s="62">
        <v>3773822.03</v>
      </c>
      <c r="G9084" s="89">
        <v>21896</v>
      </c>
      <c r="H9084" s="22">
        <v>41998</v>
      </c>
      <c r="I9084" s="22"/>
      <c r="J9084" t="e">
        <f>VLOOKUP(#REF!,'[1]Standard in-force(Dec 2016)'!#REF!,1,)</f>
        <v>#REF!</v>
      </c>
    </row>
    <row r="9085" spans="1:10" x14ac:dyDescent="0.3">
      <c r="A9085" s="19"/>
      <c r="B9085" s="19"/>
      <c r="C9085" s="19" t="s">
        <v>20</v>
      </c>
      <c r="D9085" s="19" t="s">
        <v>58</v>
      </c>
      <c r="E9085" s="62">
        <v>82332</v>
      </c>
      <c r="F9085" s="62">
        <v>8430596.5399999991</v>
      </c>
      <c r="G9085" s="89">
        <v>21555</v>
      </c>
      <c r="H9085" s="22">
        <v>41998</v>
      </c>
      <c r="I9085" s="22"/>
      <c r="J9085" t="e">
        <f>VLOOKUP(#REF!,'[1]Standard in-force(Dec 2016)'!#REF!,1,)</f>
        <v>#REF!</v>
      </c>
    </row>
    <row r="9086" spans="1:10" x14ac:dyDescent="0.3">
      <c r="A9086" s="19"/>
      <c r="B9086" s="19"/>
      <c r="C9086" s="19" t="s">
        <v>18</v>
      </c>
      <c r="D9086" s="19" t="s">
        <v>58</v>
      </c>
      <c r="E9086" s="62">
        <v>25028</v>
      </c>
      <c r="F9086" s="62">
        <v>2488850</v>
      </c>
      <c r="G9086" s="89">
        <v>21186</v>
      </c>
      <c r="H9086" s="22">
        <v>41998</v>
      </c>
      <c r="I9086" s="22"/>
      <c r="J9086" t="e">
        <f>VLOOKUP(#REF!,'[1]Standard in-force(Dec 2016)'!#REF!,1,)</f>
        <v>#REF!</v>
      </c>
    </row>
    <row r="9087" spans="1:10" x14ac:dyDescent="0.3">
      <c r="A9087" s="19"/>
      <c r="B9087" s="19"/>
      <c r="C9087" s="19" t="s">
        <v>18</v>
      </c>
      <c r="D9087" s="19" t="s">
        <v>58</v>
      </c>
      <c r="E9087" s="62">
        <v>22016</v>
      </c>
      <c r="F9087" s="62">
        <v>2334772</v>
      </c>
      <c r="G9087" s="89">
        <v>21732</v>
      </c>
      <c r="H9087" s="22">
        <v>41998</v>
      </c>
      <c r="I9087" s="22"/>
      <c r="J9087" t="e">
        <f>VLOOKUP(#REF!,'[1]Standard in-force(Dec 2016)'!#REF!,1,)</f>
        <v>#REF!</v>
      </c>
    </row>
    <row r="9088" spans="1:10" x14ac:dyDescent="0.3">
      <c r="A9088" s="19"/>
      <c r="B9088" s="19"/>
      <c r="C9088" s="19" t="s">
        <v>18</v>
      </c>
      <c r="D9088" s="19" t="s">
        <v>58</v>
      </c>
      <c r="E9088" s="62">
        <v>8038</v>
      </c>
      <c r="F9088" s="62">
        <v>864656.34</v>
      </c>
      <c r="G9088" s="89">
        <v>21855</v>
      </c>
      <c r="H9088" s="22">
        <v>41998</v>
      </c>
      <c r="I9088" s="22"/>
      <c r="J9088" t="e">
        <f>VLOOKUP(#REF!,'[1]Standard in-force(Dec 2016)'!#REF!,1,)</f>
        <v>#REF!</v>
      </c>
    </row>
    <row r="9089" spans="1:10" x14ac:dyDescent="0.3">
      <c r="A9089" s="19"/>
      <c r="B9089" s="19"/>
      <c r="C9089" s="19" t="s">
        <v>18</v>
      </c>
      <c r="D9089" s="19" t="s">
        <v>58</v>
      </c>
      <c r="E9089" s="62">
        <v>11131.210000000001</v>
      </c>
      <c r="F9089" s="62">
        <v>1333804</v>
      </c>
      <c r="G9089" s="89">
        <v>20778</v>
      </c>
      <c r="H9089" s="22">
        <v>41648</v>
      </c>
      <c r="I9089" s="22"/>
      <c r="J9089" t="e">
        <f>VLOOKUP(#REF!,'[1]Standard in-force(Dec 2016)'!#REF!,1,)</f>
        <v>#REF!</v>
      </c>
    </row>
    <row r="9090" spans="1:10" x14ac:dyDescent="0.3">
      <c r="A9090" s="19"/>
      <c r="B9090" s="19"/>
      <c r="C9090" s="19" t="s">
        <v>18</v>
      </c>
      <c r="D9090" s="19" t="s">
        <v>58</v>
      </c>
      <c r="E9090" s="62">
        <v>13784.49</v>
      </c>
      <c r="F9090" s="62">
        <v>1722996</v>
      </c>
      <c r="G9090" s="89">
        <v>20778</v>
      </c>
      <c r="H9090" s="22">
        <v>41647</v>
      </c>
      <c r="I9090" s="22"/>
      <c r="J9090" t="e">
        <f>VLOOKUP(#REF!,'[1]Standard in-force(Dec 2016)'!#REF!,1,)</f>
        <v>#REF!</v>
      </c>
    </row>
    <row r="9091" spans="1:10" x14ac:dyDescent="0.3">
      <c r="A9091" s="19"/>
      <c r="B9091" s="19"/>
      <c r="C9091" s="19" t="s">
        <v>18</v>
      </c>
      <c r="D9091" s="19" t="s">
        <v>58</v>
      </c>
      <c r="E9091" s="62">
        <v>2615</v>
      </c>
      <c r="F9091" s="62">
        <v>246105.60000000001</v>
      </c>
      <c r="G9091" s="89">
        <v>15342</v>
      </c>
      <c r="H9091" s="22">
        <v>42029</v>
      </c>
      <c r="I9091" s="22"/>
      <c r="J9091" t="e">
        <f>VLOOKUP(#REF!,'[1]Standard in-force(Dec 2016)'!#REF!,1,)</f>
        <v>#REF!</v>
      </c>
    </row>
    <row r="9092" spans="1:10" x14ac:dyDescent="0.3">
      <c r="A9092" s="19"/>
      <c r="B9092" s="19"/>
      <c r="C9092" s="19" t="s">
        <v>18</v>
      </c>
      <c r="D9092" s="19" t="s">
        <v>58</v>
      </c>
      <c r="E9092" s="62">
        <v>14061</v>
      </c>
      <c r="F9092" s="62">
        <v>1266068.05</v>
      </c>
      <c r="G9092" s="89">
        <v>15342</v>
      </c>
      <c r="H9092" s="22">
        <v>42029</v>
      </c>
      <c r="I9092" s="22"/>
      <c r="J9092" t="e">
        <f>VLOOKUP(#REF!,'[1]Standard in-force(Dec 2016)'!#REF!,1,)</f>
        <v>#REF!</v>
      </c>
    </row>
    <row r="9093" spans="1:10" x14ac:dyDescent="0.3">
      <c r="A9093" s="19"/>
      <c r="B9093" s="19"/>
      <c r="C9093" s="19" t="s">
        <v>18</v>
      </c>
      <c r="D9093" s="19" t="s">
        <v>58</v>
      </c>
      <c r="E9093" s="62">
        <v>16117</v>
      </c>
      <c r="F9093" s="62">
        <v>1333905</v>
      </c>
      <c r="G9093" s="89">
        <v>16945</v>
      </c>
      <c r="H9093" s="22">
        <v>40057</v>
      </c>
      <c r="I9093" s="22"/>
      <c r="J9093" t="e">
        <f>VLOOKUP(#REF!,'[1]Standard in-force(Dec 2016)'!#REF!,1,)</f>
        <v>#REF!</v>
      </c>
    </row>
    <row r="9094" spans="1:10" x14ac:dyDescent="0.3">
      <c r="A9094" s="19"/>
      <c r="B9094" s="19"/>
      <c r="C9094" s="19" t="s">
        <v>18</v>
      </c>
      <c r="D9094" s="19" t="s">
        <v>58</v>
      </c>
      <c r="E9094" s="62">
        <v>7376</v>
      </c>
      <c r="F9094" s="62">
        <v>655182.27</v>
      </c>
      <c r="G9094" s="89">
        <v>14246</v>
      </c>
      <c r="H9094" s="22">
        <v>42029</v>
      </c>
      <c r="I9094" s="22"/>
      <c r="J9094" t="e">
        <f>VLOOKUP(#REF!,'[1]Standard in-force(Dec 2016)'!#REF!,1,)</f>
        <v>#REF!</v>
      </c>
    </row>
    <row r="9095" spans="1:10" x14ac:dyDescent="0.3">
      <c r="A9095" s="19"/>
      <c r="B9095" s="19"/>
      <c r="C9095" s="19" t="s">
        <v>20</v>
      </c>
      <c r="D9095" s="19" t="s">
        <v>58</v>
      </c>
      <c r="E9095" s="62">
        <v>30576</v>
      </c>
      <c r="F9095" s="62">
        <v>2812854.86</v>
      </c>
      <c r="G9095" s="89">
        <v>14613</v>
      </c>
      <c r="H9095" s="22">
        <v>42029</v>
      </c>
      <c r="I9095" s="22"/>
      <c r="J9095" t="e">
        <f>VLOOKUP(#REF!,'[1]Standard in-force(Dec 2016)'!#REF!,1,)</f>
        <v>#REF!</v>
      </c>
    </row>
    <row r="9096" spans="1:10" x14ac:dyDescent="0.3">
      <c r="A9096" s="19"/>
      <c r="B9096" s="19"/>
      <c r="C9096" s="19" t="s">
        <v>20</v>
      </c>
      <c r="D9096" s="19" t="s">
        <v>58</v>
      </c>
      <c r="E9096" s="62">
        <v>10549</v>
      </c>
      <c r="F9096" s="62">
        <v>1111444.21</v>
      </c>
      <c r="G9096" s="89">
        <v>17533</v>
      </c>
      <c r="H9096" s="22">
        <v>42029</v>
      </c>
      <c r="I9096" s="22"/>
      <c r="J9096" t="e">
        <f>VLOOKUP(#REF!,'[1]Standard in-force(Dec 2016)'!#REF!,1,)</f>
        <v>#REF!</v>
      </c>
    </row>
    <row r="9097" spans="1:10" x14ac:dyDescent="0.3">
      <c r="A9097" s="19"/>
      <c r="B9097" s="19"/>
      <c r="C9097" s="19" t="s">
        <v>18</v>
      </c>
      <c r="D9097" s="19" t="s">
        <v>58</v>
      </c>
      <c r="E9097" s="62">
        <v>9967</v>
      </c>
      <c r="F9097" s="62">
        <v>988911.15</v>
      </c>
      <c r="G9097" s="89">
        <v>18148</v>
      </c>
      <c r="H9097" s="22">
        <v>42029</v>
      </c>
      <c r="I9097" s="22"/>
      <c r="J9097" t="e">
        <f>VLOOKUP(#REF!,'[1]Standard in-force(Dec 2016)'!#REF!,1,)</f>
        <v>#REF!</v>
      </c>
    </row>
    <row r="9098" spans="1:10" x14ac:dyDescent="0.3">
      <c r="A9098" s="19"/>
      <c r="B9098" s="19"/>
      <c r="C9098" s="19" t="s">
        <v>18</v>
      </c>
      <c r="D9098" s="19" t="s">
        <v>58</v>
      </c>
      <c r="E9098" s="62">
        <v>10161</v>
      </c>
      <c r="F9098" s="62">
        <v>936158.88</v>
      </c>
      <c r="G9098" s="89">
        <v>16072</v>
      </c>
      <c r="H9098" s="22">
        <v>42029</v>
      </c>
      <c r="I9098" s="22"/>
      <c r="J9098" t="e">
        <f>VLOOKUP(#REF!,'[1]Standard in-force(Dec 2016)'!#REF!,1,)</f>
        <v>#REF!</v>
      </c>
    </row>
    <row r="9099" spans="1:10" x14ac:dyDescent="0.3">
      <c r="A9099" s="19"/>
      <c r="B9099" s="19"/>
      <c r="C9099" s="19" t="s">
        <v>18</v>
      </c>
      <c r="D9099" s="19" t="s">
        <v>58</v>
      </c>
      <c r="E9099" s="62">
        <v>18946</v>
      </c>
      <c r="F9099" s="62">
        <v>1674346.75</v>
      </c>
      <c r="G9099" s="89">
        <v>14611</v>
      </c>
      <c r="H9099" s="22">
        <v>42029</v>
      </c>
      <c r="I9099" s="22"/>
      <c r="J9099" t="e">
        <f>VLOOKUP(#REF!,'[1]Standard in-force(Dec 2016)'!#REF!,1,)</f>
        <v>#REF!</v>
      </c>
    </row>
    <row r="9100" spans="1:10" x14ac:dyDescent="0.3">
      <c r="A9100" s="19"/>
      <c r="B9100" s="19"/>
      <c r="C9100" s="19" t="s">
        <v>18</v>
      </c>
      <c r="D9100" s="19" t="s">
        <v>58</v>
      </c>
      <c r="E9100" s="62">
        <v>7206</v>
      </c>
      <c r="F9100" s="62">
        <v>661219.77</v>
      </c>
      <c r="G9100" s="89">
        <v>15707</v>
      </c>
      <c r="H9100" s="22">
        <v>42029</v>
      </c>
      <c r="I9100" s="22"/>
      <c r="J9100" t="e">
        <f>VLOOKUP(#REF!,'[1]Standard in-force(Dec 2016)'!#REF!,1,)</f>
        <v>#REF!</v>
      </c>
    </row>
    <row r="9101" spans="1:10" x14ac:dyDescent="0.3">
      <c r="A9101" s="19"/>
      <c r="B9101" s="19"/>
      <c r="C9101" s="19" t="s">
        <v>20</v>
      </c>
      <c r="D9101" s="19" t="s">
        <v>58</v>
      </c>
      <c r="E9101" s="62">
        <v>42264</v>
      </c>
      <c r="F9101" s="62">
        <v>4193886.32</v>
      </c>
      <c r="G9101" s="89">
        <v>16231</v>
      </c>
      <c r="H9101" s="22">
        <v>42029</v>
      </c>
      <c r="I9101" s="22"/>
      <c r="J9101" t="e">
        <f>VLOOKUP(#REF!,'[1]Standard in-force(Dec 2016)'!#REF!,1,)</f>
        <v>#REF!</v>
      </c>
    </row>
    <row r="9102" spans="1:10" x14ac:dyDescent="0.3">
      <c r="A9102" s="19"/>
      <c r="B9102" s="19"/>
      <c r="C9102" s="19" t="s">
        <v>20</v>
      </c>
      <c r="D9102" s="19" t="s">
        <v>58</v>
      </c>
      <c r="E9102" s="62">
        <v>10810</v>
      </c>
      <c r="F9102" s="62">
        <v>1175538.0900000001</v>
      </c>
      <c r="G9102" s="89">
        <v>18111</v>
      </c>
      <c r="H9102" s="22">
        <v>42029</v>
      </c>
      <c r="I9102" s="22"/>
      <c r="J9102" t="e">
        <f>VLOOKUP(#REF!,'[1]Standard in-force(Dec 2016)'!#REF!,1,)</f>
        <v>#REF!</v>
      </c>
    </row>
    <row r="9103" spans="1:10" x14ac:dyDescent="0.3">
      <c r="A9103" s="19"/>
      <c r="B9103" s="19"/>
      <c r="C9103" s="19" t="s">
        <v>18</v>
      </c>
      <c r="D9103" s="19" t="s">
        <v>58</v>
      </c>
      <c r="E9103" s="62">
        <v>52416</v>
      </c>
      <c r="F9103" s="62">
        <v>5000903.26</v>
      </c>
      <c r="G9103" s="89">
        <v>17551</v>
      </c>
      <c r="H9103" s="22">
        <v>42029</v>
      </c>
      <c r="I9103" s="22"/>
      <c r="J9103" t="e">
        <f>VLOOKUP(#REF!,'[1]Standard in-force(Dec 2016)'!#REF!,1,)</f>
        <v>#REF!</v>
      </c>
    </row>
    <row r="9104" spans="1:10" x14ac:dyDescent="0.3">
      <c r="A9104" s="19"/>
      <c r="B9104" s="19"/>
      <c r="C9104" s="19" t="s">
        <v>18</v>
      </c>
      <c r="D9104" s="19" t="s">
        <v>58</v>
      </c>
      <c r="E9104" s="62">
        <v>13125</v>
      </c>
      <c r="F9104" s="62">
        <v>1133717</v>
      </c>
      <c r="G9104" s="89">
        <v>17533</v>
      </c>
      <c r="H9104" s="22">
        <v>40057</v>
      </c>
      <c r="I9104" s="22"/>
      <c r="J9104" t="e">
        <f>VLOOKUP(#REF!,'[1]Standard in-force(Dec 2016)'!#REF!,1,)</f>
        <v>#REF!</v>
      </c>
    </row>
    <row r="9105" spans="1:10" x14ac:dyDescent="0.3">
      <c r="A9105" s="19"/>
      <c r="B9105" s="19"/>
      <c r="C9105" s="19" t="s">
        <v>18</v>
      </c>
      <c r="D9105" s="19" t="s">
        <v>58</v>
      </c>
      <c r="E9105" s="62">
        <v>77822</v>
      </c>
      <c r="F9105" s="62">
        <v>7237534.0899999999</v>
      </c>
      <c r="G9105" s="89">
        <v>16542</v>
      </c>
      <c r="H9105" s="22">
        <v>42029</v>
      </c>
      <c r="I9105" s="22"/>
      <c r="J9105" t="e">
        <f>VLOOKUP(#REF!,'[1]Standard in-force(Dec 2016)'!#REF!,1,)</f>
        <v>#REF!</v>
      </c>
    </row>
    <row r="9106" spans="1:10" x14ac:dyDescent="0.3">
      <c r="A9106" s="19"/>
      <c r="B9106" s="19"/>
      <c r="C9106" s="19" t="s">
        <v>20</v>
      </c>
      <c r="D9106" s="19" t="s">
        <v>58</v>
      </c>
      <c r="E9106" s="62">
        <v>14955</v>
      </c>
      <c r="F9106" s="62">
        <v>1594748.3</v>
      </c>
      <c r="G9106" s="89">
        <v>17899</v>
      </c>
      <c r="H9106" s="22">
        <v>42029</v>
      </c>
      <c r="I9106" s="22"/>
      <c r="J9106" t="e">
        <f>VLOOKUP(#REF!,'[1]Standard in-force(Dec 2016)'!#REF!,1,)</f>
        <v>#REF!</v>
      </c>
    </row>
    <row r="9107" spans="1:10" x14ac:dyDescent="0.3">
      <c r="A9107" s="19"/>
      <c r="B9107" s="19"/>
      <c r="C9107" s="19" t="s">
        <v>20</v>
      </c>
      <c r="D9107" s="19" t="s">
        <v>58</v>
      </c>
      <c r="E9107" s="62">
        <v>1428.1941890000001</v>
      </c>
      <c r="F9107" s="62">
        <v>215085.5803642805</v>
      </c>
      <c r="G9107" s="89">
        <v>21459</v>
      </c>
      <c r="H9107" s="22">
        <v>41183</v>
      </c>
      <c r="I9107" s="22"/>
      <c r="J9107" t="e">
        <f>VLOOKUP(#REF!,'[1]Standard in-force(Dec 2016)'!#REF!,1,)</f>
        <v>#REF!</v>
      </c>
    </row>
    <row r="9108" spans="1:10" x14ac:dyDescent="0.3">
      <c r="A9108" s="19"/>
      <c r="B9108" s="19"/>
      <c r="C9108" s="19" t="s">
        <v>20</v>
      </c>
      <c r="D9108" s="19" t="s">
        <v>58</v>
      </c>
      <c r="E9108" s="62">
        <v>1403.0614680000001</v>
      </c>
      <c r="F9108" s="62">
        <v>211638.27370897032</v>
      </c>
      <c r="G9108" s="89">
        <v>21459</v>
      </c>
      <c r="H9108" s="22">
        <v>41183</v>
      </c>
      <c r="I9108" s="22"/>
      <c r="J9108" t="e">
        <f>VLOOKUP(#REF!,'[1]Standard in-force(Dec 2016)'!#REF!,1,)</f>
        <v>#REF!</v>
      </c>
    </row>
    <row r="9109" spans="1:10" x14ac:dyDescent="0.3">
      <c r="A9109" s="19"/>
      <c r="B9109" s="19"/>
      <c r="C9109" s="19" t="s">
        <v>20</v>
      </c>
      <c r="D9109" s="19" t="s">
        <v>58</v>
      </c>
      <c r="E9109" s="62">
        <v>2036.843128</v>
      </c>
      <c r="F9109" s="62">
        <v>298570.35456712137</v>
      </c>
      <c r="G9109" s="89">
        <v>21459</v>
      </c>
      <c r="H9109" s="22">
        <v>41183</v>
      </c>
      <c r="I9109" s="22"/>
      <c r="J9109" t="e">
        <f>VLOOKUP(#REF!,'[1]Standard in-force(Dec 2016)'!#REF!,1,)</f>
        <v>#REF!</v>
      </c>
    </row>
    <row r="9110" spans="1:10" x14ac:dyDescent="0.3">
      <c r="A9110" s="19"/>
      <c r="B9110" s="19"/>
      <c r="C9110" s="19" t="s">
        <v>20</v>
      </c>
      <c r="D9110" s="19" t="s">
        <v>58</v>
      </c>
      <c r="E9110" s="62">
        <v>2716.5193220000001</v>
      </c>
      <c r="F9110" s="62">
        <v>391797.51712255762</v>
      </c>
      <c r="G9110" s="89">
        <v>21459</v>
      </c>
      <c r="H9110" s="22">
        <v>41183</v>
      </c>
      <c r="I9110" s="22"/>
      <c r="J9110" t="e">
        <f>VLOOKUP(#REF!,'[1]Standard in-force(Dec 2016)'!#REF!,1,)</f>
        <v>#REF!</v>
      </c>
    </row>
    <row r="9111" spans="1:10" x14ac:dyDescent="0.3">
      <c r="A9111" s="19"/>
      <c r="B9111" s="19"/>
      <c r="C9111" s="19" t="s">
        <v>20</v>
      </c>
      <c r="D9111" s="19" t="s">
        <v>58</v>
      </c>
      <c r="E9111" s="62">
        <v>2255.388528</v>
      </c>
      <c r="F9111" s="62">
        <v>328546.93416846317</v>
      </c>
      <c r="G9111" s="89">
        <v>21459</v>
      </c>
      <c r="H9111" s="22">
        <v>41183</v>
      </c>
      <c r="I9111" s="22"/>
      <c r="J9111" t="e">
        <f>VLOOKUP(#REF!,'[1]Standard in-force(Dec 2016)'!#REF!,1,)</f>
        <v>#REF!</v>
      </c>
    </row>
    <row r="9112" spans="1:10" x14ac:dyDescent="0.3">
      <c r="A9112" s="19"/>
      <c r="B9112" s="19"/>
      <c r="C9112" s="19" t="s">
        <v>20</v>
      </c>
      <c r="D9112" s="19" t="s">
        <v>58</v>
      </c>
      <c r="E9112" s="62">
        <v>5293.1695879999997</v>
      </c>
      <c r="F9112" s="62">
        <v>745221.39054592501</v>
      </c>
      <c r="G9112" s="89">
        <v>21459</v>
      </c>
      <c r="H9112" s="22">
        <v>41183</v>
      </c>
      <c r="I9112" s="22"/>
      <c r="J9112" t="e">
        <f>VLOOKUP(#REF!,'[1]Standard in-force(Dec 2016)'!#REF!,1,)</f>
        <v>#REF!</v>
      </c>
    </row>
    <row r="9113" spans="1:10" x14ac:dyDescent="0.3">
      <c r="A9113" s="19"/>
      <c r="B9113" s="19"/>
      <c r="C9113" s="19" t="s">
        <v>18</v>
      </c>
      <c r="D9113" s="19" t="s">
        <v>59</v>
      </c>
      <c r="E9113" s="62">
        <v>6894.0146430000004</v>
      </c>
      <c r="F9113" s="62">
        <v>967868.76491165534</v>
      </c>
      <c r="G9113" s="89">
        <v>18384</v>
      </c>
      <c r="H9113" s="22">
        <v>41183</v>
      </c>
      <c r="I9113" s="22"/>
      <c r="J9113" t="e">
        <f>VLOOKUP(#REF!,'[1]Standard in-force(Dec 2016)'!#REF!,1,)</f>
        <v>#REF!</v>
      </c>
    </row>
    <row r="9114" spans="1:10" x14ac:dyDescent="0.3">
      <c r="A9114" s="19"/>
      <c r="B9114" s="19"/>
      <c r="C9114" s="19" t="s">
        <v>20</v>
      </c>
      <c r="D9114" s="19" t="s">
        <v>58</v>
      </c>
      <c r="E9114" s="62">
        <v>4632.0697529999998</v>
      </c>
      <c r="F9114" s="62">
        <v>748777.6932338014</v>
      </c>
      <c r="G9114" s="89">
        <v>31664</v>
      </c>
      <c r="H9114" s="22">
        <v>41183</v>
      </c>
      <c r="I9114" s="22"/>
      <c r="J9114" t="e">
        <f>VLOOKUP(#REF!,'[1]Standard in-force(Dec 2016)'!#REF!,1,)</f>
        <v>#REF!</v>
      </c>
    </row>
    <row r="9115" spans="1:10" x14ac:dyDescent="0.3">
      <c r="A9115" s="19"/>
      <c r="B9115" s="19"/>
      <c r="C9115" s="19" t="s">
        <v>18</v>
      </c>
      <c r="D9115" s="19" t="s">
        <v>58</v>
      </c>
      <c r="E9115" s="62">
        <v>20367</v>
      </c>
      <c r="F9115" s="62">
        <v>1750830</v>
      </c>
      <c r="G9115" s="89">
        <v>17533</v>
      </c>
      <c r="H9115" s="22">
        <v>40057</v>
      </c>
      <c r="I9115" s="22"/>
      <c r="J9115" t="e">
        <f>VLOOKUP(#REF!,'[1]Standard in-force(Dec 2016)'!#REF!,1,)</f>
        <v>#REF!</v>
      </c>
    </row>
    <row r="9116" spans="1:10" x14ac:dyDescent="0.3">
      <c r="A9116" s="19"/>
      <c r="B9116" s="19"/>
      <c r="C9116" s="19" t="s">
        <v>18</v>
      </c>
      <c r="D9116" s="19" t="s">
        <v>59</v>
      </c>
      <c r="E9116" s="62">
        <v>8552.7742290000006</v>
      </c>
      <c r="F9116" s="62">
        <v>1180731.0616556995</v>
      </c>
      <c r="G9116" s="89">
        <v>18050</v>
      </c>
      <c r="H9116" s="22">
        <v>41183</v>
      </c>
      <c r="I9116" s="22"/>
      <c r="J9116" t="e">
        <f>VLOOKUP(#REF!,'[1]Standard in-force(Dec 2016)'!#REF!,1,)</f>
        <v>#REF!</v>
      </c>
    </row>
    <row r="9117" spans="1:10" x14ac:dyDescent="0.3">
      <c r="A9117" s="19"/>
      <c r="B9117" s="19"/>
      <c r="C9117" s="19" t="s">
        <v>20</v>
      </c>
      <c r="D9117" s="19" t="s">
        <v>59</v>
      </c>
      <c r="E9117" s="62">
        <v>10401.668313</v>
      </c>
      <c r="F9117" s="62">
        <v>1351616.1078315102</v>
      </c>
      <c r="G9117" s="89">
        <v>18218</v>
      </c>
      <c r="H9117" s="22">
        <v>41183</v>
      </c>
      <c r="I9117" s="22"/>
      <c r="J9117" t="e">
        <f>VLOOKUP(#REF!,'[1]Standard in-force(Dec 2016)'!#REF!,1,)</f>
        <v>#REF!</v>
      </c>
    </row>
    <row r="9118" spans="1:10" x14ac:dyDescent="0.3">
      <c r="A9118" s="19"/>
      <c r="B9118" s="19"/>
      <c r="C9118" s="19" t="s">
        <v>18</v>
      </c>
      <c r="D9118" s="19" t="s">
        <v>59</v>
      </c>
      <c r="E9118" s="62">
        <v>13289.745774000001</v>
      </c>
      <c r="F9118" s="62">
        <v>1823938.5293752328</v>
      </c>
      <c r="G9118" s="89">
        <v>17958</v>
      </c>
      <c r="H9118" s="22">
        <v>41183</v>
      </c>
      <c r="I9118" s="22"/>
      <c r="J9118" t="e">
        <f>VLOOKUP(#REF!,'[1]Standard in-force(Dec 2016)'!#REF!,1,)</f>
        <v>#REF!</v>
      </c>
    </row>
    <row r="9119" spans="1:10" x14ac:dyDescent="0.3">
      <c r="A9119" s="19"/>
      <c r="B9119" s="19"/>
      <c r="C9119" s="19" t="s">
        <v>18</v>
      </c>
      <c r="D9119" s="19" t="s">
        <v>59</v>
      </c>
      <c r="E9119" s="62">
        <v>8646.7487509999992</v>
      </c>
      <c r="F9119" s="62">
        <v>1177223.4861334737</v>
      </c>
      <c r="G9119" s="89">
        <v>17685</v>
      </c>
      <c r="H9119" s="22">
        <v>41183</v>
      </c>
      <c r="I9119" s="22"/>
      <c r="J9119" t="e">
        <f>VLOOKUP(#REF!,'[1]Standard in-force(Dec 2016)'!#REF!,1,)</f>
        <v>#REF!</v>
      </c>
    </row>
    <row r="9120" spans="1:10" x14ac:dyDescent="0.3">
      <c r="A9120" s="19"/>
      <c r="B9120" s="19"/>
      <c r="C9120" s="19" t="s">
        <v>20</v>
      </c>
      <c r="D9120" s="19" t="s">
        <v>58</v>
      </c>
      <c r="E9120" s="62">
        <v>9905.5702550000005</v>
      </c>
      <c r="F9120" s="62">
        <v>1377877.1028417717</v>
      </c>
      <c r="G9120" s="89">
        <v>21459</v>
      </c>
      <c r="H9120" s="22">
        <v>41183</v>
      </c>
      <c r="I9120" s="22"/>
      <c r="J9120" t="e">
        <f>VLOOKUP(#REF!,'[1]Standard in-force(Dec 2016)'!#REF!,1,)</f>
        <v>#REF!</v>
      </c>
    </row>
    <row r="9121" spans="1:10" x14ac:dyDescent="0.3">
      <c r="A9121" s="19"/>
      <c r="B9121" s="19"/>
      <c r="C9121" s="19" t="s">
        <v>20</v>
      </c>
      <c r="D9121" s="19" t="s">
        <v>58</v>
      </c>
      <c r="E9121" s="62">
        <v>3198.4119289999999</v>
      </c>
      <c r="F9121" s="62">
        <v>486413.50228564959</v>
      </c>
      <c r="G9121" s="89">
        <v>24838</v>
      </c>
      <c r="H9121" s="22">
        <v>41183</v>
      </c>
      <c r="I9121" s="22"/>
      <c r="J9121" t="e">
        <f>VLOOKUP(#REF!,'[1]Standard in-force(Dec 2016)'!#REF!,1,)</f>
        <v>#REF!</v>
      </c>
    </row>
    <row r="9122" spans="1:10" x14ac:dyDescent="0.3">
      <c r="A9122" s="19"/>
      <c r="B9122" s="19"/>
      <c r="C9122" s="19" t="s">
        <v>20</v>
      </c>
      <c r="D9122" s="19" t="s">
        <v>58</v>
      </c>
      <c r="E9122" s="62">
        <v>4168.7535049999997</v>
      </c>
      <c r="F9122" s="62">
        <v>590991.88853638817</v>
      </c>
      <c r="G9122" s="89">
        <v>21459</v>
      </c>
      <c r="H9122" s="22">
        <v>41183</v>
      </c>
      <c r="I9122" s="22"/>
      <c r="J9122" t="e">
        <f>VLOOKUP(#REF!,'[1]Standard in-force(Dec 2016)'!#REF!,1,)</f>
        <v>#REF!</v>
      </c>
    </row>
    <row r="9123" spans="1:10" x14ac:dyDescent="0.3">
      <c r="A9123" s="19"/>
      <c r="B9123" s="19"/>
      <c r="C9123" s="19" t="s">
        <v>18</v>
      </c>
      <c r="D9123" s="19" t="s">
        <v>59</v>
      </c>
      <c r="E9123" s="62">
        <v>8329.8579210000007</v>
      </c>
      <c r="F9123" s="62">
        <v>1204297.3536473166</v>
      </c>
      <c r="G9123" s="89">
        <v>19511</v>
      </c>
      <c r="H9123" s="22">
        <v>41183</v>
      </c>
      <c r="I9123" s="22"/>
      <c r="J9123" t="e">
        <f>VLOOKUP(#REF!,'[1]Standard in-force(Dec 2016)'!#REF!,1,)</f>
        <v>#REF!</v>
      </c>
    </row>
    <row r="9124" spans="1:10" x14ac:dyDescent="0.3">
      <c r="A9124" s="19"/>
      <c r="B9124" s="19"/>
      <c r="C9124" s="19" t="s">
        <v>20</v>
      </c>
      <c r="D9124" s="19" t="s">
        <v>59</v>
      </c>
      <c r="E9124" s="62">
        <v>8771.3196289999996</v>
      </c>
      <c r="F9124" s="62">
        <v>1193833.4420254193</v>
      </c>
      <c r="G9124" s="89">
        <v>19563</v>
      </c>
      <c r="H9124" s="22">
        <v>41183</v>
      </c>
      <c r="I9124" s="22"/>
      <c r="J9124" t="e">
        <f>VLOOKUP(#REF!,'[1]Standard in-force(Dec 2016)'!#REF!,1,)</f>
        <v>#REF!</v>
      </c>
    </row>
    <row r="9125" spans="1:10" x14ac:dyDescent="0.3">
      <c r="A9125" s="19"/>
      <c r="B9125" s="19"/>
      <c r="C9125" s="19" t="s">
        <v>18</v>
      </c>
      <c r="D9125" s="19" t="s">
        <v>59</v>
      </c>
      <c r="E9125" s="62">
        <v>8893.7050529999997</v>
      </c>
      <c r="F9125" s="62">
        <v>1210271.2102641875</v>
      </c>
      <c r="G9125" s="89">
        <v>17685</v>
      </c>
      <c r="H9125" s="22">
        <v>41183</v>
      </c>
      <c r="I9125" s="22"/>
      <c r="J9125" t="e">
        <f>VLOOKUP(#REF!,'[1]Standard in-force(Dec 2016)'!#REF!,1,)</f>
        <v>#REF!</v>
      </c>
    </row>
    <row r="9126" spans="1:10" x14ac:dyDescent="0.3">
      <c r="A9126" s="19"/>
      <c r="B9126" s="19"/>
      <c r="C9126" s="19" t="s">
        <v>18</v>
      </c>
      <c r="D9126" s="19" t="s">
        <v>58</v>
      </c>
      <c r="E9126" s="62">
        <v>10650</v>
      </c>
      <c r="F9126" s="62">
        <v>682817</v>
      </c>
      <c r="G9126" s="89">
        <v>13736</v>
      </c>
      <c r="H9126" s="22">
        <v>40057</v>
      </c>
      <c r="I9126" s="22"/>
      <c r="J9126" t="e">
        <f>VLOOKUP(#REF!,'[1]Standard in-force(Dec 2016)'!#REF!,1,)</f>
        <v>#REF!</v>
      </c>
    </row>
    <row r="9127" spans="1:10" x14ac:dyDescent="0.3">
      <c r="A9127" s="19"/>
      <c r="B9127" s="19"/>
      <c r="C9127" s="19" t="s">
        <v>20</v>
      </c>
      <c r="D9127" s="19" t="s">
        <v>58</v>
      </c>
      <c r="E9127" s="62">
        <v>22789.914312000001</v>
      </c>
      <c r="F9127" s="62">
        <v>3145146.3526587607</v>
      </c>
      <c r="G9127" s="89">
        <v>21459</v>
      </c>
      <c r="H9127" s="22">
        <v>41183</v>
      </c>
      <c r="I9127" s="22"/>
      <c r="J9127" t="e">
        <f>VLOOKUP(#REF!,'[1]Standard in-force(Dec 2016)'!#REF!,1,)</f>
        <v>#REF!</v>
      </c>
    </row>
    <row r="9128" spans="1:10" x14ac:dyDescent="0.3">
      <c r="A9128" s="19"/>
      <c r="B9128" s="19"/>
      <c r="C9128" s="19" t="s">
        <v>20</v>
      </c>
      <c r="D9128" s="19" t="s">
        <v>58</v>
      </c>
      <c r="E9128" s="62">
        <v>5083.3660040000004</v>
      </c>
      <c r="F9128" s="62">
        <v>716443.87413637969</v>
      </c>
      <c r="G9128" s="89">
        <v>21459</v>
      </c>
      <c r="H9128" s="22">
        <v>41183</v>
      </c>
      <c r="I9128" s="22"/>
      <c r="J9128" t="e">
        <f>VLOOKUP(#REF!,'[1]Standard in-force(Dec 2016)'!#REF!,1,)</f>
        <v>#REF!</v>
      </c>
    </row>
    <row r="9129" spans="1:10" x14ac:dyDescent="0.3">
      <c r="A9129" s="19"/>
      <c r="B9129" s="19"/>
      <c r="C9129" s="19" t="s">
        <v>20</v>
      </c>
      <c r="D9129" s="19" t="s">
        <v>58</v>
      </c>
      <c r="E9129" s="62">
        <v>2983.14471</v>
      </c>
      <c r="F9129" s="62">
        <v>428368.94423135661</v>
      </c>
      <c r="G9129" s="89">
        <v>21459</v>
      </c>
      <c r="H9129" s="22">
        <v>41183</v>
      </c>
      <c r="I9129" s="22"/>
      <c r="J9129" t="e">
        <f>VLOOKUP(#REF!,'[1]Standard in-force(Dec 2016)'!#REF!,1,)</f>
        <v>#REF!</v>
      </c>
    </row>
    <row r="9130" spans="1:10" x14ac:dyDescent="0.3">
      <c r="A9130" s="19"/>
      <c r="B9130" s="19"/>
      <c r="C9130" s="19" t="s">
        <v>20</v>
      </c>
      <c r="D9130" s="19" t="s">
        <v>58</v>
      </c>
      <c r="E9130" s="62">
        <v>9905.5702550000005</v>
      </c>
      <c r="F9130" s="62">
        <v>1377877.1028417717</v>
      </c>
      <c r="G9130" s="89">
        <v>21459</v>
      </c>
      <c r="H9130" s="22">
        <v>41183</v>
      </c>
      <c r="I9130" s="22"/>
      <c r="J9130" t="e">
        <f>VLOOKUP(#REF!,'[1]Standard in-force(Dec 2016)'!#REF!,1,)</f>
        <v>#REF!</v>
      </c>
    </row>
    <row r="9131" spans="1:10" x14ac:dyDescent="0.3">
      <c r="A9131" s="19"/>
      <c r="B9131" s="19"/>
      <c r="C9131" s="19" t="s">
        <v>20</v>
      </c>
      <c r="D9131" s="19" t="s">
        <v>58</v>
      </c>
      <c r="E9131" s="62">
        <v>11106.477228</v>
      </c>
      <c r="F9131" s="62">
        <v>1542598.4076985435</v>
      </c>
      <c r="G9131" s="89">
        <v>21459</v>
      </c>
      <c r="H9131" s="22">
        <v>41183</v>
      </c>
      <c r="I9131" s="22"/>
      <c r="J9131" t="e">
        <f>VLOOKUP(#REF!,'[1]Standard in-force(Dec 2016)'!#REF!,1,)</f>
        <v>#REF!</v>
      </c>
    </row>
    <row r="9132" spans="1:10" x14ac:dyDescent="0.3">
      <c r="A9132" s="19"/>
      <c r="B9132" s="19"/>
      <c r="C9132" s="19" t="s">
        <v>20</v>
      </c>
      <c r="D9132" s="19" t="s">
        <v>58</v>
      </c>
      <c r="E9132" s="62">
        <v>11296.611725999999</v>
      </c>
      <c r="F9132" s="62">
        <v>1568678.031943328</v>
      </c>
      <c r="G9132" s="89">
        <v>21459</v>
      </c>
      <c r="H9132" s="22">
        <v>41183</v>
      </c>
      <c r="I9132" s="22"/>
      <c r="J9132" t="e">
        <f>VLOOKUP(#REF!,'[1]Standard in-force(Dec 2016)'!#REF!,1,)</f>
        <v>#REF!</v>
      </c>
    </row>
    <row r="9133" spans="1:10" x14ac:dyDescent="0.3">
      <c r="A9133" s="19"/>
      <c r="B9133" s="19"/>
      <c r="C9133" s="19" t="s">
        <v>18</v>
      </c>
      <c r="D9133" s="19" t="s">
        <v>58</v>
      </c>
      <c r="E9133" s="62">
        <v>2280.5212489999999</v>
      </c>
      <c r="F9133" s="62">
        <v>312791.59714267368</v>
      </c>
      <c r="G9133" s="89">
        <v>21459</v>
      </c>
      <c r="H9133" s="22">
        <v>41183</v>
      </c>
      <c r="I9133" s="22"/>
      <c r="J9133" t="e">
        <f>INDEX('[1]Standard in-force(Dec 2016)'!#REF!,MATCH('[1]Standard in-force(Dec 2015)'!#REF!,'[1]Standard in-force(Dec 2016)'!#REF!,0))</f>
        <v>#REF!</v>
      </c>
    </row>
    <row r="9134" spans="1:10" x14ac:dyDescent="0.3">
      <c r="A9134" s="19"/>
      <c r="B9134" s="19"/>
      <c r="C9134" s="19" t="s">
        <v>20</v>
      </c>
      <c r="D9134" s="19" t="s">
        <v>58</v>
      </c>
      <c r="E9134" s="62">
        <v>22993.161533999999</v>
      </c>
      <c r="F9134" s="62">
        <v>3173024.5716787209</v>
      </c>
      <c r="G9134" s="89">
        <v>21459</v>
      </c>
      <c r="H9134" s="22">
        <v>41183</v>
      </c>
      <c r="I9134" s="22"/>
      <c r="J9134" t="e">
        <f>VLOOKUP(#REF!,'[1]Standard in-force(Dec 2016)'!#REF!,1,)</f>
        <v>#REF!</v>
      </c>
    </row>
    <row r="9135" spans="1:10" x14ac:dyDescent="0.3">
      <c r="A9135" s="19"/>
      <c r="B9135" s="19"/>
      <c r="C9135" s="19" t="s">
        <v>20</v>
      </c>
      <c r="D9135" s="19" t="s">
        <v>58</v>
      </c>
      <c r="E9135" s="62">
        <v>16327.526834</v>
      </c>
      <c r="F9135" s="62">
        <v>2258738.894141037</v>
      </c>
      <c r="G9135" s="89">
        <v>21459</v>
      </c>
      <c r="H9135" s="22">
        <v>41183</v>
      </c>
      <c r="I9135" s="22"/>
      <c r="J9135" t="e">
        <f>VLOOKUP(#REF!,'[1]Standard in-force(Dec 2016)'!#REF!,1,)</f>
        <v>#REF!</v>
      </c>
    </row>
    <row r="9136" spans="1:10" x14ac:dyDescent="0.3">
      <c r="A9136" s="19"/>
      <c r="B9136" s="19"/>
      <c r="C9136" s="19" t="s">
        <v>18</v>
      </c>
      <c r="D9136" s="19" t="s">
        <v>58</v>
      </c>
      <c r="E9136" s="62">
        <v>28398</v>
      </c>
      <c r="F9136" s="62">
        <v>2273984</v>
      </c>
      <c r="G9136" s="89">
        <v>16494</v>
      </c>
      <c r="H9136" s="22">
        <v>40057</v>
      </c>
      <c r="I9136" s="22"/>
      <c r="J9136" t="e">
        <f>VLOOKUP(#REF!,'[1]Standard in-force(Dec 2016)'!#REF!,1,)</f>
        <v>#REF!</v>
      </c>
    </row>
    <row r="9137" spans="1:10" x14ac:dyDescent="0.3">
      <c r="A9137" s="19"/>
      <c r="B9137" s="19"/>
      <c r="C9137" s="19" t="s">
        <v>20</v>
      </c>
      <c r="D9137" s="19" t="s">
        <v>58</v>
      </c>
      <c r="E9137" s="62">
        <v>3288.015543</v>
      </c>
      <c r="F9137" s="62">
        <v>470186.27276834624</v>
      </c>
      <c r="G9137" s="89">
        <v>21459</v>
      </c>
      <c r="H9137" s="22">
        <v>41183</v>
      </c>
      <c r="I9137" s="22"/>
      <c r="J9137" t="e">
        <f>VLOOKUP(#REF!,'[1]Standard in-force(Dec 2016)'!#REF!,1,)</f>
        <v>#REF!</v>
      </c>
    </row>
    <row r="9138" spans="1:10" x14ac:dyDescent="0.3">
      <c r="A9138" s="19"/>
      <c r="B9138" s="19"/>
      <c r="C9138" s="19" t="s">
        <v>20</v>
      </c>
      <c r="D9138" s="19" t="s">
        <v>58</v>
      </c>
      <c r="E9138" s="62">
        <v>3288.015543</v>
      </c>
      <c r="F9138" s="62">
        <v>470186.27276834624</v>
      </c>
      <c r="G9138" s="89">
        <v>21459</v>
      </c>
      <c r="H9138" s="22">
        <v>41183</v>
      </c>
      <c r="I9138" s="22"/>
      <c r="J9138" t="e">
        <f>VLOOKUP(#REF!,'[1]Standard in-force(Dec 2016)'!#REF!,1,)</f>
        <v>#REF!</v>
      </c>
    </row>
    <row r="9139" spans="1:10" x14ac:dyDescent="0.3">
      <c r="A9139" s="19"/>
      <c r="B9139" s="19"/>
      <c r="C9139" s="19" t="s">
        <v>20</v>
      </c>
      <c r="D9139" s="19" t="s">
        <v>58</v>
      </c>
      <c r="E9139" s="62">
        <v>5070.2532799999999</v>
      </c>
      <c r="F9139" s="62">
        <v>817518.22785281134</v>
      </c>
      <c r="G9139" s="89">
        <v>31664</v>
      </c>
      <c r="H9139" s="22">
        <v>41183</v>
      </c>
      <c r="I9139" s="22"/>
      <c r="J9139" t="e">
        <f>VLOOKUP(#REF!,'[1]Standard in-force(Dec 2016)'!#REF!,1,)</f>
        <v>#REF!</v>
      </c>
    </row>
    <row r="9140" spans="1:10" x14ac:dyDescent="0.3">
      <c r="A9140" s="19"/>
      <c r="B9140" s="19"/>
      <c r="C9140" s="19" t="s">
        <v>18</v>
      </c>
      <c r="D9140" s="19" t="s">
        <v>58</v>
      </c>
      <c r="E9140" s="62">
        <v>3319.7046260000002</v>
      </c>
      <c r="F9140" s="62">
        <v>447065.92579912301</v>
      </c>
      <c r="G9140" s="89">
        <v>21459</v>
      </c>
      <c r="H9140" s="22">
        <v>41183</v>
      </c>
      <c r="I9140" s="22"/>
      <c r="J9140" t="e">
        <f>VLOOKUP(#REF!,'[1]Standard in-force(Dec 2016)'!#REF!,1,)</f>
        <v>#REF!</v>
      </c>
    </row>
    <row r="9141" spans="1:10" x14ac:dyDescent="0.3">
      <c r="A9141" s="19"/>
      <c r="B9141" s="19"/>
      <c r="C9141" s="19" t="s">
        <v>20</v>
      </c>
      <c r="D9141" s="19" t="s">
        <v>58</v>
      </c>
      <c r="E9141" s="62">
        <v>4521.704326</v>
      </c>
      <c r="F9141" s="62">
        <v>639404.06458082679</v>
      </c>
      <c r="G9141" s="89">
        <v>21459</v>
      </c>
      <c r="H9141" s="22">
        <v>41183</v>
      </c>
      <c r="I9141" s="22"/>
      <c r="J9141" t="e">
        <f>VLOOKUP(#REF!,'[1]Standard in-force(Dec 2016)'!#REF!,1,)</f>
        <v>#REF!</v>
      </c>
    </row>
    <row r="9142" spans="1:10" x14ac:dyDescent="0.3">
      <c r="A9142" s="19"/>
      <c r="B9142" s="19"/>
      <c r="C9142" s="19" t="s">
        <v>20</v>
      </c>
      <c r="D9142" s="19" t="s">
        <v>58</v>
      </c>
      <c r="E9142" s="62">
        <v>3775.3717849999998</v>
      </c>
      <c r="F9142" s="62">
        <v>537034.04526611511</v>
      </c>
      <c r="G9142" s="89">
        <v>21459</v>
      </c>
      <c r="H9142" s="22">
        <v>41183</v>
      </c>
      <c r="I9142" s="22"/>
      <c r="J9142" t="e">
        <f>VLOOKUP(#REF!,'[1]Standard in-force(Dec 2016)'!#REF!,1,)</f>
        <v>#REF!</v>
      </c>
    </row>
    <row r="9143" spans="1:10" x14ac:dyDescent="0.3">
      <c r="A9143" s="19"/>
      <c r="B9143" s="19"/>
      <c r="C9143" s="19" t="s">
        <v>20</v>
      </c>
      <c r="D9143" s="19" t="s">
        <v>58</v>
      </c>
      <c r="E9143" s="62">
        <v>10042.16113</v>
      </c>
      <c r="F9143" s="62">
        <v>1396612.4650866613</v>
      </c>
      <c r="G9143" s="89">
        <v>21459</v>
      </c>
      <c r="H9143" s="22">
        <v>41183</v>
      </c>
      <c r="I9143" s="22"/>
      <c r="J9143" t="e">
        <f>VLOOKUP(#REF!,'[1]Standard in-force(Dec 2016)'!#REF!,1,)</f>
        <v>#REF!</v>
      </c>
    </row>
    <row r="9144" spans="1:10" x14ac:dyDescent="0.3">
      <c r="A9144" s="19"/>
      <c r="B9144" s="19"/>
      <c r="C9144" s="19" t="s">
        <v>20</v>
      </c>
      <c r="D9144" s="19" t="s">
        <v>58</v>
      </c>
      <c r="E9144" s="62">
        <v>9481.5921789999993</v>
      </c>
      <c r="F9144" s="62">
        <v>1319722.538433569</v>
      </c>
      <c r="G9144" s="89">
        <v>21459</v>
      </c>
      <c r="H9144" s="22">
        <v>41183</v>
      </c>
      <c r="I9144" s="22"/>
      <c r="J9144" t="e">
        <f>VLOOKUP(#REF!,'[1]Standard in-force(Dec 2016)'!#REF!,1,)</f>
        <v>#REF!</v>
      </c>
    </row>
    <row r="9145" spans="1:10" x14ac:dyDescent="0.3">
      <c r="A9145" s="19"/>
      <c r="B9145" s="19"/>
      <c r="C9145" s="19" t="s">
        <v>20</v>
      </c>
      <c r="D9145" s="19" t="s">
        <v>58</v>
      </c>
      <c r="E9145" s="62">
        <v>17023.593933</v>
      </c>
      <c r="F9145" s="62">
        <v>2354214.3001398179</v>
      </c>
      <c r="G9145" s="89">
        <v>21459</v>
      </c>
      <c r="H9145" s="22">
        <v>41183</v>
      </c>
      <c r="I9145" s="22"/>
      <c r="J9145" t="e">
        <f>VLOOKUP(#REF!,'[1]Standard in-force(Dec 2016)'!#REF!,1,)</f>
        <v>#REF!</v>
      </c>
    </row>
    <row r="9146" spans="1:10" x14ac:dyDescent="0.3">
      <c r="A9146" s="19"/>
      <c r="B9146" s="19"/>
      <c r="C9146" s="19" t="s">
        <v>20</v>
      </c>
      <c r="D9146" s="19" t="s">
        <v>58</v>
      </c>
      <c r="E9146" s="62">
        <v>6066.8203039999999</v>
      </c>
      <c r="F9146" s="62">
        <v>931748.86324831622</v>
      </c>
      <c r="G9146" s="89">
        <v>26665</v>
      </c>
      <c r="H9146" s="22">
        <v>41183</v>
      </c>
      <c r="I9146" s="22"/>
      <c r="J9146" t="e">
        <f>VLOOKUP(#REF!,'[1]Standard in-force(Dec 2016)'!#REF!,1,)</f>
        <v>#REF!</v>
      </c>
    </row>
    <row r="9147" spans="1:10" x14ac:dyDescent="0.3">
      <c r="A9147" s="19"/>
      <c r="B9147" s="19"/>
      <c r="C9147" s="19" t="s">
        <v>18</v>
      </c>
      <c r="D9147" s="19" t="s">
        <v>58</v>
      </c>
      <c r="E9147" s="62">
        <v>14455</v>
      </c>
      <c r="F9147" s="62">
        <v>1133896</v>
      </c>
      <c r="G9147" s="89">
        <v>16072</v>
      </c>
      <c r="H9147" s="22">
        <v>40057</v>
      </c>
      <c r="I9147" s="22"/>
      <c r="J9147" t="e">
        <f>VLOOKUP(#REF!,'[1]Standard in-force(Dec 2016)'!#REF!,1,)</f>
        <v>#REF!</v>
      </c>
    </row>
    <row r="9148" spans="1:10" x14ac:dyDescent="0.3">
      <c r="A9148" s="19"/>
      <c r="B9148" s="19"/>
      <c r="C9148" s="19" t="s">
        <v>18</v>
      </c>
      <c r="D9148" s="19" t="s">
        <v>58</v>
      </c>
      <c r="E9148" s="62">
        <v>14715.754509</v>
      </c>
      <c r="F9148" s="62">
        <v>1919565.371967192</v>
      </c>
      <c r="G9148" s="89">
        <v>21459</v>
      </c>
      <c r="H9148" s="22">
        <v>41183</v>
      </c>
      <c r="I9148" s="22"/>
      <c r="J9148" t="e">
        <f>VLOOKUP(#REF!,'[1]Standard in-force(Dec 2016)'!#REF!,1,)</f>
        <v>#REF!</v>
      </c>
    </row>
    <row r="9149" spans="1:10" x14ac:dyDescent="0.3">
      <c r="A9149" s="19"/>
      <c r="B9149" s="19"/>
      <c r="C9149" s="19" t="s">
        <v>20</v>
      </c>
      <c r="D9149" s="19" t="s">
        <v>58</v>
      </c>
      <c r="E9149" s="62">
        <v>2108.9631100000001</v>
      </c>
      <c r="F9149" s="62">
        <v>333973.98456208291</v>
      </c>
      <c r="G9149" s="89">
        <v>25934</v>
      </c>
      <c r="H9149" s="22">
        <v>41183</v>
      </c>
      <c r="I9149" s="22"/>
      <c r="J9149" t="e">
        <f>VLOOKUP(#REF!,'[1]Standard in-force(Dec 2016)'!#REF!,1,)</f>
        <v>#REF!</v>
      </c>
    </row>
    <row r="9150" spans="1:10" x14ac:dyDescent="0.3">
      <c r="A9150" s="19"/>
      <c r="B9150" s="19"/>
      <c r="C9150" s="19" t="s">
        <v>20</v>
      </c>
      <c r="D9150" s="19" t="s">
        <v>58</v>
      </c>
      <c r="E9150" s="62">
        <v>2327.5085100000001</v>
      </c>
      <c r="F9150" s="62">
        <v>338439.20543654339</v>
      </c>
      <c r="G9150" s="89">
        <v>21459</v>
      </c>
      <c r="H9150" s="22">
        <v>41183</v>
      </c>
      <c r="I9150" s="22"/>
      <c r="J9150" t="e">
        <f>VLOOKUP(#REF!,'[1]Standard in-force(Dec 2016)'!#REF!,1,)</f>
        <v>#REF!</v>
      </c>
    </row>
    <row r="9151" spans="1:10" x14ac:dyDescent="0.3">
      <c r="A9151" s="19"/>
      <c r="B9151" s="19"/>
      <c r="C9151" s="19" t="s">
        <v>20</v>
      </c>
      <c r="D9151" s="19" t="s">
        <v>58</v>
      </c>
      <c r="E9151" s="62">
        <v>2979.8665289999999</v>
      </c>
      <c r="F9151" s="62">
        <v>427919.29553740303</v>
      </c>
      <c r="G9151" s="89">
        <v>21459</v>
      </c>
      <c r="H9151" s="22">
        <v>41183</v>
      </c>
      <c r="I9151" s="22"/>
      <c r="J9151" t="e">
        <f>VLOOKUP(#REF!,'[1]Standard in-force(Dec 2016)'!#REF!,1,)</f>
        <v>#REF!</v>
      </c>
    </row>
    <row r="9152" spans="1:10" x14ac:dyDescent="0.3">
      <c r="A9152" s="19"/>
      <c r="B9152" s="19"/>
      <c r="C9152" s="19" t="s">
        <v>20</v>
      </c>
      <c r="D9152" s="19" t="s">
        <v>58</v>
      </c>
      <c r="E9152" s="62">
        <v>10154</v>
      </c>
      <c r="F9152" s="62">
        <v>1201924.3</v>
      </c>
      <c r="G9152" s="89">
        <v>20455</v>
      </c>
      <c r="H9152" s="22">
        <v>42029</v>
      </c>
      <c r="I9152" s="22"/>
      <c r="J9152" t="e">
        <f>VLOOKUP(#REF!,'[1]Standard in-force(Dec 2016)'!#REF!,1,)</f>
        <v>#REF!</v>
      </c>
    </row>
    <row r="9153" spans="1:10" x14ac:dyDescent="0.3">
      <c r="A9153" s="19"/>
      <c r="B9153" s="19"/>
      <c r="C9153" s="19" t="s">
        <v>18</v>
      </c>
      <c r="D9153" s="19" t="s">
        <v>58</v>
      </c>
      <c r="E9153" s="62">
        <v>10619</v>
      </c>
      <c r="F9153" s="62">
        <v>988177.51</v>
      </c>
      <c r="G9153" s="89">
        <v>16481</v>
      </c>
      <c r="H9153" s="22">
        <v>42029</v>
      </c>
      <c r="I9153" s="22"/>
      <c r="J9153" t="e">
        <f>VLOOKUP(#REF!,'[1]Standard in-force(Dec 2016)'!#REF!,1,)</f>
        <v>#REF!</v>
      </c>
    </row>
    <row r="9154" spans="1:10" x14ac:dyDescent="0.3">
      <c r="A9154" s="19"/>
      <c r="B9154" s="19"/>
      <c r="C9154" s="19" t="s">
        <v>18</v>
      </c>
      <c r="D9154" s="19" t="s">
        <v>58</v>
      </c>
      <c r="E9154" s="62">
        <v>9809</v>
      </c>
      <c r="F9154" s="62">
        <v>947299.94</v>
      </c>
      <c r="G9154" s="89">
        <v>17533</v>
      </c>
      <c r="H9154" s="22">
        <v>42029</v>
      </c>
      <c r="I9154" s="22"/>
      <c r="J9154" t="e">
        <f>VLOOKUP(#REF!,'[1]Standard in-force(Dec 2016)'!#REF!,1,)</f>
        <v>#REF!</v>
      </c>
    </row>
    <row r="9155" spans="1:10" x14ac:dyDescent="0.3">
      <c r="A9155" s="19"/>
      <c r="B9155" s="19"/>
      <c r="C9155" s="19" t="s">
        <v>18</v>
      </c>
      <c r="D9155" s="19" t="s">
        <v>58</v>
      </c>
      <c r="E9155" s="62">
        <v>12639</v>
      </c>
      <c r="F9155" s="62">
        <v>1141567</v>
      </c>
      <c r="G9155" s="89">
        <v>19725</v>
      </c>
      <c r="H9155" s="22">
        <v>40057</v>
      </c>
      <c r="I9155" s="22"/>
      <c r="J9155" t="e">
        <f>VLOOKUP(#REF!,'[1]Standard in-force(Dec 2016)'!#REF!,1,)</f>
        <v>#REF!</v>
      </c>
    </row>
    <row r="9156" spans="1:10" x14ac:dyDescent="0.3">
      <c r="A9156" s="19"/>
      <c r="B9156" s="19"/>
      <c r="C9156" s="19" t="s">
        <v>18</v>
      </c>
      <c r="D9156" s="19" t="s">
        <v>58</v>
      </c>
      <c r="E9156" s="62">
        <v>13965</v>
      </c>
      <c r="F9156" s="62">
        <v>1342683.79</v>
      </c>
      <c r="G9156" s="89">
        <v>17533</v>
      </c>
      <c r="H9156" s="22">
        <v>42029</v>
      </c>
      <c r="I9156" s="22"/>
      <c r="J9156" t="e">
        <f>VLOOKUP(#REF!,'[1]Standard in-force(Dec 2016)'!#REF!,1,)</f>
        <v>#REF!</v>
      </c>
    </row>
    <row r="9157" spans="1:10" x14ac:dyDescent="0.3">
      <c r="A9157" s="19"/>
      <c r="B9157" s="19"/>
      <c r="C9157" s="19" t="s">
        <v>18</v>
      </c>
      <c r="D9157" s="19" t="s">
        <v>58</v>
      </c>
      <c r="E9157" s="62">
        <v>21425</v>
      </c>
      <c r="F9157" s="62">
        <v>2052421.27</v>
      </c>
      <c r="G9157" s="89">
        <v>17533</v>
      </c>
      <c r="H9157" s="22">
        <v>42029</v>
      </c>
      <c r="I9157" s="22"/>
      <c r="J9157" t="e">
        <f>VLOOKUP(#REF!,'[1]Standard in-force(Dec 2016)'!#REF!,1,)</f>
        <v>#REF!</v>
      </c>
    </row>
    <row r="9158" spans="1:10" x14ac:dyDescent="0.3">
      <c r="A9158" s="19"/>
      <c r="B9158" s="19"/>
      <c r="C9158" s="19" t="s">
        <v>18</v>
      </c>
      <c r="D9158" s="19" t="s">
        <v>58</v>
      </c>
      <c r="E9158" s="62">
        <v>17023</v>
      </c>
      <c r="F9158" s="62">
        <v>1782753.33</v>
      </c>
      <c r="G9158" s="89">
        <v>19762</v>
      </c>
      <c r="H9158" s="22">
        <v>42029</v>
      </c>
      <c r="I9158" s="22"/>
      <c r="J9158" t="e">
        <f>VLOOKUP(#REF!,'[1]Standard in-force(Dec 2016)'!#REF!,1,)</f>
        <v>#REF!</v>
      </c>
    </row>
    <row r="9159" spans="1:10" x14ac:dyDescent="0.3">
      <c r="A9159" s="19"/>
      <c r="B9159" s="19"/>
      <c r="C9159" s="19" t="s">
        <v>18</v>
      </c>
      <c r="D9159" s="19" t="s">
        <v>58</v>
      </c>
      <c r="E9159" s="62">
        <v>17689</v>
      </c>
      <c r="F9159" s="62">
        <v>1910523.01</v>
      </c>
      <c r="G9159" s="89">
        <v>20467</v>
      </c>
      <c r="H9159" s="22">
        <v>42029</v>
      </c>
      <c r="I9159" s="22"/>
      <c r="J9159" t="e">
        <f>VLOOKUP(#REF!,'[1]Standard in-force(Dec 2016)'!#REF!,1,)</f>
        <v>#REF!</v>
      </c>
    </row>
    <row r="9160" spans="1:10" x14ac:dyDescent="0.3">
      <c r="A9160" s="19"/>
      <c r="B9160" s="19"/>
      <c r="C9160" s="19" t="s">
        <v>18</v>
      </c>
      <c r="D9160" s="19" t="s">
        <v>58</v>
      </c>
      <c r="E9160" s="62">
        <v>19241</v>
      </c>
      <c r="F9160" s="62">
        <v>1895593.21</v>
      </c>
      <c r="G9160" s="89">
        <v>18023</v>
      </c>
      <c r="H9160" s="22">
        <v>42029</v>
      </c>
      <c r="I9160" s="22"/>
      <c r="J9160" t="e">
        <f>VLOOKUP(#REF!,'[1]Standard in-force(Dec 2016)'!#REF!,1,)</f>
        <v>#REF!</v>
      </c>
    </row>
    <row r="9161" spans="1:10" x14ac:dyDescent="0.3">
      <c r="A9161" s="19"/>
      <c r="B9161" s="19"/>
      <c r="C9161" s="19" t="s">
        <v>18</v>
      </c>
      <c r="D9161" s="19" t="s">
        <v>58</v>
      </c>
      <c r="E9161" s="62">
        <v>24293</v>
      </c>
      <c r="F9161" s="62">
        <v>2389436.96</v>
      </c>
      <c r="G9161" s="89">
        <v>18259</v>
      </c>
      <c r="H9161" s="22">
        <v>42029</v>
      </c>
      <c r="I9161" s="22"/>
      <c r="J9161" t="e">
        <f>VLOOKUP(#REF!,'[1]Standard in-force(Dec 2016)'!#REF!,1,)</f>
        <v>#REF!</v>
      </c>
    </row>
    <row r="9162" spans="1:10" x14ac:dyDescent="0.3">
      <c r="A9162" s="19"/>
      <c r="B9162" s="19"/>
      <c r="C9162" s="19" t="s">
        <v>18</v>
      </c>
      <c r="D9162" s="19" t="s">
        <v>58</v>
      </c>
      <c r="E9162" s="62">
        <v>14695</v>
      </c>
      <c r="F9162" s="62">
        <v>1431096.35</v>
      </c>
      <c r="G9162" s="89">
        <v>17899</v>
      </c>
      <c r="H9162" s="22">
        <v>42029</v>
      </c>
      <c r="I9162" s="22"/>
      <c r="J9162" t="e">
        <f>VLOOKUP(#REF!,'[1]Standard in-force(Dec 2016)'!#REF!,1,)</f>
        <v>#REF!</v>
      </c>
    </row>
    <row r="9163" spans="1:10" x14ac:dyDescent="0.3">
      <c r="A9163" s="19"/>
      <c r="B9163" s="19"/>
      <c r="C9163" s="19" t="s">
        <v>18</v>
      </c>
      <c r="D9163" s="19" t="s">
        <v>58</v>
      </c>
      <c r="E9163" s="62">
        <v>33975</v>
      </c>
      <c r="F9163" s="62">
        <v>3336014.99</v>
      </c>
      <c r="G9163" s="89">
        <v>18233</v>
      </c>
      <c r="H9163" s="22">
        <v>42029</v>
      </c>
      <c r="I9163" s="22"/>
      <c r="J9163" t="e">
        <f>VLOOKUP(#REF!,'[1]Standard in-force(Dec 2016)'!#REF!,1,)</f>
        <v>#REF!</v>
      </c>
    </row>
    <row r="9164" spans="1:10" x14ac:dyDescent="0.3">
      <c r="A9164" s="19"/>
      <c r="B9164" s="19"/>
      <c r="C9164" s="19" t="s">
        <v>18</v>
      </c>
      <c r="D9164" s="19" t="s">
        <v>58</v>
      </c>
      <c r="E9164" s="62">
        <v>18671</v>
      </c>
      <c r="F9164" s="62">
        <v>1866635.66</v>
      </c>
      <c r="G9164" s="89">
        <v>18405</v>
      </c>
      <c r="H9164" s="22">
        <v>42029</v>
      </c>
      <c r="I9164" s="22"/>
      <c r="J9164" t="e">
        <f>VLOOKUP(#REF!,'[1]Standard in-force(Dec 2016)'!#REF!,1,)</f>
        <v>#REF!</v>
      </c>
    </row>
    <row r="9165" spans="1:10" x14ac:dyDescent="0.3">
      <c r="A9165" s="19"/>
      <c r="B9165" s="19"/>
      <c r="C9165" s="19" t="s">
        <v>18</v>
      </c>
      <c r="D9165" s="19" t="s">
        <v>58</v>
      </c>
      <c r="E9165" s="62">
        <v>7482</v>
      </c>
      <c r="F9165" s="62">
        <v>756826.81</v>
      </c>
      <c r="G9165" s="89">
        <v>18516</v>
      </c>
      <c r="H9165" s="22">
        <v>42029</v>
      </c>
      <c r="I9165" s="22"/>
      <c r="J9165" t="e">
        <f>VLOOKUP(#REF!,'[1]Standard in-force(Dec 2016)'!#REF!,1,)</f>
        <v>#REF!</v>
      </c>
    </row>
    <row r="9166" spans="1:10" x14ac:dyDescent="0.3">
      <c r="A9166" s="19"/>
      <c r="B9166" s="19"/>
      <c r="C9166" s="19" t="s">
        <v>20</v>
      </c>
      <c r="D9166" s="19" t="s">
        <v>58</v>
      </c>
      <c r="E9166" s="62">
        <v>133860</v>
      </c>
      <c r="F9166" s="62">
        <v>14595252.27</v>
      </c>
      <c r="G9166" s="89">
        <v>18595</v>
      </c>
      <c r="H9166" s="22">
        <v>42029</v>
      </c>
      <c r="I9166" s="22"/>
      <c r="J9166" t="e">
        <f>VLOOKUP(#REF!,'[1]Standard in-force(Dec 2016)'!#REF!,1,)</f>
        <v>#REF!</v>
      </c>
    </row>
    <row r="9167" spans="1:10" x14ac:dyDescent="0.3">
      <c r="A9167" s="19"/>
      <c r="B9167" s="19"/>
      <c r="C9167" s="19" t="s">
        <v>20</v>
      </c>
      <c r="D9167" s="19" t="s">
        <v>58</v>
      </c>
      <c r="E9167" s="62">
        <v>20721</v>
      </c>
      <c r="F9167" s="62">
        <v>2462620.52</v>
      </c>
      <c r="G9167" s="89">
        <v>20770</v>
      </c>
      <c r="H9167" s="22">
        <v>42029</v>
      </c>
      <c r="I9167" s="22"/>
      <c r="J9167" t="e">
        <f>VLOOKUP(#REF!,'[1]Standard in-force(Dec 2016)'!#REF!,1,)</f>
        <v>#REF!</v>
      </c>
    </row>
    <row r="9168" spans="1:10" x14ac:dyDescent="0.3">
      <c r="A9168" s="19"/>
      <c r="B9168" s="19"/>
      <c r="C9168" s="19" t="s">
        <v>18</v>
      </c>
      <c r="D9168" s="19" t="s">
        <v>58</v>
      </c>
      <c r="E9168" s="62">
        <v>18041</v>
      </c>
      <c r="F9168" s="62">
        <v>1978462.23</v>
      </c>
      <c r="G9168" s="89">
        <v>20549</v>
      </c>
      <c r="H9168" s="22">
        <v>42029</v>
      </c>
      <c r="I9168" s="22"/>
      <c r="J9168" t="e">
        <f>VLOOKUP(#REF!,'[1]Standard in-force(Dec 2016)'!#REF!,1,)</f>
        <v>#REF!</v>
      </c>
    </row>
    <row r="9169" spans="1:10" x14ac:dyDescent="0.3">
      <c r="A9169" s="19"/>
      <c r="B9169" s="19"/>
      <c r="C9169" s="19" t="s">
        <v>18</v>
      </c>
      <c r="D9169" s="19" t="s">
        <v>58</v>
      </c>
      <c r="E9169" s="62">
        <v>15280</v>
      </c>
      <c r="F9169" s="62">
        <v>1553247.03</v>
      </c>
      <c r="G9169" s="89">
        <v>18994</v>
      </c>
      <c r="H9169" s="22">
        <v>42029</v>
      </c>
      <c r="I9169" s="22"/>
      <c r="J9169" t="e">
        <f>VLOOKUP(#REF!,'[1]Standard in-force(Dec 2016)'!#REF!,1,)</f>
        <v>#REF!</v>
      </c>
    </row>
    <row r="9170" spans="1:10" x14ac:dyDescent="0.3">
      <c r="A9170" s="19"/>
      <c r="B9170" s="19"/>
      <c r="C9170" s="19" t="s">
        <v>18</v>
      </c>
      <c r="D9170" s="19" t="s">
        <v>58</v>
      </c>
      <c r="E9170" s="62">
        <v>25068</v>
      </c>
      <c r="F9170" s="62">
        <v>2538625.66</v>
      </c>
      <c r="G9170" s="89">
        <v>18994</v>
      </c>
      <c r="H9170" s="22">
        <v>42029</v>
      </c>
      <c r="I9170" s="22"/>
      <c r="J9170" t="e">
        <f>VLOOKUP(#REF!,'[1]Standard in-force(Dec 2016)'!#REF!,1,)</f>
        <v>#REF!</v>
      </c>
    </row>
    <row r="9171" spans="1:10" x14ac:dyDescent="0.3">
      <c r="A9171" s="19"/>
      <c r="B9171" s="19"/>
      <c r="C9171" s="19" t="s">
        <v>18</v>
      </c>
      <c r="D9171" s="19" t="s">
        <v>58</v>
      </c>
      <c r="E9171" s="62">
        <v>25453</v>
      </c>
      <c r="F9171" s="62">
        <v>2577403.84</v>
      </c>
      <c r="G9171" s="89">
        <v>18826</v>
      </c>
      <c r="H9171" s="22">
        <v>42029</v>
      </c>
      <c r="I9171" s="22"/>
      <c r="J9171" t="e">
        <f>VLOOKUP(#REF!,'[1]Standard in-force(Dec 2016)'!#REF!,1,)</f>
        <v>#REF!</v>
      </c>
    </row>
    <row r="9172" spans="1:10" x14ac:dyDescent="0.3">
      <c r="A9172" s="19"/>
      <c r="B9172" s="19"/>
      <c r="C9172" s="19" t="s">
        <v>18</v>
      </c>
      <c r="D9172" s="19" t="s">
        <v>58</v>
      </c>
      <c r="E9172" s="62">
        <v>22907</v>
      </c>
      <c r="F9172" s="62">
        <v>2356768.84</v>
      </c>
      <c r="G9172" s="89">
        <v>19086</v>
      </c>
      <c r="H9172" s="22">
        <v>42029</v>
      </c>
      <c r="I9172" s="22"/>
      <c r="J9172" t="e">
        <f>VLOOKUP(#REF!,'[1]Standard in-force(Dec 2016)'!#REF!,1,)</f>
        <v>#REF!</v>
      </c>
    </row>
    <row r="9173" spans="1:10" x14ac:dyDescent="0.3">
      <c r="A9173" s="19"/>
      <c r="B9173" s="19"/>
      <c r="C9173" s="19" t="s">
        <v>18</v>
      </c>
      <c r="D9173" s="19" t="s">
        <v>58</v>
      </c>
      <c r="E9173" s="62">
        <v>30618</v>
      </c>
      <c r="F9173" s="62">
        <v>3144981.74</v>
      </c>
      <c r="G9173" s="89">
        <v>19086</v>
      </c>
      <c r="H9173" s="22">
        <v>42029</v>
      </c>
      <c r="I9173" s="22"/>
      <c r="J9173" t="e">
        <f>VLOOKUP(#REF!,'[1]Standard in-force(Dec 2016)'!#REF!,1,)</f>
        <v>#REF!</v>
      </c>
    </row>
    <row r="9174" spans="1:10" x14ac:dyDescent="0.3">
      <c r="A9174" s="19"/>
      <c r="B9174" s="19"/>
      <c r="C9174" s="19" t="s">
        <v>18</v>
      </c>
      <c r="D9174" s="19" t="s">
        <v>58</v>
      </c>
      <c r="E9174" s="62">
        <v>8116</v>
      </c>
      <c r="F9174" s="62">
        <v>714065</v>
      </c>
      <c r="G9174" s="89">
        <v>18629</v>
      </c>
      <c r="H9174" s="22">
        <v>40057</v>
      </c>
      <c r="I9174" s="22"/>
      <c r="J9174" t="e">
        <f>VLOOKUP(#REF!,'[1]Standard in-force(Dec 2016)'!#REF!,1,)</f>
        <v>#REF!</v>
      </c>
    </row>
    <row r="9175" spans="1:10" x14ac:dyDescent="0.3">
      <c r="A9175" s="19"/>
      <c r="B9175" s="19"/>
      <c r="C9175" s="19" t="s">
        <v>18</v>
      </c>
      <c r="D9175" s="19" t="s">
        <v>58</v>
      </c>
      <c r="E9175" s="62">
        <v>27744</v>
      </c>
      <c r="F9175" s="62">
        <v>2808040.77</v>
      </c>
      <c r="G9175" s="89">
        <v>18995</v>
      </c>
      <c r="H9175" s="22">
        <v>42029</v>
      </c>
      <c r="I9175" s="22"/>
      <c r="J9175" t="e">
        <f>VLOOKUP(#REF!,'[1]Standard in-force(Dec 2016)'!#REF!,1,)</f>
        <v>#REF!</v>
      </c>
    </row>
    <row r="9176" spans="1:10" x14ac:dyDescent="0.3">
      <c r="A9176" s="19"/>
      <c r="B9176" s="19"/>
      <c r="C9176" s="19" t="s">
        <v>18</v>
      </c>
      <c r="D9176" s="19" t="s">
        <v>58</v>
      </c>
      <c r="E9176" s="62">
        <v>22115</v>
      </c>
      <c r="F9176" s="62">
        <v>2275834.73</v>
      </c>
      <c r="G9176" s="89">
        <v>19360</v>
      </c>
      <c r="H9176" s="22">
        <v>42029</v>
      </c>
      <c r="I9176" s="22"/>
      <c r="J9176" t="e">
        <f>VLOOKUP(#REF!,'[1]Standard in-force(Dec 2016)'!#REF!,1,)</f>
        <v>#REF!</v>
      </c>
    </row>
    <row r="9177" spans="1:10" x14ac:dyDescent="0.3">
      <c r="A9177" s="19"/>
      <c r="B9177" s="19"/>
      <c r="C9177" s="19" t="s">
        <v>18</v>
      </c>
      <c r="D9177" s="19" t="s">
        <v>58</v>
      </c>
      <c r="E9177" s="62">
        <v>44504</v>
      </c>
      <c r="F9177" s="62">
        <v>4635614.22</v>
      </c>
      <c r="G9177" s="89">
        <v>19605</v>
      </c>
      <c r="H9177" s="22">
        <v>42029</v>
      </c>
      <c r="I9177" s="22"/>
      <c r="J9177" t="e">
        <f>VLOOKUP(#REF!,'[1]Standard in-force(Dec 2016)'!#REF!,1,)</f>
        <v>#REF!</v>
      </c>
    </row>
    <row r="9178" spans="1:10" x14ac:dyDescent="0.3">
      <c r="A9178" s="19"/>
      <c r="B9178" s="19"/>
      <c r="C9178" s="19" t="s">
        <v>18</v>
      </c>
      <c r="D9178" s="19" t="s">
        <v>58</v>
      </c>
      <c r="E9178" s="62">
        <v>29365.57</v>
      </c>
      <c r="F9178" s="62">
        <v>3333266</v>
      </c>
      <c r="G9178" s="89">
        <v>19805</v>
      </c>
      <c r="H9178" s="22">
        <v>42029</v>
      </c>
      <c r="I9178" s="22"/>
      <c r="J9178" t="e">
        <f>VLOOKUP(#REF!,'[1]Standard in-force(Dec 2016)'!#REF!,1,)</f>
        <v>#REF!</v>
      </c>
    </row>
    <row r="9179" spans="1:10" x14ac:dyDescent="0.3">
      <c r="A9179" s="19"/>
      <c r="B9179" s="19"/>
      <c r="C9179" s="19" t="s">
        <v>18</v>
      </c>
      <c r="D9179" s="19" t="s">
        <v>58</v>
      </c>
      <c r="E9179" s="62">
        <v>29029.45</v>
      </c>
      <c r="F9179" s="62">
        <v>3295207</v>
      </c>
      <c r="G9179" s="89">
        <v>20080</v>
      </c>
      <c r="H9179" s="22">
        <v>42029</v>
      </c>
      <c r="I9179" s="22"/>
      <c r="J9179" t="e">
        <f>VLOOKUP(#REF!,'[1]Standard in-force(Dec 2016)'!#REF!,1,)</f>
        <v>#REF!</v>
      </c>
    </row>
    <row r="9180" spans="1:10" x14ac:dyDescent="0.3">
      <c r="A9180" s="19"/>
      <c r="B9180" s="19"/>
      <c r="C9180" s="19" t="s">
        <v>18</v>
      </c>
      <c r="D9180" s="19" t="s">
        <v>58</v>
      </c>
      <c r="E9180" s="62">
        <v>21344</v>
      </c>
      <c r="F9180" s="62">
        <v>2034291</v>
      </c>
      <c r="G9180" s="89">
        <v>19725</v>
      </c>
      <c r="H9180" s="22">
        <v>42029</v>
      </c>
      <c r="I9180" s="22"/>
      <c r="J9180" t="e">
        <f>VLOOKUP(#REF!,'[1]Standard in-force(Dec 2016)'!#REF!,1,)</f>
        <v>#REF!</v>
      </c>
    </row>
    <row r="9181" spans="1:10" x14ac:dyDescent="0.3">
      <c r="A9181" s="19"/>
      <c r="B9181" s="19"/>
      <c r="C9181" s="19" t="s">
        <v>20</v>
      </c>
      <c r="D9181" s="19" t="s">
        <v>58</v>
      </c>
      <c r="E9181" s="62">
        <v>44071</v>
      </c>
      <c r="F9181" s="62">
        <v>4753285</v>
      </c>
      <c r="G9181" s="89">
        <v>21652</v>
      </c>
      <c r="H9181" s="22">
        <v>42029</v>
      </c>
      <c r="I9181" s="22"/>
      <c r="J9181" t="e">
        <f>VLOOKUP(#REF!,'[1]Standard in-force(Dec 2016)'!#REF!,1,)</f>
        <v>#REF!</v>
      </c>
    </row>
    <row r="9182" spans="1:10" x14ac:dyDescent="0.3">
      <c r="A9182" s="19"/>
      <c r="B9182" s="19"/>
      <c r="C9182" s="19" t="s">
        <v>18</v>
      </c>
      <c r="D9182" s="19" t="s">
        <v>58</v>
      </c>
      <c r="E9182" s="62">
        <v>62695</v>
      </c>
      <c r="F9182" s="62">
        <v>5634009</v>
      </c>
      <c r="G9182" s="89">
        <v>19956</v>
      </c>
      <c r="H9182" s="22">
        <v>42029</v>
      </c>
      <c r="I9182" s="22"/>
      <c r="J9182" t="e">
        <f>VLOOKUP(#REF!,'[1]Standard in-force(Dec 2016)'!#REF!,1,)</f>
        <v>#REF!</v>
      </c>
    </row>
    <row r="9183" spans="1:10" x14ac:dyDescent="0.3">
      <c r="A9183" s="19"/>
      <c r="B9183" s="19"/>
      <c r="C9183" s="19" t="s">
        <v>18</v>
      </c>
      <c r="D9183" s="19" t="s">
        <v>58</v>
      </c>
      <c r="E9183" s="62">
        <v>5916</v>
      </c>
      <c r="F9183" s="62">
        <v>915823</v>
      </c>
      <c r="G9183" s="89">
        <v>22060</v>
      </c>
      <c r="H9183" s="22">
        <v>42029</v>
      </c>
      <c r="I9183" s="22"/>
      <c r="J9183" t="e">
        <f>VLOOKUP(#REF!,'[1]Standard in-force(Dec 2016)'!#REF!,1,)</f>
        <v>#REF!</v>
      </c>
    </row>
    <row r="9184" spans="1:10" x14ac:dyDescent="0.3">
      <c r="A9184" s="19"/>
      <c r="B9184" s="19"/>
      <c r="C9184" s="19" t="s">
        <v>20</v>
      </c>
      <c r="D9184" s="19" t="s">
        <v>58</v>
      </c>
      <c r="E9184" s="62">
        <v>2344</v>
      </c>
      <c r="F9184" s="62">
        <v>346396</v>
      </c>
      <c r="G9184" s="89">
        <v>25204</v>
      </c>
      <c r="H9184" s="22">
        <v>42029</v>
      </c>
      <c r="I9184" s="22"/>
      <c r="J9184" t="e">
        <f>VLOOKUP(#REF!,'[1]Standard in-force(Dec 2016)'!#REF!,1,)</f>
        <v>#REF!</v>
      </c>
    </row>
    <row r="9185" spans="1:10" x14ac:dyDescent="0.3">
      <c r="A9185" s="19"/>
      <c r="B9185" s="19"/>
      <c r="C9185" s="19" t="s">
        <v>18</v>
      </c>
      <c r="D9185" s="19" t="s">
        <v>58</v>
      </c>
      <c r="E9185" s="62">
        <v>95294</v>
      </c>
      <c r="F9185" s="62">
        <v>8456105</v>
      </c>
      <c r="G9185" s="89">
        <v>17591</v>
      </c>
      <c r="H9185" s="22">
        <v>42029</v>
      </c>
      <c r="I9185" s="22"/>
      <c r="J9185" t="e">
        <f>VLOOKUP(#REF!,'[1]Standard in-force(Dec 2016)'!#REF!,1,)</f>
        <v>#REF!</v>
      </c>
    </row>
    <row r="9186" spans="1:10" x14ac:dyDescent="0.3">
      <c r="A9186" s="19"/>
      <c r="B9186" s="19"/>
      <c r="C9186" s="19" t="s">
        <v>18</v>
      </c>
      <c r="D9186" s="19" t="s">
        <v>58</v>
      </c>
      <c r="E9186" s="62">
        <v>13754</v>
      </c>
      <c r="F9186" s="62">
        <v>1687629.6</v>
      </c>
      <c r="G9186" s="89">
        <v>18974</v>
      </c>
      <c r="H9186" s="22">
        <v>42029</v>
      </c>
      <c r="I9186" s="22"/>
      <c r="J9186" t="e">
        <f>VLOOKUP(#REF!,'[1]Standard in-force(Dec 2016)'!#REF!,1,)</f>
        <v>#REF!</v>
      </c>
    </row>
    <row r="9187" spans="1:10" x14ac:dyDescent="0.3">
      <c r="A9187" s="19"/>
      <c r="B9187" s="19"/>
      <c r="C9187" s="19" t="s">
        <v>18</v>
      </c>
      <c r="D9187" s="19" t="s">
        <v>58</v>
      </c>
      <c r="E9187" s="62">
        <v>52515</v>
      </c>
      <c r="F9187" s="62">
        <v>5134094</v>
      </c>
      <c r="G9187" s="89">
        <v>18426</v>
      </c>
      <c r="H9187" s="22">
        <v>42029</v>
      </c>
      <c r="I9187" s="22"/>
      <c r="J9187" t="e">
        <f>VLOOKUP(#REF!,'[1]Standard in-force(Dec 2016)'!#REF!,1,)</f>
        <v>#REF!</v>
      </c>
    </row>
    <row r="9188" spans="1:10" x14ac:dyDescent="0.3">
      <c r="A9188" s="19"/>
      <c r="B9188" s="19"/>
      <c r="C9188" s="19" t="s">
        <v>20</v>
      </c>
      <c r="D9188" s="19" t="s">
        <v>58</v>
      </c>
      <c r="E9188" s="62">
        <v>13406</v>
      </c>
      <c r="F9188" s="62">
        <v>1367964.93</v>
      </c>
      <c r="G9188" s="89">
        <v>20070</v>
      </c>
      <c r="H9188" s="22">
        <v>42029</v>
      </c>
      <c r="I9188" s="22"/>
      <c r="J9188" t="e">
        <f>VLOOKUP(#REF!,'[1]Standard in-force(Dec 2016)'!#REF!,1,)</f>
        <v>#REF!</v>
      </c>
    </row>
    <row r="9189" spans="1:10" x14ac:dyDescent="0.3">
      <c r="A9189" s="19"/>
      <c r="B9189" s="19"/>
      <c r="C9189" s="19" t="s">
        <v>20</v>
      </c>
      <c r="D9189" s="19" t="s">
        <v>58</v>
      </c>
      <c r="E9189" s="62">
        <v>24944</v>
      </c>
      <c r="F9189" s="62">
        <v>2569720.7200000002</v>
      </c>
      <c r="G9189" s="89">
        <v>19469</v>
      </c>
      <c r="H9189" s="22">
        <v>42029</v>
      </c>
      <c r="I9189" s="22"/>
      <c r="J9189" t="e">
        <f>VLOOKUP(#REF!,'[1]Standard in-force(Dec 2016)'!#REF!,1,)</f>
        <v>#REF!</v>
      </c>
    </row>
    <row r="9190" spans="1:10" x14ac:dyDescent="0.3">
      <c r="A9190" s="19"/>
      <c r="B9190" s="19"/>
      <c r="C9190" s="19" t="s">
        <v>18</v>
      </c>
      <c r="D9190" s="19" t="s">
        <v>58</v>
      </c>
      <c r="E9190" s="62">
        <v>24149</v>
      </c>
      <c r="F9190" s="62">
        <v>2500800</v>
      </c>
      <c r="G9190" s="89">
        <v>22263</v>
      </c>
      <c r="H9190" s="22">
        <v>42029</v>
      </c>
      <c r="I9190" s="22"/>
      <c r="J9190" t="e">
        <f>VLOOKUP(#REF!,'[1]Standard in-force(Dec 2016)'!#REF!,1,)</f>
        <v>#REF!</v>
      </c>
    </row>
    <row r="9191" spans="1:10" x14ac:dyDescent="0.3">
      <c r="A9191" s="19"/>
      <c r="B9191" s="19"/>
      <c r="C9191" s="19" t="s">
        <v>18</v>
      </c>
      <c r="D9191" s="19" t="s">
        <v>58</v>
      </c>
      <c r="E9191" s="62">
        <v>19202</v>
      </c>
      <c r="F9191" s="62">
        <v>1873512.86</v>
      </c>
      <c r="G9191" s="89">
        <v>20821</v>
      </c>
      <c r="H9191" s="22">
        <v>42029</v>
      </c>
      <c r="I9191" s="22"/>
      <c r="J9191" t="e">
        <f>VLOOKUP(#REF!,'[1]Standard in-force(Dec 2016)'!#REF!,1,)</f>
        <v>#REF!</v>
      </c>
    </row>
    <row r="9192" spans="1:10" x14ac:dyDescent="0.3">
      <c r="A9192" s="19"/>
      <c r="B9192" s="19"/>
      <c r="C9192" s="19" t="s">
        <v>18</v>
      </c>
      <c r="D9192" s="19" t="s">
        <v>58</v>
      </c>
      <c r="E9192" s="62">
        <v>60110</v>
      </c>
      <c r="F9192" s="62">
        <v>5914240</v>
      </c>
      <c r="G9192" s="89">
        <v>21916</v>
      </c>
      <c r="H9192" s="22">
        <v>41998</v>
      </c>
      <c r="I9192" s="22"/>
      <c r="J9192" t="e">
        <f>VLOOKUP(#REF!,'[1]Standard in-force(Dec 2016)'!#REF!,1,)</f>
        <v>#REF!</v>
      </c>
    </row>
    <row r="9193" spans="1:10" x14ac:dyDescent="0.3">
      <c r="A9193" s="19"/>
      <c r="B9193" s="19"/>
      <c r="C9193" s="19" t="s">
        <v>18</v>
      </c>
      <c r="D9193" s="19" t="s">
        <v>59</v>
      </c>
      <c r="E9193" s="62">
        <v>27912</v>
      </c>
      <c r="F9193" s="62">
        <v>3131544.32</v>
      </c>
      <c r="G9193" s="89">
        <v>23377</v>
      </c>
      <c r="H9193" s="22">
        <v>42029</v>
      </c>
      <c r="I9193" s="22"/>
      <c r="J9193" t="e">
        <f>VLOOKUP(#REF!,'[1]Standard in-force(Dec 2016)'!#REF!,1,)</f>
        <v>#REF!</v>
      </c>
    </row>
    <row r="9194" spans="1:10" x14ac:dyDescent="0.3">
      <c r="A9194" s="19"/>
      <c r="B9194" s="19"/>
      <c r="C9194" s="19" t="s">
        <v>18</v>
      </c>
      <c r="D9194" s="19" t="s">
        <v>58</v>
      </c>
      <c r="E9194" s="62">
        <v>63708.590000000004</v>
      </c>
      <c r="F9194" s="62">
        <v>7132309.29</v>
      </c>
      <c r="G9194" s="89">
        <v>18358</v>
      </c>
      <c r="H9194" s="22">
        <v>41876</v>
      </c>
      <c r="I9194" s="22"/>
      <c r="J9194" t="e">
        <f>VLOOKUP(#REF!,'[1]Standard in-force(Dec 2016)'!#REF!,1,)</f>
        <v>#REF!</v>
      </c>
    </row>
    <row r="9195" spans="1:10" x14ac:dyDescent="0.3">
      <c r="A9195" s="19"/>
      <c r="B9195" s="19"/>
      <c r="C9195" s="19" t="s">
        <v>18</v>
      </c>
      <c r="D9195" s="19" t="s">
        <v>58</v>
      </c>
      <c r="E9195" s="62">
        <v>17616</v>
      </c>
      <c r="F9195" s="62">
        <v>1516409</v>
      </c>
      <c r="G9195" s="89">
        <v>17533</v>
      </c>
      <c r="H9195" s="22">
        <v>40057</v>
      </c>
      <c r="I9195" s="22"/>
      <c r="J9195" t="e">
        <f>VLOOKUP(#REF!,'[1]Standard in-force(Dec 2016)'!#REF!,1,)</f>
        <v>#REF!</v>
      </c>
    </row>
    <row r="9196" spans="1:10" x14ac:dyDescent="0.3">
      <c r="A9196" s="19"/>
      <c r="B9196" s="19"/>
      <c r="C9196" s="19" t="s">
        <v>18</v>
      </c>
      <c r="D9196" s="19" t="s">
        <v>58</v>
      </c>
      <c r="E9196" s="62">
        <v>9925</v>
      </c>
      <c r="F9196" s="62">
        <v>1003945</v>
      </c>
      <c r="G9196" s="89">
        <v>20081</v>
      </c>
      <c r="H9196" s="22">
        <v>42029</v>
      </c>
      <c r="I9196" s="22"/>
      <c r="J9196" t="e">
        <f>VLOOKUP(#REF!,'[1]Standard in-force(Dec 2016)'!#REF!,1,)</f>
        <v>#REF!</v>
      </c>
    </row>
    <row r="9197" spans="1:10" x14ac:dyDescent="0.3">
      <c r="A9197" s="19"/>
      <c r="B9197" s="19"/>
      <c r="C9197" s="19" t="s">
        <v>18</v>
      </c>
      <c r="D9197" s="19" t="s">
        <v>58</v>
      </c>
      <c r="E9197" s="62">
        <v>13208</v>
      </c>
      <c r="F9197" s="62">
        <v>1508452.06</v>
      </c>
      <c r="G9197" s="89">
        <v>20078</v>
      </c>
      <c r="H9197" s="22">
        <v>42029</v>
      </c>
      <c r="I9197" s="22"/>
      <c r="J9197" t="e">
        <f>VLOOKUP(#REF!,'[1]Standard in-force(Dec 2016)'!#REF!,1,)</f>
        <v>#REF!</v>
      </c>
    </row>
    <row r="9198" spans="1:10" x14ac:dyDescent="0.3">
      <c r="A9198" s="19"/>
      <c r="B9198" s="19"/>
      <c r="C9198" s="19" t="s">
        <v>20</v>
      </c>
      <c r="D9198" s="19" t="s">
        <v>58</v>
      </c>
      <c r="E9198" s="62">
        <v>6111</v>
      </c>
      <c r="F9198" s="62">
        <v>664647.84</v>
      </c>
      <c r="G9198" s="89">
        <v>22341</v>
      </c>
      <c r="H9198" s="22">
        <v>42029</v>
      </c>
      <c r="I9198" s="22"/>
      <c r="J9198" t="e">
        <f>VLOOKUP(#REF!,'[1]Standard in-force(Dec 2016)'!#REF!,1,)</f>
        <v>#REF!</v>
      </c>
    </row>
    <row r="9199" spans="1:10" x14ac:dyDescent="0.3">
      <c r="A9199" s="19"/>
      <c r="B9199" s="19"/>
      <c r="C9199" s="19" t="s">
        <v>20</v>
      </c>
      <c r="D9199" s="19" t="s">
        <v>58</v>
      </c>
      <c r="E9199" s="62">
        <v>22701</v>
      </c>
      <c r="F9199" s="62">
        <v>2357220</v>
      </c>
      <c r="G9199" s="89">
        <v>20821</v>
      </c>
      <c r="H9199" s="22">
        <v>42060</v>
      </c>
      <c r="I9199" s="22"/>
      <c r="J9199" t="e">
        <f>VLOOKUP(#REF!,'[1]Standard in-force(Dec 2016)'!#REF!,1,)</f>
        <v>#REF!</v>
      </c>
    </row>
    <row r="9200" spans="1:10" x14ac:dyDescent="0.3">
      <c r="A9200" s="19"/>
      <c r="B9200" s="19"/>
      <c r="C9200" s="19" t="s">
        <v>18</v>
      </c>
      <c r="D9200" s="19" t="s">
        <v>58</v>
      </c>
      <c r="E9200" s="62">
        <v>105615</v>
      </c>
      <c r="F9200" s="62">
        <v>10000000</v>
      </c>
      <c r="G9200" s="89">
        <v>20090</v>
      </c>
      <c r="H9200" s="22">
        <v>42060</v>
      </c>
      <c r="I9200" s="22"/>
      <c r="J9200" t="e">
        <f>VLOOKUP(#REF!,'[1]Standard in-force(Dec 2016)'!#REF!,1,)</f>
        <v>#REF!</v>
      </c>
    </row>
    <row r="9201" spans="1:10" x14ac:dyDescent="0.3">
      <c r="A9201" s="19"/>
      <c r="B9201" s="19"/>
      <c r="C9201" s="19" t="s">
        <v>20</v>
      </c>
      <c r="D9201" s="19" t="s">
        <v>58</v>
      </c>
      <c r="E9201" s="62">
        <v>84797</v>
      </c>
      <c r="F9201" s="62">
        <v>7898317</v>
      </c>
      <c r="G9201" s="89">
        <v>18219</v>
      </c>
      <c r="H9201" s="23">
        <v>42060</v>
      </c>
      <c r="I9201" s="23"/>
      <c r="J9201" t="e">
        <f>VLOOKUP(#REF!,'[1]Standard in-force(Dec 2016)'!#REF!,1,)</f>
        <v>#REF!</v>
      </c>
    </row>
    <row r="9202" spans="1:10" x14ac:dyDescent="0.3">
      <c r="A9202" s="19"/>
      <c r="B9202" s="19"/>
      <c r="C9202" s="19" t="s">
        <v>18</v>
      </c>
      <c r="D9202" s="19" t="s">
        <v>58</v>
      </c>
      <c r="E9202" s="62">
        <v>4447</v>
      </c>
      <c r="F9202" s="62">
        <v>330895</v>
      </c>
      <c r="G9202" s="89">
        <v>15413</v>
      </c>
      <c r="H9202" s="22">
        <v>42060</v>
      </c>
      <c r="I9202" s="22"/>
      <c r="J9202" t="e">
        <f>VLOOKUP(#REF!,'[1]Standard in-force(Dec 2016)'!#REF!,1,)</f>
        <v>#REF!</v>
      </c>
    </row>
    <row r="9203" spans="1:10" x14ac:dyDescent="0.3">
      <c r="A9203" s="19"/>
      <c r="B9203" s="19"/>
      <c r="C9203" s="19" t="s">
        <v>18</v>
      </c>
      <c r="D9203" s="19" t="s">
        <v>58</v>
      </c>
      <c r="E9203" s="62">
        <v>23901</v>
      </c>
      <c r="F9203" s="62">
        <v>2276078</v>
      </c>
      <c r="G9203" s="89">
        <v>20073</v>
      </c>
      <c r="H9203" s="22">
        <v>42060</v>
      </c>
      <c r="I9203" s="22"/>
      <c r="J9203" t="e">
        <f>VLOOKUP(#REF!,'[1]Standard in-force(Dec 2016)'!#REF!,1,)</f>
        <v>#REF!</v>
      </c>
    </row>
    <row r="9204" spans="1:10" x14ac:dyDescent="0.3">
      <c r="A9204" s="19"/>
      <c r="B9204" s="19"/>
      <c r="C9204" s="19" t="s">
        <v>18</v>
      </c>
      <c r="D9204" s="19" t="s">
        <v>58</v>
      </c>
      <c r="E9204" s="62">
        <v>14213</v>
      </c>
      <c r="F9204" s="62">
        <v>1390259</v>
      </c>
      <c r="G9204" s="89">
        <v>19650</v>
      </c>
      <c r="H9204" s="22">
        <v>42060</v>
      </c>
      <c r="I9204" s="22"/>
      <c r="J9204" t="e">
        <f>VLOOKUP(#REF!,'[1]Standard in-force(Dec 2016)'!#REF!,1,)</f>
        <v>#REF!</v>
      </c>
    </row>
    <row r="9205" spans="1:10" x14ac:dyDescent="0.3">
      <c r="A9205" s="19"/>
      <c r="B9205" s="19"/>
      <c r="C9205" s="19" t="s">
        <v>18</v>
      </c>
      <c r="D9205" s="19" t="s">
        <v>58</v>
      </c>
      <c r="E9205" s="62">
        <v>14650</v>
      </c>
      <c r="F9205" s="62">
        <v>1401591</v>
      </c>
      <c r="G9205" s="89">
        <v>19958</v>
      </c>
      <c r="H9205" s="22">
        <v>42029</v>
      </c>
      <c r="I9205" s="22"/>
      <c r="J9205" t="e">
        <f>VLOOKUP(#REF!,'[1]Standard in-force(Dec 2016)'!#REF!,1,)</f>
        <v>#REF!</v>
      </c>
    </row>
    <row r="9206" spans="1:10" x14ac:dyDescent="0.3">
      <c r="A9206" s="19"/>
      <c r="B9206" s="19"/>
      <c r="C9206" s="19" t="s">
        <v>20</v>
      </c>
      <c r="D9206" s="19" t="s">
        <v>58</v>
      </c>
      <c r="E9206" s="62">
        <v>12114.7</v>
      </c>
      <c r="F9206" s="62">
        <v>1251190</v>
      </c>
      <c r="G9206" s="89">
        <v>20110</v>
      </c>
      <c r="H9206" s="22">
        <v>42029</v>
      </c>
      <c r="I9206" s="22"/>
      <c r="J9206" t="e">
        <f>VLOOKUP(#REF!,'[1]Standard in-force(Dec 2016)'!#REF!,1,)</f>
        <v>#REF!</v>
      </c>
    </row>
    <row r="9207" spans="1:10" x14ac:dyDescent="0.3">
      <c r="A9207" s="19"/>
      <c r="B9207" s="19"/>
      <c r="C9207" s="19" t="s">
        <v>18</v>
      </c>
      <c r="D9207" s="19" t="s">
        <v>58</v>
      </c>
      <c r="E9207" s="62">
        <v>45217</v>
      </c>
      <c r="F9207" s="62">
        <v>4500000</v>
      </c>
      <c r="G9207" s="89">
        <v>21186</v>
      </c>
      <c r="H9207" s="22">
        <v>42186</v>
      </c>
      <c r="I9207" s="22"/>
      <c r="J9207" t="e">
        <f>VLOOKUP(#REF!,'[1]Standard in-force(Dec 2016)'!#REF!,1,)</f>
        <v>#REF!</v>
      </c>
    </row>
    <row r="9208" spans="1:10" x14ac:dyDescent="0.3">
      <c r="A9208" s="19"/>
      <c r="B9208" s="19"/>
      <c r="C9208" s="19" t="s">
        <v>18</v>
      </c>
      <c r="D9208" s="19" t="s">
        <v>58</v>
      </c>
      <c r="E9208" s="62">
        <v>38509</v>
      </c>
      <c r="F9208" s="62">
        <v>4000000</v>
      </c>
      <c r="G9208" s="89">
        <v>22282</v>
      </c>
      <c r="H9208" s="22">
        <v>42060</v>
      </c>
      <c r="I9208" s="22"/>
      <c r="J9208" t="e">
        <f>VLOOKUP(#REF!,'[1]Standard in-force(Dec 2016)'!#REF!,1,)</f>
        <v>#REF!</v>
      </c>
    </row>
    <row r="9209" spans="1:10" x14ac:dyDescent="0.3">
      <c r="A9209" s="19"/>
      <c r="B9209" s="19"/>
      <c r="C9209" s="19" t="s">
        <v>18</v>
      </c>
      <c r="D9209" s="19" t="s">
        <v>58</v>
      </c>
      <c r="E9209" s="62">
        <v>25028</v>
      </c>
      <c r="F9209" s="62">
        <v>2500000</v>
      </c>
      <c r="G9209" s="89">
        <v>22282</v>
      </c>
      <c r="H9209" s="22">
        <v>42060</v>
      </c>
      <c r="I9209" s="22"/>
      <c r="J9209" t="e">
        <f>VLOOKUP(#REF!,'[1]Standard in-force(Dec 2016)'!#REF!,1,)</f>
        <v>#REF!</v>
      </c>
    </row>
    <row r="9210" spans="1:10" x14ac:dyDescent="0.3">
      <c r="A9210" s="19"/>
      <c r="B9210" s="19"/>
      <c r="C9210" s="19" t="s">
        <v>18</v>
      </c>
      <c r="D9210" s="19" t="s">
        <v>58</v>
      </c>
      <c r="E9210" s="62">
        <v>34600</v>
      </c>
      <c r="F9210" s="62">
        <v>3500000</v>
      </c>
      <c r="G9210" s="89">
        <v>22018</v>
      </c>
      <c r="H9210" s="22">
        <v>42060</v>
      </c>
      <c r="I9210" s="22"/>
      <c r="J9210" t="e">
        <f>VLOOKUP(#REF!,'[1]Standard in-force(Dec 2016)'!#REF!,1,)</f>
        <v>#REF!</v>
      </c>
    </row>
    <row r="9211" spans="1:10" x14ac:dyDescent="0.3">
      <c r="A9211" s="19"/>
      <c r="B9211" s="19"/>
      <c r="C9211" s="19" t="s">
        <v>18</v>
      </c>
      <c r="D9211" s="19" t="s">
        <v>58</v>
      </c>
      <c r="E9211" s="62">
        <v>31504</v>
      </c>
      <c r="F9211" s="62">
        <v>3000000</v>
      </c>
      <c r="G9211" s="89">
        <v>21186</v>
      </c>
      <c r="H9211" s="22">
        <v>42060</v>
      </c>
      <c r="I9211" s="22"/>
      <c r="J9211" t="e">
        <f>VLOOKUP(#REF!,'[1]Standard in-force(Dec 2016)'!#REF!,1,)</f>
        <v>#REF!</v>
      </c>
    </row>
    <row r="9212" spans="1:10" x14ac:dyDescent="0.3">
      <c r="A9212" s="19"/>
      <c r="B9212" s="19"/>
      <c r="C9212" s="19" t="s">
        <v>18</v>
      </c>
      <c r="D9212" s="19" t="s">
        <v>58</v>
      </c>
      <c r="E9212" s="62">
        <v>41686</v>
      </c>
      <c r="F9212" s="62">
        <v>4000000</v>
      </c>
      <c r="G9212" s="89">
        <v>21103</v>
      </c>
      <c r="H9212" s="22">
        <v>42060</v>
      </c>
      <c r="I9212" s="22"/>
      <c r="J9212" t="e">
        <f>VLOOKUP(#REF!,'[1]Standard in-force(Dec 2016)'!#REF!,1,)</f>
        <v>#REF!</v>
      </c>
    </row>
    <row r="9213" spans="1:10" x14ac:dyDescent="0.3">
      <c r="A9213" s="19"/>
      <c r="B9213" s="19"/>
      <c r="C9213" s="19" t="s">
        <v>18</v>
      </c>
      <c r="D9213" s="19" t="s">
        <v>58</v>
      </c>
      <c r="E9213" s="62">
        <v>76505</v>
      </c>
      <c r="F9213" s="62">
        <v>8000000</v>
      </c>
      <c r="G9213" s="89">
        <v>21873</v>
      </c>
      <c r="H9213" s="22">
        <v>42060</v>
      </c>
      <c r="I9213" s="22"/>
      <c r="J9213" t="e">
        <f>VLOOKUP(#REF!,'[1]Standard in-force(Dec 2016)'!#REF!,1,)</f>
        <v>#REF!</v>
      </c>
    </row>
    <row r="9214" spans="1:10" x14ac:dyDescent="0.3">
      <c r="A9214" s="19"/>
      <c r="B9214" s="19"/>
      <c r="C9214" s="19" t="s">
        <v>20</v>
      </c>
      <c r="D9214" s="19" t="s">
        <v>58</v>
      </c>
      <c r="E9214" s="62">
        <v>30000</v>
      </c>
      <c r="F9214" s="62">
        <v>3264446</v>
      </c>
      <c r="G9214" s="89">
        <v>24509</v>
      </c>
      <c r="H9214" s="22">
        <v>42060</v>
      </c>
      <c r="I9214" s="22"/>
      <c r="J9214" t="e">
        <f>VLOOKUP(#REF!,'[1]Standard in-force(Dec 2016)'!#REF!,1,)</f>
        <v>#REF!</v>
      </c>
    </row>
    <row r="9215" spans="1:10" x14ac:dyDescent="0.3">
      <c r="A9215" s="19"/>
      <c r="B9215" s="19"/>
      <c r="C9215" s="19" t="s">
        <v>20</v>
      </c>
      <c r="D9215" s="19" t="s">
        <v>58</v>
      </c>
      <c r="E9215" s="62">
        <v>28309</v>
      </c>
      <c r="F9215" s="62">
        <v>3000000</v>
      </c>
      <c r="G9215" s="89">
        <v>22124</v>
      </c>
      <c r="H9215" s="22">
        <v>42060</v>
      </c>
      <c r="I9215" s="22"/>
      <c r="J9215" t="e">
        <f>VLOOKUP(#REF!,'[1]Standard in-force(Dec 2016)'!#REF!,1,)</f>
        <v>#REF!</v>
      </c>
    </row>
    <row r="9216" spans="1:10" x14ac:dyDescent="0.3">
      <c r="A9216" s="19"/>
      <c r="B9216" s="19"/>
      <c r="C9216" s="19" t="s">
        <v>18</v>
      </c>
      <c r="D9216" s="19" t="s">
        <v>58</v>
      </c>
      <c r="E9216" s="62">
        <v>20484.64</v>
      </c>
      <c r="F9216" s="62">
        <v>2741932</v>
      </c>
      <c r="G9216" s="89">
        <v>20017</v>
      </c>
      <c r="H9216" s="22">
        <v>41968</v>
      </c>
      <c r="I9216" s="22"/>
      <c r="J9216" t="e">
        <f>VLOOKUP(#REF!,'[1]Standard in-force(Dec 2016)'!#REF!,1,)</f>
        <v>#REF!</v>
      </c>
    </row>
    <row r="9217" spans="1:10" x14ac:dyDescent="0.3">
      <c r="A9217" s="19"/>
      <c r="B9217" s="19"/>
      <c r="C9217" s="19" t="s">
        <v>20</v>
      </c>
      <c r="D9217" s="19" t="s">
        <v>58</v>
      </c>
      <c r="E9217" s="62">
        <v>22186</v>
      </c>
      <c r="F9217" s="62">
        <v>2335034</v>
      </c>
      <c r="G9217" s="89">
        <v>24108</v>
      </c>
      <c r="H9217" s="22">
        <v>42060</v>
      </c>
      <c r="I9217" s="22"/>
      <c r="J9217" t="e">
        <f>VLOOKUP(#REF!,'[1]Standard in-force(Dec 2016)'!#REF!,1,)</f>
        <v>#REF!</v>
      </c>
    </row>
    <row r="9218" spans="1:10" x14ac:dyDescent="0.3">
      <c r="A9218" s="19"/>
      <c r="B9218" s="19"/>
      <c r="C9218" s="19" t="s">
        <v>20</v>
      </c>
      <c r="D9218" s="19" t="s">
        <v>58</v>
      </c>
      <c r="E9218" s="62">
        <v>25147</v>
      </c>
      <c r="F9218" s="62">
        <v>2736961</v>
      </c>
      <c r="G9218" s="89">
        <v>22803</v>
      </c>
      <c r="H9218" s="22">
        <v>42060</v>
      </c>
      <c r="I9218" s="22"/>
      <c r="J9218" t="e">
        <f>VLOOKUP(#REF!,'[1]Standard in-force(Dec 2016)'!#REF!,1,)</f>
        <v>#REF!</v>
      </c>
    </row>
    <row r="9219" spans="1:10" x14ac:dyDescent="0.3">
      <c r="A9219" s="19"/>
      <c r="B9219" s="19"/>
      <c r="C9219" s="19" t="s">
        <v>18</v>
      </c>
      <c r="D9219" s="19" t="s">
        <v>58</v>
      </c>
      <c r="E9219" s="62">
        <v>70095</v>
      </c>
      <c r="F9219" s="62">
        <v>6642457.1900000004</v>
      </c>
      <c r="G9219" s="89">
        <v>19972</v>
      </c>
      <c r="H9219" s="22">
        <v>42060</v>
      </c>
      <c r="I9219" s="22"/>
      <c r="J9219" t="e">
        <f>VLOOKUP(#REF!,'[1]Standard in-force(Dec 2016)'!#REF!,1,)</f>
        <v>#REF!</v>
      </c>
    </row>
    <row r="9220" spans="1:10" x14ac:dyDescent="0.3">
      <c r="A9220" s="19"/>
      <c r="B9220" s="19"/>
      <c r="C9220" s="19" t="s">
        <v>18</v>
      </c>
      <c r="D9220" s="19" t="s">
        <v>58</v>
      </c>
      <c r="E9220" s="62">
        <v>23951</v>
      </c>
      <c r="F9220" s="62">
        <v>2306717</v>
      </c>
      <c r="G9220" s="89">
        <v>20122</v>
      </c>
      <c r="H9220" s="22">
        <v>42060</v>
      </c>
      <c r="I9220" s="22"/>
      <c r="J9220" t="e">
        <f>VLOOKUP(#REF!,'[1]Standard in-force(Dec 2016)'!#REF!,1,)</f>
        <v>#REF!</v>
      </c>
    </row>
    <row r="9221" spans="1:10" x14ac:dyDescent="0.3">
      <c r="A9221" s="19"/>
      <c r="B9221" s="19"/>
      <c r="C9221" s="19" t="s">
        <v>18</v>
      </c>
      <c r="D9221" s="19" t="s">
        <v>58</v>
      </c>
      <c r="E9221" s="62">
        <v>66907</v>
      </c>
      <c r="F9221" s="62">
        <v>7006451</v>
      </c>
      <c r="G9221" s="89">
        <v>21531</v>
      </c>
      <c r="H9221" s="22">
        <v>42060</v>
      </c>
      <c r="I9221" s="22"/>
      <c r="J9221" t="e">
        <f>VLOOKUP(#REF!,'[1]Standard in-force(Dec 2016)'!#REF!,1,)</f>
        <v>#REF!</v>
      </c>
    </row>
    <row r="9222" spans="1:10" x14ac:dyDescent="0.3">
      <c r="A9222" s="19"/>
      <c r="B9222" s="19"/>
      <c r="C9222" s="19" t="s">
        <v>18</v>
      </c>
      <c r="D9222" s="19" t="s">
        <v>58</v>
      </c>
      <c r="E9222" s="62">
        <v>11462</v>
      </c>
      <c r="F9222" s="62">
        <v>1100263</v>
      </c>
      <c r="G9222" s="89">
        <v>20336</v>
      </c>
      <c r="H9222" s="22">
        <v>42088</v>
      </c>
      <c r="I9222" s="22"/>
      <c r="J9222" t="e">
        <f>VLOOKUP(#REF!,'[1]Standard in-force(Dec 2016)'!#REF!,1,)</f>
        <v>#REF!</v>
      </c>
    </row>
    <row r="9223" spans="1:10" x14ac:dyDescent="0.3">
      <c r="A9223" s="19"/>
      <c r="B9223" s="19"/>
      <c r="C9223" s="19" t="s">
        <v>20</v>
      </c>
      <c r="D9223" s="19" t="s">
        <v>58</v>
      </c>
      <c r="E9223" s="62">
        <v>13570</v>
      </c>
      <c r="F9223" s="62">
        <v>1299500</v>
      </c>
      <c r="G9223" s="89">
        <v>20090</v>
      </c>
      <c r="H9223" s="22">
        <v>42088</v>
      </c>
      <c r="I9223" s="22"/>
      <c r="J9223" t="e">
        <f>VLOOKUP(#REF!,'[1]Standard in-force(Dec 2016)'!#REF!,1,)</f>
        <v>#REF!</v>
      </c>
    </row>
    <row r="9224" spans="1:10" x14ac:dyDescent="0.3">
      <c r="A9224" s="19"/>
      <c r="B9224" s="19"/>
      <c r="C9224" s="19" t="s">
        <v>18</v>
      </c>
      <c r="D9224" s="19" t="s">
        <v>58</v>
      </c>
      <c r="E9224" s="62">
        <v>18532</v>
      </c>
      <c r="F9224" s="62">
        <v>1762417</v>
      </c>
      <c r="G9224" s="89">
        <v>20090</v>
      </c>
      <c r="H9224" s="22">
        <v>42088</v>
      </c>
      <c r="I9224" s="22"/>
      <c r="J9224" t="e">
        <f>VLOOKUP(#REF!,'[1]Standard in-force(Dec 2016)'!#REF!,1,)</f>
        <v>#REF!</v>
      </c>
    </row>
    <row r="9225" spans="1:10" x14ac:dyDescent="0.3">
      <c r="A9225" s="19"/>
      <c r="B9225" s="19"/>
      <c r="C9225" s="19" t="s">
        <v>18</v>
      </c>
      <c r="D9225" s="19" t="s">
        <v>58</v>
      </c>
      <c r="E9225" s="62">
        <v>12915</v>
      </c>
      <c r="F9225" s="62">
        <v>1077746</v>
      </c>
      <c r="G9225" s="89">
        <v>16803</v>
      </c>
      <c r="H9225" s="22">
        <v>40057</v>
      </c>
      <c r="I9225" s="22"/>
      <c r="J9225" t="e">
        <f>VLOOKUP(#REF!,'[1]Standard in-force(Dec 2016)'!#REF!,1,)</f>
        <v>#REF!</v>
      </c>
    </row>
    <row r="9226" spans="1:10" x14ac:dyDescent="0.3">
      <c r="A9226" s="19"/>
      <c r="B9226" s="19"/>
      <c r="C9226" s="19" t="s">
        <v>20</v>
      </c>
      <c r="D9226" s="19" t="s">
        <v>58</v>
      </c>
      <c r="E9226" s="62">
        <v>55899</v>
      </c>
      <c r="F9226" s="62">
        <v>6000000</v>
      </c>
      <c r="G9226" s="89">
        <v>9693</v>
      </c>
      <c r="H9226" s="22">
        <v>42088</v>
      </c>
      <c r="I9226" s="22"/>
      <c r="J9226" t="e">
        <f>VLOOKUP(#REF!,'[1]Standard in-force(Dec 2016)'!#REF!,1,)</f>
        <v>#REF!</v>
      </c>
    </row>
    <row r="9227" spans="1:10" x14ac:dyDescent="0.3">
      <c r="A9227" s="19"/>
      <c r="B9227" s="19"/>
      <c r="C9227" s="19" t="s">
        <v>20</v>
      </c>
      <c r="D9227" s="19" t="s">
        <v>58</v>
      </c>
      <c r="E9227" s="62">
        <v>70195</v>
      </c>
      <c r="F9227" s="62">
        <v>8821496</v>
      </c>
      <c r="G9227" s="89">
        <v>21186</v>
      </c>
      <c r="H9227" s="22">
        <v>42088</v>
      </c>
      <c r="I9227" s="22"/>
      <c r="J9227" t="e">
        <f>VLOOKUP(#REF!,'[1]Standard in-force(Dec 2016)'!#REF!,1,)</f>
        <v>#REF!</v>
      </c>
    </row>
    <row r="9228" spans="1:10" x14ac:dyDescent="0.3">
      <c r="A9228" s="19"/>
      <c r="B9228" s="19"/>
      <c r="C9228" s="19" t="s">
        <v>18</v>
      </c>
      <c r="D9228" s="19" t="s">
        <v>58</v>
      </c>
      <c r="E9228" s="62">
        <v>60219</v>
      </c>
      <c r="F9228" s="62">
        <v>5160711.9000000004</v>
      </c>
      <c r="G9228" s="89">
        <v>16072</v>
      </c>
      <c r="H9228" s="22">
        <v>42088</v>
      </c>
      <c r="I9228" s="22"/>
      <c r="J9228" t="e">
        <f>VLOOKUP(#REF!,'[1]Standard in-force(Dec 2016)'!#REF!,1,)</f>
        <v>#REF!</v>
      </c>
    </row>
    <row r="9229" spans="1:10" x14ac:dyDescent="0.3">
      <c r="A9229" s="19"/>
      <c r="B9229" s="19"/>
      <c r="C9229" s="19" t="s">
        <v>20</v>
      </c>
      <c r="D9229" s="19" t="s">
        <v>58</v>
      </c>
      <c r="E9229" s="62">
        <v>27581</v>
      </c>
      <c r="F9229" s="62">
        <v>3061709</v>
      </c>
      <c r="G9229" s="89">
        <v>28224</v>
      </c>
      <c r="H9229" s="22">
        <v>42088</v>
      </c>
      <c r="I9229" s="22"/>
      <c r="J9229" t="e">
        <f>VLOOKUP(#REF!,'[1]Standard in-force(Dec 2016)'!#REF!,1,)</f>
        <v>#REF!</v>
      </c>
    </row>
    <row r="9230" spans="1:10" x14ac:dyDescent="0.3">
      <c r="A9230" s="19"/>
      <c r="B9230" s="19"/>
      <c r="C9230" s="19" t="s">
        <v>18</v>
      </c>
      <c r="D9230" s="19" t="s">
        <v>58</v>
      </c>
      <c r="E9230" s="62">
        <v>38298</v>
      </c>
      <c r="F9230" s="62">
        <v>4047031</v>
      </c>
      <c r="G9230" s="89">
        <v>21907</v>
      </c>
      <c r="H9230" s="22">
        <v>42088</v>
      </c>
      <c r="I9230" s="22"/>
      <c r="J9230" t="e">
        <f>VLOOKUP(#REF!,'[1]Standard in-force(Dec 2016)'!#REF!,1,)</f>
        <v>#REF!</v>
      </c>
    </row>
    <row r="9231" spans="1:10" x14ac:dyDescent="0.3">
      <c r="A9231" s="19"/>
      <c r="B9231" s="19"/>
      <c r="C9231" s="19" t="s">
        <v>18</v>
      </c>
      <c r="D9231" s="19" t="s">
        <v>58</v>
      </c>
      <c r="E9231" s="62">
        <v>6755</v>
      </c>
      <c r="F9231" s="62">
        <v>712080</v>
      </c>
      <c r="G9231" s="89">
        <v>22900</v>
      </c>
      <c r="H9231" s="22">
        <v>42088</v>
      </c>
      <c r="I9231" s="22"/>
      <c r="J9231" t="e">
        <f>VLOOKUP(#REF!,'[1]Standard in-force(Dec 2016)'!#REF!,1,)</f>
        <v>#REF!</v>
      </c>
    </row>
    <row r="9232" spans="1:10" x14ac:dyDescent="0.3">
      <c r="A9232" s="19"/>
      <c r="B9232" s="19"/>
      <c r="C9232" s="19" t="s">
        <v>18</v>
      </c>
      <c r="D9232" s="19" t="s">
        <v>58</v>
      </c>
      <c r="E9232" s="62">
        <v>20750</v>
      </c>
      <c r="F9232" s="62">
        <v>2157486.5</v>
      </c>
      <c r="G9232" s="89">
        <v>23177</v>
      </c>
      <c r="H9232" s="22">
        <v>42088</v>
      </c>
      <c r="I9232" s="22"/>
      <c r="J9232" t="e">
        <f>VLOOKUP(#REF!,'[1]Standard in-force(Dec 2016)'!#REF!,1,)</f>
        <v>#REF!</v>
      </c>
    </row>
    <row r="9233" spans="1:10" x14ac:dyDescent="0.3">
      <c r="A9233" s="19"/>
      <c r="B9233" s="19"/>
      <c r="C9233" s="19" t="s">
        <v>18</v>
      </c>
      <c r="D9233" s="19" t="s">
        <v>58</v>
      </c>
      <c r="E9233" s="62">
        <v>17601</v>
      </c>
      <c r="F9233" s="62">
        <v>1659489.03</v>
      </c>
      <c r="G9233" s="89">
        <v>21570</v>
      </c>
      <c r="H9233" s="22">
        <v>42088</v>
      </c>
      <c r="I9233" s="22"/>
      <c r="J9233" t="e">
        <f>VLOOKUP(#REF!,'[1]Standard in-force(Dec 2016)'!#REF!,1,)</f>
        <v>#REF!</v>
      </c>
    </row>
    <row r="9234" spans="1:10" x14ac:dyDescent="0.3">
      <c r="A9234" s="19"/>
      <c r="B9234" s="19"/>
      <c r="C9234" s="19" t="s">
        <v>20</v>
      </c>
      <c r="D9234" s="19" t="s">
        <v>58</v>
      </c>
      <c r="E9234" s="62">
        <v>16138</v>
      </c>
      <c r="F9234" s="62">
        <v>1757668</v>
      </c>
      <c r="G9234" s="89">
        <v>24918</v>
      </c>
      <c r="H9234" s="22">
        <v>42119</v>
      </c>
      <c r="I9234" s="22"/>
      <c r="J9234" t="e">
        <f>VLOOKUP(#REF!,'[1]Standard in-force(Dec 2016)'!#REF!,1,)</f>
        <v>#REF!</v>
      </c>
    </row>
    <row r="9235" spans="1:10" x14ac:dyDescent="0.3">
      <c r="A9235" s="19"/>
      <c r="B9235" s="19"/>
      <c r="C9235" s="19" t="s">
        <v>18</v>
      </c>
      <c r="D9235" s="19" t="s">
        <v>58</v>
      </c>
      <c r="E9235" s="62">
        <v>26178</v>
      </c>
      <c r="F9235" s="62">
        <v>2564130</v>
      </c>
      <c r="G9235" s="89">
        <v>20668</v>
      </c>
      <c r="H9235" s="22">
        <v>41968</v>
      </c>
      <c r="I9235" s="22"/>
      <c r="J9235" t="e">
        <f>VLOOKUP(#REF!,'[1]Standard in-force(Dec 2016)'!#REF!,1,)</f>
        <v>#REF!</v>
      </c>
    </row>
    <row r="9236" spans="1:10" x14ac:dyDescent="0.3">
      <c r="A9236" s="19"/>
      <c r="B9236" s="19"/>
      <c r="C9236" s="19" t="s">
        <v>18</v>
      </c>
      <c r="D9236" s="19" t="s">
        <v>58</v>
      </c>
      <c r="E9236" s="62">
        <v>3453</v>
      </c>
      <c r="F9236" s="62">
        <v>303910</v>
      </c>
      <c r="G9236" s="89">
        <v>18264</v>
      </c>
      <c r="H9236" s="22">
        <v>40057</v>
      </c>
      <c r="I9236" s="22"/>
      <c r="J9236" t="e">
        <f>VLOOKUP(#REF!,'[1]Standard in-force(Dec 2016)'!#REF!,1,)</f>
        <v>#REF!</v>
      </c>
    </row>
    <row r="9237" spans="1:10" x14ac:dyDescent="0.3">
      <c r="A9237" s="19"/>
      <c r="B9237" s="19"/>
      <c r="C9237" s="19" t="s">
        <v>18</v>
      </c>
      <c r="D9237" s="19" t="s">
        <v>59</v>
      </c>
      <c r="E9237" s="62">
        <v>10540.827096450001</v>
      </c>
      <c r="F9237" s="62">
        <v>1165293.7974803885</v>
      </c>
      <c r="G9237" s="89">
        <v>15707</v>
      </c>
      <c r="H9237" s="22">
        <v>42186</v>
      </c>
      <c r="I9237" s="22"/>
      <c r="J9237" t="e">
        <f>VLOOKUP(#REF!,'[1]Standard in-force(Dec 2016)'!#REF!,1,)</f>
        <v>#REF!</v>
      </c>
    </row>
    <row r="9238" spans="1:10" x14ac:dyDescent="0.3">
      <c r="A9238" s="19"/>
      <c r="B9238" s="19"/>
      <c r="C9238" s="19" t="s">
        <v>18</v>
      </c>
      <c r="D9238" s="19" t="s">
        <v>59</v>
      </c>
      <c r="E9238" s="62">
        <v>6301.5699388000003</v>
      </c>
      <c r="F9238" s="62">
        <v>924564.97485896724</v>
      </c>
      <c r="G9238" s="89">
        <v>18994</v>
      </c>
      <c r="H9238" s="22">
        <v>42186</v>
      </c>
      <c r="I9238" s="22"/>
      <c r="J9238" t="e">
        <f>VLOOKUP(#REF!,'[1]Standard in-force(Dec 2016)'!#REF!,1,)</f>
        <v>#REF!</v>
      </c>
    </row>
    <row r="9239" spans="1:10" x14ac:dyDescent="0.3">
      <c r="A9239" s="19"/>
      <c r="B9239" s="19"/>
      <c r="C9239" s="19" t="s">
        <v>18</v>
      </c>
      <c r="D9239" s="19" t="s">
        <v>59</v>
      </c>
      <c r="E9239" s="62">
        <v>11488.549223550001</v>
      </c>
      <c r="F9239" s="62">
        <v>1457079.1199124511</v>
      </c>
      <c r="G9239" s="89">
        <v>17680</v>
      </c>
      <c r="H9239" s="22">
        <v>42186</v>
      </c>
      <c r="I9239" s="22"/>
      <c r="J9239" t="e">
        <f>VLOOKUP(#REF!,'[1]Standard in-force(Dec 2016)'!#REF!,1,)</f>
        <v>#REF!</v>
      </c>
    </row>
    <row r="9240" spans="1:10" x14ac:dyDescent="0.3">
      <c r="A9240" s="19"/>
      <c r="B9240" s="19"/>
      <c r="C9240" s="19" t="s">
        <v>18</v>
      </c>
      <c r="D9240" s="19" t="s">
        <v>59</v>
      </c>
      <c r="E9240" s="62">
        <v>2290.3876672000001</v>
      </c>
      <c r="F9240" s="62">
        <v>427864.76543790329</v>
      </c>
      <c r="G9240" s="89">
        <v>20821</v>
      </c>
      <c r="H9240" s="22">
        <v>42186</v>
      </c>
      <c r="I9240" s="22"/>
      <c r="J9240" t="e">
        <f>VLOOKUP(#REF!,'[1]Standard in-force(Dec 2016)'!#REF!,1,)</f>
        <v>#REF!</v>
      </c>
    </row>
    <row r="9241" spans="1:10" x14ac:dyDescent="0.3">
      <c r="A9241" s="19"/>
      <c r="B9241" s="19"/>
      <c r="C9241" s="19" t="s">
        <v>18</v>
      </c>
      <c r="D9241" s="19" t="s">
        <v>59</v>
      </c>
      <c r="E9241" s="62">
        <v>9384.0187659000003</v>
      </c>
      <c r="F9241" s="62">
        <v>1278096.2621698186</v>
      </c>
      <c r="G9241" s="89">
        <v>17901</v>
      </c>
      <c r="H9241" s="22">
        <v>42186</v>
      </c>
      <c r="I9241" s="22"/>
      <c r="J9241" t="e">
        <f>VLOOKUP(#REF!,'[1]Standard in-force(Dec 2016)'!#REF!,1,)</f>
        <v>#REF!</v>
      </c>
    </row>
    <row r="9242" spans="1:10" x14ac:dyDescent="0.3">
      <c r="A9242" s="19"/>
      <c r="B9242" s="19"/>
      <c r="C9242" s="19" t="s">
        <v>20</v>
      </c>
      <c r="D9242" s="19" t="s">
        <v>59</v>
      </c>
      <c r="E9242" s="62">
        <v>3917.6079715123747</v>
      </c>
      <c r="F9242" s="62">
        <v>511982.31678820011</v>
      </c>
      <c r="G9242" s="89">
        <v>18242</v>
      </c>
      <c r="H9242" s="22">
        <v>42186</v>
      </c>
      <c r="I9242" s="22"/>
      <c r="J9242" t="e">
        <f>VLOOKUP(#REF!,'[1]Standard in-force(Dec 2016)'!#REF!,1,)</f>
        <v>#REF!</v>
      </c>
    </row>
    <row r="9243" spans="1:10" x14ac:dyDescent="0.3">
      <c r="A9243" s="19"/>
      <c r="B9243" s="19"/>
      <c r="C9243" s="19" t="s">
        <v>18</v>
      </c>
      <c r="D9243" s="19" t="s">
        <v>59</v>
      </c>
      <c r="E9243" s="62">
        <v>7648.5745117000006</v>
      </c>
      <c r="F9243" s="62">
        <v>1063239.3111905255</v>
      </c>
      <c r="G9243" s="89">
        <v>18195</v>
      </c>
      <c r="H9243" s="22">
        <v>42186</v>
      </c>
      <c r="I9243" s="22"/>
      <c r="J9243" t="e">
        <f>VLOOKUP(#REF!,'[1]Standard in-force(Dec 2016)'!#REF!,1,)</f>
        <v>#REF!</v>
      </c>
    </row>
    <row r="9244" spans="1:10" x14ac:dyDescent="0.3">
      <c r="A9244" s="19"/>
      <c r="B9244" s="19"/>
      <c r="C9244" s="19" t="s">
        <v>20</v>
      </c>
      <c r="D9244" s="19" t="s">
        <v>59</v>
      </c>
      <c r="E9244" s="62">
        <v>2105.3654999999999</v>
      </c>
      <c r="F9244" s="62">
        <v>276555.88040138228</v>
      </c>
      <c r="G9244" s="89">
        <v>17899</v>
      </c>
      <c r="H9244" s="22">
        <v>42186</v>
      </c>
      <c r="I9244" s="22"/>
      <c r="J9244" t="e">
        <f>VLOOKUP(#REF!,'[1]Standard in-force(Dec 2016)'!#REF!,1,)</f>
        <v>#REF!</v>
      </c>
    </row>
    <row r="9245" spans="1:10" x14ac:dyDescent="0.3">
      <c r="A9245" s="19"/>
      <c r="B9245" s="19"/>
      <c r="C9245" s="19" t="s">
        <v>18</v>
      </c>
      <c r="D9245" s="19" t="s">
        <v>59</v>
      </c>
      <c r="E9245" s="62">
        <v>10908.23378905</v>
      </c>
      <c r="F9245" s="62">
        <v>1475056.718288074</v>
      </c>
      <c r="G9245" s="89">
        <v>18237</v>
      </c>
      <c r="H9245" s="22">
        <v>42186</v>
      </c>
      <c r="I9245" s="22"/>
      <c r="J9245" t="e">
        <f>VLOOKUP(#REF!,'[1]Standard in-force(Dec 2016)'!#REF!,1,)</f>
        <v>#REF!</v>
      </c>
    </row>
    <row r="9246" spans="1:10" x14ac:dyDescent="0.3">
      <c r="A9246" s="19"/>
      <c r="B9246" s="19"/>
      <c r="C9246" s="19" t="s">
        <v>18</v>
      </c>
      <c r="D9246" s="19" t="s">
        <v>59</v>
      </c>
      <c r="E9246" s="62">
        <v>3865.717546750001</v>
      </c>
      <c r="F9246" s="62">
        <v>585127.21871747158</v>
      </c>
      <c r="G9246" s="89">
        <v>18264</v>
      </c>
      <c r="H9246" s="22">
        <v>42186</v>
      </c>
      <c r="I9246" s="22"/>
      <c r="J9246" t="e">
        <f>VLOOKUP(#REF!,'[1]Standard in-force(Dec 2016)'!#REF!,1,)</f>
        <v>#REF!</v>
      </c>
    </row>
    <row r="9247" spans="1:10" x14ac:dyDescent="0.3">
      <c r="A9247" s="19"/>
      <c r="B9247" s="19"/>
      <c r="C9247" s="19" t="s">
        <v>18</v>
      </c>
      <c r="D9247" s="19" t="s">
        <v>59</v>
      </c>
      <c r="E9247" s="62">
        <v>9680.5550045500004</v>
      </c>
      <c r="F9247" s="62">
        <v>1002195.8689758675</v>
      </c>
      <c r="G9247" s="89">
        <v>14246</v>
      </c>
      <c r="H9247" s="22">
        <v>42186</v>
      </c>
      <c r="I9247" s="22"/>
      <c r="J9247" t="e">
        <f>VLOOKUP(#REF!,'[1]Standard in-force(Dec 2016)'!#REF!,1,)</f>
        <v>#REF!</v>
      </c>
    </row>
    <row r="9248" spans="1:10" x14ac:dyDescent="0.3">
      <c r="A9248" s="19"/>
      <c r="B9248" s="19"/>
      <c r="C9248" s="19" t="s">
        <v>20</v>
      </c>
      <c r="D9248" s="19" t="s">
        <v>59</v>
      </c>
      <c r="E9248" s="62">
        <v>8744.3065109500003</v>
      </c>
      <c r="F9248" s="62">
        <v>1155564.9339567602</v>
      </c>
      <c r="G9248" s="89">
        <v>18646</v>
      </c>
      <c r="H9248" s="22">
        <v>42186</v>
      </c>
      <c r="I9248" s="22"/>
      <c r="J9248" t="e">
        <f>VLOOKUP(#REF!,'[1]Standard in-force(Dec 2016)'!#REF!,1,)</f>
        <v>#REF!</v>
      </c>
    </row>
    <row r="9249" spans="1:10" x14ac:dyDescent="0.3">
      <c r="A9249" s="19"/>
      <c r="B9249" s="19"/>
      <c r="C9249" s="19" t="s">
        <v>20</v>
      </c>
      <c r="D9249" s="19" t="s">
        <v>59</v>
      </c>
      <c r="E9249" s="62">
        <v>12666.891384000002</v>
      </c>
      <c r="F9249" s="62">
        <v>1239764.5505493598</v>
      </c>
      <c r="G9249" s="89">
        <v>15340</v>
      </c>
      <c r="H9249" s="22">
        <v>42186</v>
      </c>
      <c r="I9249" s="22"/>
      <c r="J9249" t="e">
        <f>VLOOKUP(#REF!,'[1]Standard in-force(Dec 2016)'!#REF!,1,)</f>
        <v>#REF!</v>
      </c>
    </row>
    <row r="9250" spans="1:10" x14ac:dyDescent="0.3">
      <c r="A9250" s="19"/>
      <c r="B9250" s="19"/>
      <c r="C9250" s="19" t="s">
        <v>18</v>
      </c>
      <c r="D9250" s="19" t="s">
        <v>59</v>
      </c>
      <c r="E9250" s="62">
        <v>8989.5918472500016</v>
      </c>
      <c r="F9250" s="62">
        <v>1169486.341675686</v>
      </c>
      <c r="G9250" s="89">
        <v>18264</v>
      </c>
      <c r="H9250" s="22">
        <v>42186</v>
      </c>
      <c r="I9250" s="22"/>
      <c r="J9250" t="e">
        <f>VLOOKUP(#REF!,'[1]Standard in-force(Dec 2016)'!#REF!,1,)</f>
        <v>#REF!</v>
      </c>
    </row>
    <row r="9251" spans="1:10" x14ac:dyDescent="0.3">
      <c r="A9251" s="19"/>
      <c r="B9251" s="19"/>
      <c r="C9251" s="19" t="s">
        <v>18</v>
      </c>
      <c r="D9251" s="19" t="s">
        <v>59</v>
      </c>
      <c r="E9251" s="62">
        <v>8593.7514915000011</v>
      </c>
      <c r="F9251" s="62">
        <v>1159002.2091311947</v>
      </c>
      <c r="G9251" s="89">
        <v>18782</v>
      </c>
      <c r="H9251" s="22">
        <v>42186</v>
      </c>
      <c r="I9251" s="22"/>
      <c r="J9251" t="e">
        <f>VLOOKUP(#REF!,'[1]Standard in-force(Dec 2016)'!#REF!,1,)</f>
        <v>#REF!</v>
      </c>
    </row>
    <row r="9252" spans="1:10" x14ac:dyDescent="0.3">
      <c r="A9252" s="19"/>
      <c r="B9252" s="19"/>
      <c r="C9252" s="19" t="s">
        <v>20</v>
      </c>
      <c r="D9252" s="19" t="s">
        <v>59</v>
      </c>
      <c r="E9252" s="62">
        <v>11685.895719750002</v>
      </c>
      <c r="F9252" s="62">
        <v>1510220.9685688645</v>
      </c>
      <c r="G9252" s="89">
        <v>19233</v>
      </c>
      <c r="H9252" s="22">
        <v>42186</v>
      </c>
      <c r="I9252" s="22"/>
      <c r="J9252" t="e">
        <f>VLOOKUP(#REF!,'[1]Standard in-force(Dec 2016)'!#REF!,1,)</f>
        <v>#REF!</v>
      </c>
    </row>
    <row r="9253" spans="1:10" x14ac:dyDescent="0.3">
      <c r="A9253" s="19"/>
      <c r="B9253" s="19"/>
      <c r="C9253" s="19" t="s">
        <v>18</v>
      </c>
      <c r="D9253" s="19" t="s">
        <v>59</v>
      </c>
      <c r="E9253" s="62">
        <v>12355.4394218</v>
      </c>
      <c r="F9253" s="62">
        <v>1377799.2735432151</v>
      </c>
      <c r="G9253" s="89">
        <v>15707</v>
      </c>
      <c r="H9253" s="22">
        <v>42186</v>
      </c>
      <c r="I9253" s="22"/>
      <c r="J9253" t="e">
        <f>VLOOKUP(#REF!,'[1]Standard in-force(Dec 2016)'!#REF!,1,)</f>
        <v>#REF!</v>
      </c>
    </row>
    <row r="9254" spans="1:10" x14ac:dyDescent="0.3">
      <c r="A9254" s="19"/>
      <c r="B9254" s="19"/>
      <c r="C9254" s="19" t="s">
        <v>18</v>
      </c>
      <c r="D9254" s="19" t="s">
        <v>59</v>
      </c>
      <c r="E9254" s="62">
        <v>15391.6132665</v>
      </c>
      <c r="F9254" s="62">
        <v>1710260.8151510677</v>
      </c>
      <c r="G9254" s="89">
        <v>15342</v>
      </c>
      <c r="H9254" s="22">
        <v>42186</v>
      </c>
      <c r="I9254" s="22"/>
      <c r="J9254" t="e">
        <f>VLOOKUP(#REF!,'[1]Standard in-force(Dec 2016)'!#REF!,1,)</f>
        <v>#REF!</v>
      </c>
    </row>
    <row r="9255" spans="1:10" x14ac:dyDescent="0.3">
      <c r="A9255" s="19"/>
      <c r="B9255" s="19"/>
      <c r="C9255" s="19" t="s">
        <v>18</v>
      </c>
      <c r="D9255" s="19" t="s">
        <v>59</v>
      </c>
      <c r="E9255" s="62">
        <v>6578.0845061500004</v>
      </c>
      <c r="F9255" s="62">
        <v>834247.88096688606</v>
      </c>
      <c r="G9255" s="89">
        <v>16154</v>
      </c>
      <c r="H9255" s="22">
        <v>42186</v>
      </c>
      <c r="I9255" s="22"/>
      <c r="J9255" t="e">
        <f>VLOOKUP(#REF!,'[1]Standard in-force(Dec 2016)'!#REF!,1,)</f>
        <v>#REF!</v>
      </c>
    </row>
    <row r="9256" spans="1:10" x14ac:dyDescent="0.3">
      <c r="A9256" s="19"/>
      <c r="B9256" s="19"/>
      <c r="C9256" s="19" t="s">
        <v>18</v>
      </c>
      <c r="D9256" s="19" t="s">
        <v>59</v>
      </c>
      <c r="E9256" s="62">
        <v>45007.380136749896</v>
      </c>
      <c r="F9256" s="62">
        <v>2672524.5320378388</v>
      </c>
      <c r="G9256" s="89">
        <v>16844</v>
      </c>
      <c r="H9256" s="22">
        <v>42186</v>
      </c>
      <c r="I9256" s="22"/>
      <c r="J9256" t="e">
        <f>VLOOKUP(#REF!,'[1]Standard in-force(Dec 2016)'!#REF!,1,)</f>
        <v>#REF!</v>
      </c>
    </row>
    <row r="9257" spans="1:10" x14ac:dyDescent="0.3">
      <c r="A9257" s="19"/>
      <c r="B9257" s="19"/>
      <c r="C9257" s="19" t="s">
        <v>18</v>
      </c>
      <c r="D9257" s="19" t="s">
        <v>58</v>
      </c>
      <c r="E9257" s="62">
        <v>10683</v>
      </c>
      <c r="F9257" s="62">
        <v>882041</v>
      </c>
      <c r="G9257" s="89">
        <v>16803</v>
      </c>
      <c r="H9257" s="22">
        <v>40057</v>
      </c>
      <c r="I9257" s="22"/>
      <c r="J9257" t="e">
        <f>VLOOKUP(#REF!,'[1]Standard in-force(Dec 2016)'!#REF!,1,)</f>
        <v>#REF!</v>
      </c>
    </row>
    <row r="9258" spans="1:10" x14ac:dyDescent="0.3">
      <c r="A9258" s="19"/>
      <c r="B9258" s="19"/>
      <c r="C9258" s="19" t="s">
        <v>18</v>
      </c>
      <c r="D9258" s="19" t="s">
        <v>59</v>
      </c>
      <c r="E9258" s="62">
        <v>12501.921482200001</v>
      </c>
      <c r="F9258" s="62">
        <v>1155093.605698155</v>
      </c>
      <c r="G9258" s="89">
        <v>13150</v>
      </c>
      <c r="H9258" s="22">
        <v>42186</v>
      </c>
      <c r="I9258" s="22"/>
      <c r="J9258" t="e">
        <f>VLOOKUP(#REF!,'[1]Standard in-force(Dec 2016)'!#REF!,1,)</f>
        <v>#REF!</v>
      </c>
    </row>
    <row r="9259" spans="1:10" x14ac:dyDescent="0.3">
      <c r="A9259" s="19"/>
      <c r="B9259" s="19"/>
      <c r="C9259" s="19" t="s">
        <v>18</v>
      </c>
      <c r="D9259" s="19" t="s">
        <v>59</v>
      </c>
      <c r="E9259" s="62">
        <v>69438.972855</v>
      </c>
      <c r="F9259" s="62">
        <v>8467182.1353025511</v>
      </c>
      <c r="G9259" s="89">
        <v>17344</v>
      </c>
      <c r="H9259" s="22">
        <v>42186</v>
      </c>
      <c r="I9259" s="22"/>
      <c r="J9259" t="e">
        <f>VLOOKUP(#REF!,'[1]Standard in-force(Dec 2016)'!#REF!,1,)</f>
        <v>#REF!</v>
      </c>
    </row>
    <row r="9260" spans="1:10" x14ac:dyDescent="0.3">
      <c r="A9260" s="19"/>
      <c r="B9260" s="19"/>
      <c r="C9260" s="19" t="s">
        <v>18</v>
      </c>
      <c r="D9260" s="19" t="s">
        <v>59</v>
      </c>
      <c r="E9260" s="62">
        <v>11697.081295000002</v>
      </c>
      <c r="F9260" s="62">
        <v>1682286.1671669895</v>
      </c>
      <c r="G9260" s="89">
        <v>19561</v>
      </c>
      <c r="H9260" s="22">
        <v>42186</v>
      </c>
      <c r="I9260" s="22"/>
      <c r="J9260" t="e">
        <f>VLOOKUP(#REF!,'[1]Standard in-force(Dec 2016)'!#REF!,1,)</f>
        <v>#REF!</v>
      </c>
    </row>
    <row r="9261" spans="1:10" x14ac:dyDescent="0.3">
      <c r="A9261" s="19"/>
      <c r="B9261" s="19"/>
      <c r="C9261" s="19" t="s">
        <v>18</v>
      </c>
      <c r="D9261" s="19" t="s">
        <v>59</v>
      </c>
      <c r="E9261" s="62">
        <v>15887.827985</v>
      </c>
      <c r="F9261" s="62">
        <v>2316083.5401215926</v>
      </c>
      <c r="G9261" s="89">
        <v>19579</v>
      </c>
      <c r="H9261" s="22">
        <v>42186</v>
      </c>
      <c r="I9261" s="22"/>
      <c r="J9261" t="e">
        <f>VLOOKUP(#REF!,'[1]Standard in-force(Dec 2016)'!#REF!,1,)</f>
        <v>#REF!</v>
      </c>
    </row>
    <row r="9262" spans="1:10" x14ac:dyDescent="0.3">
      <c r="A9262" s="19"/>
      <c r="B9262" s="19"/>
      <c r="C9262" s="19" t="s">
        <v>18</v>
      </c>
      <c r="D9262" s="19" t="s">
        <v>59</v>
      </c>
      <c r="E9262" s="62">
        <v>21914.087500000001</v>
      </c>
      <c r="F9262" s="62">
        <v>3262656.1652635895</v>
      </c>
      <c r="G9262" s="89">
        <v>21221</v>
      </c>
      <c r="H9262" s="22">
        <v>42186</v>
      </c>
      <c r="I9262" s="22"/>
      <c r="J9262" t="e">
        <f>VLOOKUP(#REF!,'[1]Standard in-force(Dec 2016)'!#REF!,1,)</f>
        <v>#REF!</v>
      </c>
    </row>
    <row r="9263" spans="1:10" x14ac:dyDescent="0.3">
      <c r="A9263" s="19"/>
      <c r="B9263" s="19"/>
      <c r="C9263" s="19" t="s">
        <v>20</v>
      </c>
      <c r="D9263" s="19" t="s">
        <v>59</v>
      </c>
      <c r="E9263" s="62">
        <v>11784.023999999999</v>
      </c>
      <c r="F9263" s="62">
        <v>1522701.5179373235</v>
      </c>
      <c r="G9263" s="89">
        <v>19360</v>
      </c>
      <c r="H9263" s="22">
        <v>42186</v>
      </c>
      <c r="I9263" s="22"/>
      <c r="J9263" t="e">
        <f>VLOOKUP(#REF!,'[1]Standard in-force(Dec 2016)'!#REF!,1,)</f>
        <v>#REF!</v>
      </c>
    </row>
    <row r="9264" spans="1:10" x14ac:dyDescent="0.3">
      <c r="A9264" s="19"/>
      <c r="B9264" s="19"/>
      <c r="C9264" s="19" t="s">
        <v>18</v>
      </c>
      <c r="D9264" s="19" t="s">
        <v>59</v>
      </c>
      <c r="E9264" s="62">
        <v>38931.510999999999</v>
      </c>
      <c r="F9264" s="62">
        <v>4963772.7960215304</v>
      </c>
      <c r="G9264" s="89">
        <v>19697</v>
      </c>
      <c r="H9264" s="22">
        <v>42186</v>
      </c>
      <c r="I9264" s="22"/>
      <c r="J9264" t="e">
        <f>VLOOKUP(#REF!,'[1]Standard in-force(Dec 2016)'!#REF!,1,)</f>
        <v>#REF!</v>
      </c>
    </row>
    <row r="9265" spans="1:10" x14ac:dyDescent="0.3">
      <c r="A9265" s="19"/>
      <c r="B9265" s="19"/>
      <c r="C9265" s="19" t="s">
        <v>20</v>
      </c>
      <c r="D9265" s="19" t="s">
        <v>59</v>
      </c>
      <c r="E9265" s="62">
        <v>966.38850000000002</v>
      </c>
      <c r="F9265" s="62">
        <v>159157.9832627392</v>
      </c>
      <c r="G9265" s="89">
        <v>19360</v>
      </c>
      <c r="H9265" s="22">
        <v>42186</v>
      </c>
      <c r="I9265" s="22"/>
      <c r="J9265" t="e">
        <f>VLOOKUP(#REF!,'[1]Standard in-force(Dec 2016)'!#REF!,1,)</f>
        <v>#REF!</v>
      </c>
    </row>
    <row r="9266" spans="1:10" x14ac:dyDescent="0.3">
      <c r="A9266" s="19"/>
      <c r="B9266" s="19"/>
      <c r="C9266" s="19" t="s">
        <v>18</v>
      </c>
      <c r="D9266" s="19" t="s">
        <v>59</v>
      </c>
      <c r="E9266" s="62">
        <v>1165.1009999999999</v>
      </c>
      <c r="F9266" s="62">
        <v>196795.16192329471</v>
      </c>
      <c r="G9266" s="89">
        <v>19725</v>
      </c>
      <c r="H9266" s="22">
        <v>42186</v>
      </c>
      <c r="I9266" s="22"/>
      <c r="J9266" t="e">
        <f>VLOOKUP(#REF!,'[1]Standard in-force(Dec 2016)'!#REF!,1,)</f>
        <v>#REF!</v>
      </c>
    </row>
    <row r="9267" spans="1:10" x14ac:dyDescent="0.3">
      <c r="A9267" s="19"/>
      <c r="B9267" s="19"/>
      <c r="C9267" s="19" t="s">
        <v>20</v>
      </c>
      <c r="D9267" s="19" t="s">
        <v>59</v>
      </c>
      <c r="E9267" s="62">
        <v>7625.1945000000005</v>
      </c>
      <c r="F9267" s="62">
        <v>940666.42377926002</v>
      </c>
      <c r="G9267" s="89">
        <v>19725</v>
      </c>
      <c r="H9267" s="22">
        <v>42186</v>
      </c>
      <c r="I9267" s="22"/>
      <c r="J9267" t="e">
        <f>VLOOKUP(#REF!,'[1]Standard in-force(Dec 2016)'!#REF!,1,)</f>
        <v>#REF!</v>
      </c>
    </row>
    <row r="9268" spans="1:10" x14ac:dyDescent="0.3">
      <c r="A9268" s="19"/>
      <c r="B9268" s="19"/>
      <c r="C9268" s="19" t="s">
        <v>18</v>
      </c>
      <c r="D9268" s="19" t="s">
        <v>58</v>
      </c>
      <c r="E9268" s="62">
        <v>6479</v>
      </c>
      <c r="F9268" s="62">
        <v>432362</v>
      </c>
      <c r="G9268" s="89">
        <v>13881</v>
      </c>
      <c r="H9268" s="22">
        <v>40057</v>
      </c>
      <c r="I9268" s="22"/>
      <c r="J9268" t="e">
        <f>VLOOKUP(#REF!,'[1]Standard in-force(Dec 2016)'!#REF!,1,)</f>
        <v>#REF!</v>
      </c>
    </row>
    <row r="9269" spans="1:10" x14ac:dyDescent="0.3">
      <c r="A9269" s="19"/>
      <c r="B9269" s="19"/>
      <c r="C9269" s="19" t="s">
        <v>20</v>
      </c>
      <c r="D9269" s="19" t="s">
        <v>59</v>
      </c>
      <c r="E9269" s="62">
        <v>881.22300000000007</v>
      </c>
      <c r="F9269" s="62">
        <v>150556.53891247878</v>
      </c>
      <c r="G9269" s="89">
        <v>19725</v>
      </c>
      <c r="H9269" s="22">
        <v>42186</v>
      </c>
      <c r="I9269" s="22"/>
      <c r="J9269" t="e">
        <f>VLOOKUP(#REF!,'[1]Standard in-force(Dec 2016)'!#REF!,1,)</f>
        <v>#REF!</v>
      </c>
    </row>
    <row r="9270" spans="1:10" x14ac:dyDescent="0.3">
      <c r="A9270" s="19"/>
      <c r="B9270" s="19"/>
      <c r="C9270" s="19" t="s">
        <v>20</v>
      </c>
      <c r="D9270" s="19" t="s">
        <v>58</v>
      </c>
      <c r="E9270" s="62">
        <v>5252.2506750000002</v>
      </c>
      <c r="F9270" s="62">
        <v>476717.32094497676</v>
      </c>
      <c r="G9270" s="89">
        <v>17168</v>
      </c>
      <c r="H9270" s="22">
        <v>42186</v>
      </c>
      <c r="I9270" s="22"/>
      <c r="J9270" t="e">
        <f>VLOOKUP(#REF!,'[1]Standard in-force(Dec 2016)'!#REF!,1,)</f>
        <v>#REF!</v>
      </c>
    </row>
    <row r="9271" spans="1:10" x14ac:dyDescent="0.3">
      <c r="A9271" s="19"/>
      <c r="B9271" s="19"/>
      <c r="C9271" s="19" t="s">
        <v>20</v>
      </c>
      <c r="D9271" s="19" t="s">
        <v>58</v>
      </c>
      <c r="E9271" s="62">
        <v>4256.4843736016701</v>
      </c>
      <c r="F9271" s="62">
        <v>391608.29329429404</v>
      </c>
      <c r="G9271" s="89">
        <v>21888</v>
      </c>
      <c r="H9271" s="22">
        <v>42186</v>
      </c>
      <c r="I9271" s="22"/>
      <c r="J9271" t="e">
        <f>VLOOKUP(#REF!,'[1]Standard in-force(Dec 2016)'!#REF!,1,)</f>
        <v>#REF!</v>
      </c>
    </row>
    <row r="9272" spans="1:10" x14ac:dyDescent="0.3">
      <c r="A9272" s="19"/>
      <c r="B9272" s="19"/>
      <c r="C9272" s="19" t="s">
        <v>20</v>
      </c>
      <c r="D9272" s="19" t="s">
        <v>58</v>
      </c>
      <c r="E9272" s="62">
        <v>6567.5536611238977</v>
      </c>
      <c r="F9272" s="62">
        <v>589137.43020021589</v>
      </c>
      <c r="G9272" s="89">
        <v>18459</v>
      </c>
      <c r="H9272" s="22">
        <v>42186</v>
      </c>
      <c r="I9272" s="22"/>
      <c r="J9272" t="e">
        <f>VLOOKUP(#REF!,'[1]Standard in-force(Dec 2016)'!#REF!,1,)</f>
        <v>#REF!</v>
      </c>
    </row>
    <row r="9273" spans="1:10" x14ac:dyDescent="0.3">
      <c r="A9273" s="19"/>
      <c r="B9273" s="19"/>
      <c r="C9273" s="19" t="s">
        <v>20</v>
      </c>
      <c r="D9273" s="19" t="s">
        <v>58</v>
      </c>
      <c r="E9273" s="62">
        <v>5245.5670050000008</v>
      </c>
      <c r="F9273" s="62">
        <v>476146.06175573909</v>
      </c>
      <c r="G9273" s="89">
        <v>20090</v>
      </c>
      <c r="H9273" s="22">
        <v>42186</v>
      </c>
      <c r="I9273" s="22"/>
      <c r="J9273" t="e">
        <f>VLOOKUP(#REF!,'[1]Standard in-force(Dec 2016)'!#REF!,1,)</f>
        <v>#REF!</v>
      </c>
    </row>
    <row r="9274" spans="1:10" x14ac:dyDescent="0.3">
      <c r="A9274" s="19"/>
      <c r="B9274" s="19"/>
      <c r="C9274" s="19" t="s">
        <v>20</v>
      </c>
      <c r="D9274" s="19" t="s">
        <v>58</v>
      </c>
      <c r="E9274" s="62">
        <v>2411.2661706730041</v>
      </c>
      <c r="F9274" s="62">
        <v>233895.85203517383</v>
      </c>
      <c r="G9274" s="89">
        <v>22647</v>
      </c>
      <c r="H9274" s="22">
        <v>42186</v>
      </c>
      <c r="I9274" s="22"/>
      <c r="J9274" t="e">
        <f>VLOOKUP(#REF!,'[1]Standard in-force(Dec 2016)'!#REF!,1,)</f>
        <v>#REF!</v>
      </c>
    </row>
    <row r="9275" spans="1:10" x14ac:dyDescent="0.3">
      <c r="A9275" s="19"/>
      <c r="B9275" s="19"/>
      <c r="C9275" s="19" t="s">
        <v>20</v>
      </c>
      <c r="D9275" s="19" t="s">
        <v>58</v>
      </c>
      <c r="E9275" s="62">
        <v>2411.2661706730041</v>
      </c>
      <c r="F9275" s="62">
        <v>233895.85203517383</v>
      </c>
      <c r="G9275" s="89">
        <v>27030</v>
      </c>
      <c r="H9275" s="22">
        <v>42186</v>
      </c>
      <c r="I9275" s="22"/>
      <c r="J9275" t="e">
        <f>VLOOKUP(#REF!,'[1]Standard in-force(Dec 2016)'!#REF!,1,)</f>
        <v>#REF!</v>
      </c>
    </row>
    <row r="9276" spans="1:10" x14ac:dyDescent="0.3">
      <c r="A9276" s="19"/>
      <c r="B9276" s="19"/>
      <c r="C9276" s="19" t="s">
        <v>20</v>
      </c>
      <c r="D9276" s="19" t="s">
        <v>58</v>
      </c>
      <c r="E9276" s="62">
        <v>6871.1925015770994</v>
      </c>
      <c r="F9276" s="62">
        <v>615089.7101867086</v>
      </c>
      <c r="G9276" s="89">
        <v>21985</v>
      </c>
      <c r="H9276" s="22">
        <v>42186</v>
      </c>
      <c r="I9276" s="22"/>
      <c r="J9276" t="e">
        <f>VLOOKUP(#REF!,'[1]Standard in-force(Dec 2016)'!#REF!,1,)</f>
        <v>#REF!</v>
      </c>
    </row>
    <row r="9277" spans="1:10" x14ac:dyDescent="0.3">
      <c r="A9277" s="19"/>
      <c r="B9277" s="19"/>
      <c r="C9277" s="19" t="s">
        <v>20</v>
      </c>
      <c r="D9277" s="19" t="s">
        <v>58</v>
      </c>
      <c r="E9277" s="62">
        <v>1465.6109036335299</v>
      </c>
      <c r="F9277" s="62">
        <v>153069.8452949372</v>
      </c>
      <c r="G9277" s="89">
        <v>23012</v>
      </c>
      <c r="H9277" s="22">
        <v>42186</v>
      </c>
      <c r="I9277" s="22"/>
      <c r="J9277" t="e">
        <f>VLOOKUP(#REF!,'[1]Standard in-force(Dec 2016)'!#REF!,1,)</f>
        <v>#REF!</v>
      </c>
    </row>
    <row r="9278" spans="1:10" x14ac:dyDescent="0.3">
      <c r="A9278" s="19"/>
      <c r="B9278" s="19"/>
      <c r="C9278" s="19" t="s">
        <v>20</v>
      </c>
      <c r="D9278" s="19" t="s">
        <v>58</v>
      </c>
      <c r="E9278" s="62">
        <v>1465.9516200000003</v>
      </c>
      <c r="F9278" s="62">
        <v>153098.96663207278</v>
      </c>
      <c r="G9278" s="89">
        <v>26299</v>
      </c>
      <c r="H9278" s="22">
        <v>42186</v>
      </c>
      <c r="I9278" s="22"/>
      <c r="J9278" t="e">
        <f>VLOOKUP(#REF!,'[1]Standard in-force(Dec 2016)'!#REF!,1,)</f>
        <v>#REF!</v>
      </c>
    </row>
    <row r="9279" spans="1:10" x14ac:dyDescent="0.3">
      <c r="A9279" s="19"/>
      <c r="B9279" s="19"/>
      <c r="C9279" s="19" t="s">
        <v>20</v>
      </c>
      <c r="D9279" s="19" t="s">
        <v>58</v>
      </c>
      <c r="E9279" s="62">
        <v>4641.0628975008549</v>
      </c>
      <c r="F9279" s="62">
        <v>424478.56051412213</v>
      </c>
      <c r="G9279" s="89">
        <v>21916</v>
      </c>
      <c r="H9279" s="22">
        <v>42186</v>
      </c>
      <c r="I9279" s="22"/>
      <c r="J9279" t="e">
        <f>VLOOKUP(#REF!,'[1]Standard in-force(Dec 2016)'!#REF!,1,)</f>
        <v>#REF!</v>
      </c>
    </row>
    <row r="9280" spans="1:10" x14ac:dyDescent="0.3">
      <c r="A9280" s="19"/>
      <c r="B9280" s="19"/>
      <c r="C9280" s="19" t="s">
        <v>20</v>
      </c>
      <c r="D9280" s="19" t="s">
        <v>58</v>
      </c>
      <c r="E9280" s="62">
        <v>15272</v>
      </c>
      <c r="F9280" s="62">
        <v>1358995</v>
      </c>
      <c r="G9280" s="89">
        <v>17168</v>
      </c>
      <c r="H9280" s="22">
        <v>40057</v>
      </c>
      <c r="I9280" s="22"/>
      <c r="J9280" t="e">
        <f>VLOOKUP(#REF!,'[1]Standard in-force(Dec 2016)'!#REF!,1,)</f>
        <v>#REF!</v>
      </c>
    </row>
    <row r="9281" spans="1:10" x14ac:dyDescent="0.3">
      <c r="A9281" s="19"/>
      <c r="B9281" s="19"/>
      <c r="C9281" s="19" t="s">
        <v>20</v>
      </c>
      <c r="D9281" s="19" t="s">
        <v>58</v>
      </c>
      <c r="E9281" s="62">
        <v>4376.6899050000002</v>
      </c>
      <c r="F9281" s="62">
        <v>401882.36660964129</v>
      </c>
      <c r="G9281" s="89">
        <v>20455</v>
      </c>
      <c r="H9281" s="22">
        <v>42186</v>
      </c>
      <c r="I9281" s="22"/>
      <c r="J9281" t="e">
        <f>VLOOKUP(#REF!,'[1]Standard in-force(Dec 2016)'!#REF!,1,)</f>
        <v>#REF!</v>
      </c>
    </row>
    <row r="9282" spans="1:10" x14ac:dyDescent="0.3">
      <c r="A9282" s="19"/>
      <c r="B9282" s="19"/>
      <c r="C9282" s="19" t="s">
        <v>20</v>
      </c>
      <c r="D9282" s="19" t="s">
        <v>58</v>
      </c>
      <c r="E9282" s="62">
        <v>7163.3791357369155</v>
      </c>
      <c r="F9282" s="62">
        <v>640063.15993021592</v>
      </c>
      <c r="G9282" s="89">
        <v>24108</v>
      </c>
      <c r="H9282" s="22">
        <v>42186</v>
      </c>
      <c r="I9282" s="22"/>
      <c r="J9282" t="e">
        <f>VLOOKUP(#REF!,'[1]Standard in-force(Dec 2016)'!#REF!,1,)</f>
        <v>#REF!</v>
      </c>
    </row>
    <row r="9283" spans="1:10" x14ac:dyDescent="0.3">
      <c r="A9283" s="19"/>
      <c r="B9283" s="19"/>
      <c r="C9283" s="19" t="s">
        <v>20</v>
      </c>
      <c r="D9283" s="19" t="s">
        <v>58</v>
      </c>
      <c r="E9283" s="62">
        <v>7003.3722150000012</v>
      </c>
      <c r="F9283" s="62">
        <v>626387.22706838232</v>
      </c>
      <c r="G9283" s="89">
        <v>23012</v>
      </c>
      <c r="H9283" s="22">
        <v>42186</v>
      </c>
      <c r="I9283" s="22"/>
      <c r="J9283" t="e">
        <f>VLOOKUP(#REF!,'[1]Standard in-force(Dec 2016)'!#REF!,1,)</f>
        <v>#REF!</v>
      </c>
    </row>
    <row r="9284" spans="1:10" x14ac:dyDescent="0.3">
      <c r="A9284" s="19"/>
      <c r="B9284" s="19"/>
      <c r="C9284" s="19" t="s">
        <v>20</v>
      </c>
      <c r="D9284" s="19" t="s">
        <v>58</v>
      </c>
      <c r="E9284" s="62">
        <v>10469.969055</v>
      </c>
      <c r="F9284" s="62">
        <v>922680.31910385774</v>
      </c>
      <c r="G9284" s="89">
        <v>17990</v>
      </c>
      <c r="H9284" s="22">
        <v>42186</v>
      </c>
      <c r="I9284" s="22"/>
      <c r="J9284" t="e">
        <f>VLOOKUP(#REF!,'[1]Standard in-force(Dec 2016)'!#REF!,1,)</f>
        <v>#REF!</v>
      </c>
    </row>
    <row r="9285" spans="1:10" x14ac:dyDescent="0.3">
      <c r="A9285" s="19"/>
      <c r="B9285" s="19"/>
      <c r="C9285" s="19" t="s">
        <v>20</v>
      </c>
      <c r="D9285" s="19" t="s">
        <v>58</v>
      </c>
      <c r="E9285" s="62">
        <v>8875.4710237069194</v>
      </c>
      <c r="F9285" s="62">
        <v>786397.16530306323</v>
      </c>
      <c r="G9285" s="89">
        <v>19956</v>
      </c>
      <c r="H9285" s="22">
        <v>42186</v>
      </c>
      <c r="I9285" s="22"/>
      <c r="J9285" t="e">
        <f>VLOOKUP(#REF!,'[1]Standard in-force(Dec 2016)'!#REF!,1,)</f>
        <v>#REF!</v>
      </c>
    </row>
    <row r="9286" spans="1:10" x14ac:dyDescent="0.3">
      <c r="A9286" s="19"/>
      <c r="B9286" s="19"/>
      <c r="C9286" s="19" t="s">
        <v>20</v>
      </c>
      <c r="D9286" s="19" t="s">
        <v>58</v>
      </c>
      <c r="E9286" s="62">
        <v>4950.9366655605418</v>
      </c>
      <c r="F9286" s="62">
        <v>450963.74587010551</v>
      </c>
      <c r="G9286" s="89">
        <v>23743</v>
      </c>
      <c r="H9286" s="22">
        <v>42186</v>
      </c>
      <c r="I9286" s="22"/>
      <c r="J9286" t="e">
        <f>VLOOKUP(#REF!,'[1]Standard in-force(Dec 2016)'!#REF!,1,)</f>
        <v>#REF!</v>
      </c>
    </row>
    <row r="9287" spans="1:10" x14ac:dyDescent="0.3">
      <c r="A9287" s="19"/>
      <c r="B9287" s="19"/>
      <c r="C9287" s="19" t="s">
        <v>20</v>
      </c>
      <c r="D9287" s="19" t="s">
        <v>58</v>
      </c>
      <c r="E9287" s="62">
        <v>9044.119455</v>
      </c>
      <c r="F9287" s="62">
        <v>800811.69557950494</v>
      </c>
      <c r="G9287" s="89">
        <v>24818</v>
      </c>
      <c r="H9287" s="22">
        <v>42186</v>
      </c>
      <c r="I9287" s="22"/>
      <c r="J9287" t="e">
        <f>VLOOKUP(#REF!,'[1]Standard in-force(Dec 2016)'!#REF!,1,)</f>
        <v>#REF!</v>
      </c>
    </row>
    <row r="9288" spans="1:10" x14ac:dyDescent="0.3">
      <c r="A9288" s="19"/>
      <c r="B9288" s="19"/>
      <c r="C9288" s="19" t="s">
        <v>20</v>
      </c>
      <c r="D9288" s="19" t="s">
        <v>58</v>
      </c>
      <c r="E9288" s="62">
        <v>9861.2530817066599</v>
      </c>
      <c r="F9288" s="62">
        <v>870652.82777330501</v>
      </c>
      <c r="G9288" s="89">
        <v>25934</v>
      </c>
      <c r="H9288" s="22">
        <v>42186</v>
      </c>
      <c r="I9288" s="22"/>
      <c r="J9288" t="e">
        <f>VLOOKUP(#REF!,'[1]Standard in-force(Dec 2016)'!#REF!,1,)</f>
        <v>#REF!</v>
      </c>
    </row>
    <row r="9289" spans="1:10" x14ac:dyDescent="0.3">
      <c r="A9289" s="19"/>
      <c r="B9289" s="19"/>
      <c r="C9289" s="19" t="s">
        <v>18</v>
      </c>
      <c r="D9289" s="19" t="s">
        <v>58</v>
      </c>
      <c r="E9289" s="62">
        <v>8921</v>
      </c>
      <c r="F9289" s="62">
        <v>642493</v>
      </c>
      <c r="G9289" s="89">
        <v>14977</v>
      </c>
      <c r="H9289" s="22">
        <v>40057</v>
      </c>
      <c r="I9289" s="22"/>
      <c r="J9289" t="e">
        <f>VLOOKUP(#REF!,'[1]Standard in-force(Dec 2016)'!#REF!,1,)</f>
        <v>#REF!</v>
      </c>
    </row>
    <row r="9290" spans="1:10" x14ac:dyDescent="0.3">
      <c r="A9290" s="19"/>
      <c r="B9290" s="19"/>
      <c r="C9290" s="19" t="s">
        <v>20</v>
      </c>
      <c r="D9290" s="19" t="s">
        <v>58</v>
      </c>
      <c r="E9290" s="62">
        <v>5139.4773671126977</v>
      </c>
      <c r="F9290" s="62">
        <v>467078.48651999305</v>
      </c>
      <c r="G9290" s="89">
        <v>28491</v>
      </c>
      <c r="H9290" s="22">
        <v>42186</v>
      </c>
      <c r="I9290" s="22"/>
      <c r="J9290" t="e">
        <f>VLOOKUP(#REF!,'[1]Standard in-force(Dec 2016)'!#REF!,1,)</f>
        <v>#REF!</v>
      </c>
    </row>
    <row r="9291" spans="1:10" x14ac:dyDescent="0.3">
      <c r="A9291" s="19"/>
      <c r="B9291" s="19"/>
      <c r="C9291" s="19" t="s">
        <v>20</v>
      </c>
      <c r="D9291" s="19" t="s">
        <v>58</v>
      </c>
      <c r="E9291" s="62">
        <v>6654.3824991328283</v>
      </c>
      <c r="F9291" s="62">
        <v>596558.7677121486</v>
      </c>
      <c r="G9291" s="89">
        <v>24990</v>
      </c>
      <c r="H9291" s="22">
        <v>42186</v>
      </c>
      <c r="I9291" s="22"/>
      <c r="J9291" t="e">
        <f>VLOOKUP(#REF!,'[1]Standard in-force(Dec 2016)'!#REF!,1,)</f>
        <v>#REF!</v>
      </c>
    </row>
    <row r="9292" spans="1:10" x14ac:dyDescent="0.3">
      <c r="A9292" s="19"/>
      <c r="B9292" s="19"/>
      <c r="C9292" s="19" t="s">
        <v>20</v>
      </c>
      <c r="D9292" s="19" t="s">
        <v>58</v>
      </c>
      <c r="E9292" s="62">
        <v>5993.801813215593</v>
      </c>
      <c r="F9292" s="62">
        <v>540098.35262017231</v>
      </c>
      <c r="G9292" s="89">
        <v>21186</v>
      </c>
      <c r="H9292" s="22">
        <v>42186</v>
      </c>
      <c r="I9292" s="22"/>
      <c r="J9292" t="e">
        <f>VLOOKUP(#REF!,'[1]Standard in-force(Dec 2016)'!#REF!,1,)</f>
        <v>#REF!</v>
      </c>
    </row>
    <row r="9293" spans="1:10" x14ac:dyDescent="0.3">
      <c r="A9293" s="19"/>
      <c r="B9293" s="19"/>
      <c r="C9293" s="19" t="s">
        <v>20</v>
      </c>
      <c r="D9293" s="19" t="s">
        <v>58</v>
      </c>
      <c r="E9293" s="62">
        <v>12322.459590000002</v>
      </c>
      <c r="F9293" s="62">
        <v>1081014.3192686264</v>
      </c>
      <c r="G9293" s="89">
        <v>22627</v>
      </c>
      <c r="H9293" s="22">
        <v>42186</v>
      </c>
      <c r="I9293" s="22"/>
      <c r="J9293" t="e">
        <f>VLOOKUP(#REF!,'[1]Standard in-force(Dec 2016)'!#REF!,1,)</f>
        <v>#REF!</v>
      </c>
    </row>
    <row r="9294" spans="1:10" x14ac:dyDescent="0.3">
      <c r="A9294" s="19"/>
      <c r="B9294" s="19"/>
      <c r="C9294" s="19" t="s">
        <v>20</v>
      </c>
      <c r="D9294" s="19" t="s">
        <v>58</v>
      </c>
      <c r="E9294" s="62">
        <v>12322.459590000002</v>
      </c>
      <c r="F9294" s="62">
        <v>1081014.3192686264</v>
      </c>
      <c r="G9294" s="89">
        <v>25184</v>
      </c>
      <c r="H9294" s="22">
        <v>42186</v>
      </c>
      <c r="I9294" s="22"/>
      <c r="J9294" t="e">
        <f>VLOOKUP(#REF!,'[1]Standard in-force(Dec 2016)'!#REF!,1,)</f>
        <v>#REF!</v>
      </c>
    </row>
    <row r="9295" spans="1:10" x14ac:dyDescent="0.3">
      <c r="A9295" s="19"/>
      <c r="B9295" s="19"/>
      <c r="C9295" s="19" t="s">
        <v>20</v>
      </c>
      <c r="D9295" s="19" t="s">
        <v>58</v>
      </c>
      <c r="E9295" s="62">
        <v>11939.262510000002</v>
      </c>
      <c r="F9295" s="62">
        <v>1048262.1268508678</v>
      </c>
      <c r="G9295" s="89">
        <v>25934</v>
      </c>
      <c r="H9295" s="22">
        <v>42186</v>
      </c>
      <c r="I9295" s="22"/>
      <c r="J9295" t="e">
        <f>VLOOKUP(#REF!,'[1]Standard in-force(Dec 2016)'!#REF!,1,)</f>
        <v>#REF!</v>
      </c>
    </row>
    <row r="9296" spans="1:10" x14ac:dyDescent="0.3">
      <c r="A9296" s="19"/>
      <c r="B9296" s="19"/>
      <c r="C9296" s="19" t="s">
        <v>20</v>
      </c>
      <c r="D9296" s="19" t="s">
        <v>58</v>
      </c>
      <c r="E9296" s="62">
        <v>12798.114105000001</v>
      </c>
      <c r="F9296" s="62">
        <v>1121668.9301819743</v>
      </c>
      <c r="G9296" s="89">
        <v>25914</v>
      </c>
      <c r="H9296" s="22">
        <v>42186</v>
      </c>
      <c r="I9296" s="22"/>
      <c r="J9296" t="e">
        <f>VLOOKUP(#REF!,'[1]Standard in-force(Dec 2016)'!#REF!,1,)</f>
        <v>#REF!</v>
      </c>
    </row>
    <row r="9297" spans="1:10" x14ac:dyDescent="0.3">
      <c r="A9297" s="19"/>
      <c r="B9297" s="19"/>
      <c r="C9297" s="19" t="s">
        <v>20</v>
      </c>
      <c r="D9297" s="19" t="s">
        <v>58</v>
      </c>
      <c r="E9297" s="62">
        <v>1385.74758</v>
      </c>
      <c r="F9297" s="62">
        <v>146243.85444947096</v>
      </c>
      <c r="G9297" s="89">
        <v>23743</v>
      </c>
      <c r="H9297" s="22">
        <v>42186</v>
      </c>
      <c r="I9297" s="22"/>
      <c r="J9297" t="e">
        <f>VLOOKUP(#REF!,'[1]Standard in-force(Dec 2016)'!#REF!,1,)</f>
        <v>#REF!</v>
      </c>
    </row>
    <row r="9298" spans="1:10" x14ac:dyDescent="0.3">
      <c r="A9298" s="19"/>
      <c r="B9298" s="19"/>
      <c r="C9298" s="19" t="s">
        <v>18</v>
      </c>
      <c r="D9298" s="19" t="s">
        <v>58</v>
      </c>
      <c r="E9298" s="62">
        <v>33680</v>
      </c>
      <c r="F9298" s="62">
        <v>2824427</v>
      </c>
      <c r="G9298" s="89">
        <v>17168</v>
      </c>
      <c r="H9298" s="22">
        <v>40057</v>
      </c>
      <c r="I9298" s="22"/>
      <c r="J9298" t="e">
        <f>VLOOKUP(#REF!,'[1]Standard in-force(Dec 2016)'!#REF!,1,)</f>
        <v>#REF!</v>
      </c>
    </row>
    <row r="9299" spans="1:10" x14ac:dyDescent="0.3">
      <c r="A9299" s="19"/>
      <c r="B9299" s="19"/>
      <c r="C9299" s="19" t="s">
        <v>20</v>
      </c>
      <c r="D9299" s="19" t="s">
        <v>58</v>
      </c>
      <c r="E9299" s="62">
        <v>3339.9026580825198</v>
      </c>
      <c r="F9299" s="62">
        <v>313267.24043962575</v>
      </c>
      <c r="G9299" s="89">
        <v>28856</v>
      </c>
      <c r="H9299" s="22">
        <v>42186</v>
      </c>
      <c r="I9299" s="22"/>
      <c r="J9299" t="e">
        <f>VLOOKUP(#REF!,'[1]Standard in-force(Dec 2016)'!#REF!,1,)</f>
        <v>#REF!</v>
      </c>
    </row>
    <row r="9300" spans="1:10" x14ac:dyDescent="0.3">
      <c r="A9300" s="19"/>
      <c r="B9300" s="19"/>
      <c r="C9300" s="19" t="s">
        <v>20</v>
      </c>
      <c r="D9300" s="19" t="s">
        <v>58</v>
      </c>
      <c r="E9300" s="62">
        <v>3450.1693248711981</v>
      </c>
      <c r="F9300" s="62">
        <v>322691.83046805009</v>
      </c>
      <c r="G9300" s="89">
        <v>22282</v>
      </c>
      <c r="H9300" s="22">
        <v>42186</v>
      </c>
      <c r="I9300" s="22"/>
      <c r="J9300" t="e">
        <f>VLOOKUP(#REF!,'[1]Standard in-force(Dec 2016)'!#REF!,1,)</f>
        <v>#REF!</v>
      </c>
    </row>
    <row r="9301" spans="1:10" x14ac:dyDescent="0.3">
      <c r="A9301" s="19"/>
      <c r="B9301" s="19"/>
      <c r="C9301" s="19" t="s">
        <v>20</v>
      </c>
      <c r="D9301" s="19" t="s">
        <v>58</v>
      </c>
      <c r="E9301" s="62">
        <v>10007.607710423939</v>
      </c>
      <c r="F9301" s="62">
        <v>883161.88703094167</v>
      </c>
      <c r="G9301" s="89">
        <v>22282</v>
      </c>
      <c r="H9301" s="22">
        <v>42186</v>
      </c>
      <c r="I9301" s="22"/>
      <c r="J9301" t="e">
        <f>VLOOKUP(#REF!,'[1]Standard in-force(Dec 2016)'!#REF!,1,)</f>
        <v>#REF!</v>
      </c>
    </row>
    <row r="9302" spans="1:10" x14ac:dyDescent="0.3">
      <c r="A9302" s="19"/>
      <c r="B9302" s="19"/>
      <c r="C9302" s="19" t="s">
        <v>20</v>
      </c>
      <c r="D9302" s="19" t="s">
        <v>58</v>
      </c>
      <c r="E9302" s="62">
        <v>10175.887575000002</v>
      </c>
      <c r="F9302" s="62">
        <v>897544.91553836071</v>
      </c>
      <c r="G9302" s="89">
        <v>28246</v>
      </c>
      <c r="H9302" s="22">
        <v>42186</v>
      </c>
      <c r="I9302" s="22"/>
      <c r="J9302" t="e">
        <f>VLOOKUP(#REF!,'[1]Standard in-force(Dec 2016)'!#REF!,1,)</f>
        <v>#REF!</v>
      </c>
    </row>
    <row r="9303" spans="1:10" x14ac:dyDescent="0.3">
      <c r="A9303" s="19"/>
      <c r="B9303" s="19"/>
      <c r="C9303" s="19" t="s">
        <v>20</v>
      </c>
      <c r="D9303" s="19" t="s">
        <v>58</v>
      </c>
      <c r="E9303" s="62">
        <v>12703.428780000002</v>
      </c>
      <c r="F9303" s="62">
        <v>1113576.0919459371</v>
      </c>
      <c r="G9303" s="89">
        <v>25206</v>
      </c>
      <c r="H9303" s="22">
        <v>42186</v>
      </c>
      <c r="I9303" s="22"/>
      <c r="J9303" t="e">
        <f>VLOOKUP(#REF!,'[1]Standard in-force(Dec 2016)'!#REF!,1,)</f>
        <v>#REF!</v>
      </c>
    </row>
    <row r="9304" spans="1:10" x14ac:dyDescent="0.3">
      <c r="A9304" s="19"/>
      <c r="B9304" s="19"/>
      <c r="C9304" s="19" t="s">
        <v>20</v>
      </c>
      <c r="D9304" s="19" t="s">
        <v>58</v>
      </c>
      <c r="E9304" s="62">
        <v>17117.992815000001</v>
      </c>
      <c r="F9304" s="62">
        <v>1490894.3705609362</v>
      </c>
      <c r="G9304" s="89">
        <v>22135</v>
      </c>
      <c r="H9304" s="22">
        <v>42186</v>
      </c>
      <c r="I9304" s="22"/>
      <c r="J9304" t="e">
        <f>VLOOKUP(#REF!,'[1]Standard in-force(Dec 2016)'!#REF!,1,)</f>
        <v>#REF!</v>
      </c>
    </row>
    <row r="9305" spans="1:10" x14ac:dyDescent="0.3">
      <c r="A9305" s="19"/>
      <c r="B9305" s="19"/>
      <c r="C9305" s="19" t="s">
        <v>20</v>
      </c>
      <c r="D9305" s="19" t="s">
        <v>58</v>
      </c>
      <c r="E9305" s="62">
        <v>3476.6223450000002</v>
      </c>
      <c r="F9305" s="62">
        <v>324952.79360643233</v>
      </c>
      <c r="G9305" s="89">
        <v>23619</v>
      </c>
      <c r="H9305" s="22">
        <v>42186</v>
      </c>
      <c r="I9305" s="22"/>
      <c r="J9305" t="e">
        <f>VLOOKUP(#REF!,'[1]Standard in-force(Dec 2016)'!#REF!,1,)</f>
        <v>#REF!</v>
      </c>
    </row>
    <row r="9306" spans="1:10" x14ac:dyDescent="0.3">
      <c r="A9306" s="19"/>
      <c r="B9306" s="19"/>
      <c r="C9306" s="19" t="s">
        <v>20</v>
      </c>
      <c r="D9306" s="19" t="s">
        <v>58</v>
      </c>
      <c r="E9306" s="62">
        <v>21236.247480000002</v>
      </c>
      <c r="F9306" s="62">
        <v>1842885.6442713614</v>
      </c>
      <c r="G9306" s="89">
        <v>21551</v>
      </c>
      <c r="H9306" s="22">
        <v>42186</v>
      </c>
      <c r="I9306" s="22"/>
      <c r="J9306" t="e">
        <f>VLOOKUP(#REF!,'[1]Standard in-force(Dec 2016)'!#REF!,1,)</f>
        <v>#REF!</v>
      </c>
    </row>
    <row r="9307" spans="1:10" x14ac:dyDescent="0.3">
      <c r="A9307" s="19"/>
      <c r="B9307" s="19"/>
      <c r="C9307" s="19" t="s">
        <v>20</v>
      </c>
      <c r="D9307" s="19" t="s">
        <v>58</v>
      </c>
      <c r="E9307" s="62">
        <v>15438.163755000001</v>
      </c>
      <c r="F9307" s="62">
        <v>1347316.3018547893</v>
      </c>
      <c r="G9307" s="89">
        <v>27347</v>
      </c>
      <c r="H9307" s="22">
        <v>42186</v>
      </c>
      <c r="I9307" s="22"/>
      <c r="J9307" t="e">
        <f>VLOOKUP(#REF!,'[1]Standard in-force(Dec 2016)'!#REF!,1,)</f>
        <v>#REF!</v>
      </c>
    </row>
    <row r="9308" spans="1:10" x14ac:dyDescent="0.3">
      <c r="A9308" s="19"/>
      <c r="B9308" s="19"/>
      <c r="C9308" s="19" t="s">
        <v>18</v>
      </c>
      <c r="D9308" s="19" t="s">
        <v>58</v>
      </c>
      <c r="E9308" s="62">
        <v>8224.255935000001</v>
      </c>
      <c r="F9308" s="62">
        <v>730737.236807651</v>
      </c>
      <c r="G9308" s="89">
        <v>23231</v>
      </c>
      <c r="H9308" s="22">
        <v>42186</v>
      </c>
      <c r="I9308" s="22"/>
      <c r="J9308" t="e">
        <f>VLOOKUP(#REF!,'[1]Standard in-force(Dec 2016)'!#REF!,1,)</f>
        <v>#REF!</v>
      </c>
    </row>
    <row r="9309" spans="1:10" x14ac:dyDescent="0.3">
      <c r="A9309" s="19"/>
      <c r="B9309" s="19"/>
      <c r="C9309" s="19" t="s">
        <v>18</v>
      </c>
      <c r="D9309" s="19" t="s">
        <v>58</v>
      </c>
      <c r="E9309" s="62">
        <v>11242</v>
      </c>
      <c r="F9309" s="62">
        <v>982930</v>
      </c>
      <c r="G9309" s="89">
        <v>17899</v>
      </c>
      <c r="H9309" s="22">
        <v>40057</v>
      </c>
      <c r="I9309" s="22"/>
      <c r="J9309" t="e">
        <f>VLOOKUP(#REF!,'[1]Standard in-force(Dec 2016)'!#REF!,1,)</f>
        <v>#REF!</v>
      </c>
    </row>
    <row r="9310" spans="1:10" x14ac:dyDescent="0.3">
      <c r="A9310" s="19"/>
      <c r="B9310" s="19"/>
      <c r="C9310" s="19" t="s">
        <v>20</v>
      </c>
      <c r="D9310" s="19" t="s">
        <v>58</v>
      </c>
      <c r="E9310" s="62">
        <v>12404.891520000001</v>
      </c>
      <c r="F9310" s="62">
        <v>1088059.8490306074</v>
      </c>
      <c r="G9310" s="89">
        <v>22647</v>
      </c>
      <c r="H9310" s="22">
        <v>42186</v>
      </c>
      <c r="I9310" s="22"/>
      <c r="J9310" t="e">
        <f>VLOOKUP(#REF!,'[1]Standard in-force(Dec 2016)'!#REF!,1,)</f>
        <v>#REF!</v>
      </c>
    </row>
    <row r="9311" spans="1:10" x14ac:dyDescent="0.3">
      <c r="A9311" s="19"/>
      <c r="B9311" s="19"/>
      <c r="C9311" s="19" t="s">
        <v>20</v>
      </c>
      <c r="D9311" s="19" t="s">
        <v>58</v>
      </c>
      <c r="E9311" s="62">
        <v>6543.312930000001</v>
      </c>
      <c r="F9311" s="62">
        <v>587065.55348955491</v>
      </c>
      <c r="G9311" s="89">
        <v>28522</v>
      </c>
      <c r="H9311" s="22">
        <v>42186</v>
      </c>
      <c r="I9311" s="22"/>
      <c r="J9311" t="e">
        <f>VLOOKUP(#REF!,'[1]Standard in-force(Dec 2016)'!#REF!,1,)</f>
        <v>#REF!</v>
      </c>
    </row>
    <row r="9312" spans="1:10" x14ac:dyDescent="0.3">
      <c r="A9312" s="19"/>
      <c r="B9312" s="19"/>
      <c r="C9312" s="19" t="s">
        <v>20</v>
      </c>
      <c r="D9312" s="19" t="s">
        <v>58</v>
      </c>
      <c r="E9312" s="62">
        <v>33891.776624999999</v>
      </c>
      <c r="F9312" s="62">
        <v>2924566.1583689153</v>
      </c>
      <c r="G9312" s="89">
        <v>23377</v>
      </c>
      <c r="H9312" s="22">
        <v>42186</v>
      </c>
      <c r="I9312" s="22"/>
      <c r="J9312" t="e">
        <f>VLOOKUP(#REF!,'[1]Standard in-force(Dec 2016)'!#REF!,1,)</f>
        <v>#REF!</v>
      </c>
    </row>
    <row r="9313" spans="1:10" x14ac:dyDescent="0.3">
      <c r="A9313" s="19"/>
      <c r="B9313" s="19"/>
      <c r="C9313" s="19" t="s">
        <v>20</v>
      </c>
      <c r="D9313" s="19" t="s">
        <v>58</v>
      </c>
      <c r="E9313" s="62">
        <v>7393.2529650000015</v>
      </c>
      <c r="F9313" s="62">
        <v>659710.67915897106</v>
      </c>
      <c r="G9313" s="89">
        <v>27760</v>
      </c>
      <c r="H9313" s="22">
        <v>42186</v>
      </c>
      <c r="I9313" s="22"/>
      <c r="J9313" t="e">
        <f>VLOOKUP(#REF!,'[1]Standard in-force(Dec 2016)'!#REF!,1,)</f>
        <v>#REF!</v>
      </c>
    </row>
    <row r="9314" spans="1:10" x14ac:dyDescent="0.3">
      <c r="A9314" s="19"/>
      <c r="B9314" s="19"/>
      <c r="C9314" s="19" t="s">
        <v>18</v>
      </c>
      <c r="D9314" s="19" t="s">
        <v>58</v>
      </c>
      <c r="E9314" s="62">
        <v>21563.747310000002</v>
      </c>
      <c r="F9314" s="62">
        <v>1870877.3766140193</v>
      </c>
      <c r="G9314" s="89">
        <v>16844</v>
      </c>
      <c r="H9314" s="22">
        <v>42186</v>
      </c>
      <c r="I9314" s="22"/>
      <c r="J9314" t="e">
        <f>VLOOKUP(#REF!,'[1]Standard in-force(Dec 2016)'!#REF!,1,)</f>
        <v>#REF!</v>
      </c>
    </row>
    <row r="9315" spans="1:10" x14ac:dyDescent="0.3">
      <c r="A9315" s="19"/>
      <c r="B9315" s="19"/>
      <c r="C9315" s="19" t="s">
        <v>20</v>
      </c>
      <c r="D9315" s="19" t="s">
        <v>58</v>
      </c>
      <c r="E9315" s="62">
        <v>2967.6360000000004</v>
      </c>
      <c r="F9315" s="62">
        <v>281449.27788724052</v>
      </c>
      <c r="G9315" s="89">
        <v>23743</v>
      </c>
      <c r="H9315" s="22">
        <v>42186</v>
      </c>
      <c r="I9315" s="22"/>
      <c r="J9315" t="e">
        <f>VLOOKUP(#REF!,'[1]Standard in-force(Dec 2016)'!#REF!,1,)</f>
        <v>#REF!</v>
      </c>
    </row>
    <row r="9316" spans="1:10" x14ac:dyDescent="0.3">
      <c r="A9316" s="19"/>
      <c r="B9316" s="19"/>
      <c r="C9316" s="19" t="s">
        <v>20</v>
      </c>
      <c r="D9316" s="19" t="s">
        <v>58</v>
      </c>
      <c r="E9316" s="62">
        <v>11342.1</v>
      </c>
      <c r="F9316" s="62">
        <v>997222.12036948046</v>
      </c>
      <c r="G9316" s="89">
        <v>25416</v>
      </c>
      <c r="H9316" s="22">
        <v>42186</v>
      </c>
      <c r="I9316" s="22"/>
      <c r="J9316" t="e">
        <f>VLOOKUP(#REF!,'[1]Standard in-force(Dec 2016)'!#REF!,1,)</f>
        <v>#REF!</v>
      </c>
    </row>
    <row r="9317" spans="1:10" x14ac:dyDescent="0.3">
      <c r="A9317" s="19"/>
      <c r="B9317" s="19"/>
      <c r="C9317" s="19" t="s">
        <v>20</v>
      </c>
      <c r="D9317" s="19" t="s">
        <v>58</v>
      </c>
      <c r="E9317" s="62">
        <v>11342.1</v>
      </c>
      <c r="F9317" s="62">
        <v>997222.12036948046</v>
      </c>
      <c r="G9317" s="89">
        <v>32916</v>
      </c>
      <c r="H9317" s="22">
        <v>42186</v>
      </c>
      <c r="I9317" s="22"/>
      <c r="J9317" t="e">
        <f>VLOOKUP(#REF!,'[1]Standard in-force(Dec 2016)'!#REF!,1,)</f>
        <v>#REF!</v>
      </c>
    </row>
    <row r="9318" spans="1:10" x14ac:dyDescent="0.3">
      <c r="A9318" s="19"/>
      <c r="B9318" s="19"/>
      <c r="C9318" s="19" t="s">
        <v>20</v>
      </c>
      <c r="D9318" s="19" t="s">
        <v>58</v>
      </c>
      <c r="E9318" s="62">
        <v>30836.400000000001</v>
      </c>
      <c r="F9318" s="62">
        <v>2663420.1153529347</v>
      </c>
      <c r="G9318" s="89">
        <v>23743</v>
      </c>
      <c r="H9318" s="22">
        <v>42186</v>
      </c>
      <c r="I9318" s="22"/>
      <c r="J9318" t="e">
        <f>VLOOKUP(#REF!,'[1]Standard in-force(Dec 2016)'!#REF!,1,)</f>
        <v>#REF!</v>
      </c>
    </row>
    <row r="9319" spans="1:10" x14ac:dyDescent="0.3">
      <c r="A9319" s="19"/>
      <c r="B9319" s="19"/>
      <c r="C9319" s="19" t="s">
        <v>20</v>
      </c>
      <c r="D9319" s="19" t="s">
        <v>58</v>
      </c>
      <c r="E9319" s="62">
        <v>6874.35</v>
      </c>
      <c r="F9319" s="62">
        <v>615359.58436655498</v>
      </c>
      <c r="G9319" s="89">
        <v>20778</v>
      </c>
      <c r="H9319" s="22">
        <v>42186</v>
      </c>
      <c r="I9319" s="22"/>
      <c r="J9319" t="e">
        <f>VLOOKUP(#REF!,'[1]Standard in-force(Dec 2016)'!#REF!,1,)</f>
        <v>#REF!</v>
      </c>
    </row>
    <row r="9320" spans="1:10" x14ac:dyDescent="0.3">
      <c r="A9320" s="19"/>
      <c r="B9320" s="19"/>
      <c r="C9320" s="19" t="s">
        <v>18</v>
      </c>
      <c r="D9320" s="19" t="s">
        <v>58</v>
      </c>
      <c r="E9320" s="62">
        <v>6874.35</v>
      </c>
      <c r="F9320" s="62">
        <v>615359.58436655498</v>
      </c>
      <c r="G9320" s="89">
        <v>20778</v>
      </c>
      <c r="H9320" s="22">
        <v>42186</v>
      </c>
      <c r="I9320" s="22"/>
      <c r="J9320" t="e">
        <f>VLOOKUP(#REF!,'[1]Standard in-force(Dec 2016)'!#REF!,1,)</f>
        <v>#REF!</v>
      </c>
    </row>
    <row r="9321" spans="1:10" x14ac:dyDescent="0.3">
      <c r="A9321" s="19"/>
      <c r="B9321" s="19"/>
      <c r="C9321" s="19" t="s">
        <v>20</v>
      </c>
      <c r="D9321" s="19" t="s">
        <v>58</v>
      </c>
      <c r="E9321" s="62">
        <v>16954.350000000002</v>
      </c>
      <c r="F9321" s="62">
        <v>1476907.6583318494</v>
      </c>
      <c r="G9321" s="89">
        <v>23743</v>
      </c>
      <c r="H9321" s="22">
        <v>42186</v>
      </c>
      <c r="I9321" s="22"/>
      <c r="J9321" t="e">
        <f>VLOOKUP(#REF!,'[1]Standard in-force(Dec 2016)'!#REF!,1,)</f>
        <v>#REF!</v>
      </c>
    </row>
    <row r="9322" spans="1:10" x14ac:dyDescent="0.3">
      <c r="A9322" s="19"/>
      <c r="B9322" s="19"/>
      <c r="C9322" s="19" t="s">
        <v>18</v>
      </c>
      <c r="D9322" s="19" t="s">
        <v>58</v>
      </c>
      <c r="E9322" s="62">
        <v>13951.35</v>
      </c>
      <c r="F9322" s="62">
        <v>1220237.0191605946</v>
      </c>
      <c r="G9322" s="89">
        <v>23012</v>
      </c>
      <c r="H9322" s="22">
        <v>42186</v>
      </c>
      <c r="I9322" s="22"/>
      <c r="J9322" t="e">
        <f>VLOOKUP(#REF!,'[1]Standard in-force(Dec 2016)'!#REF!,1,)</f>
        <v>#REF!</v>
      </c>
    </row>
    <row r="9323" spans="1:10" x14ac:dyDescent="0.3">
      <c r="A9323" s="19"/>
      <c r="B9323" s="19"/>
      <c r="C9323" s="19" t="s">
        <v>18</v>
      </c>
      <c r="D9323" s="19" t="s">
        <v>58</v>
      </c>
      <c r="E9323" s="62">
        <v>7287</v>
      </c>
      <c r="F9323" s="62">
        <v>650629.14439325221</v>
      </c>
      <c r="G9323" s="89">
        <v>20778</v>
      </c>
      <c r="H9323" s="22">
        <v>42186</v>
      </c>
      <c r="I9323" s="22"/>
      <c r="J9323" t="e">
        <f>VLOOKUP(#REF!,'[1]Standard in-force(Dec 2016)'!#REF!,1,)</f>
        <v>#REF!</v>
      </c>
    </row>
    <row r="9324" spans="1:10" x14ac:dyDescent="0.3">
      <c r="A9324" s="19"/>
      <c r="B9324" s="19"/>
      <c r="C9324" s="19" t="s">
        <v>20</v>
      </c>
      <c r="D9324" s="19" t="s">
        <v>58</v>
      </c>
      <c r="E9324" s="62">
        <v>10668</v>
      </c>
      <c r="F9324" s="62">
        <v>939606.19868779148</v>
      </c>
      <c r="G9324" s="89">
        <v>16438</v>
      </c>
      <c r="H9324" s="22">
        <v>42186</v>
      </c>
      <c r="I9324" s="22"/>
      <c r="J9324" t="e">
        <f>VLOOKUP(#REF!,'[1]Standard in-force(Dec 2016)'!#REF!,1,)</f>
        <v>#REF!</v>
      </c>
    </row>
    <row r="9325" spans="1:10" x14ac:dyDescent="0.3">
      <c r="A9325" s="19"/>
      <c r="B9325" s="19"/>
      <c r="C9325" s="19" t="s">
        <v>18</v>
      </c>
      <c r="D9325" s="19" t="s">
        <v>58</v>
      </c>
      <c r="E9325" s="62">
        <v>19435</v>
      </c>
      <c r="F9325" s="62">
        <v>2230805</v>
      </c>
      <c r="G9325" s="89">
        <v>20090</v>
      </c>
      <c r="H9325" s="22">
        <v>42095</v>
      </c>
      <c r="I9325" s="22"/>
      <c r="J9325" t="e">
        <f>VLOOKUP(#REF!,'[1]Standard in-force(Dec 2016)'!#REF!,1,)</f>
        <v>#REF!</v>
      </c>
    </row>
    <row r="9326" spans="1:10" x14ac:dyDescent="0.3">
      <c r="A9326" s="19"/>
      <c r="B9326" s="19"/>
      <c r="C9326" s="19" t="s">
        <v>20</v>
      </c>
      <c r="D9326" s="19" t="s">
        <v>58</v>
      </c>
      <c r="E9326" s="62">
        <v>83016</v>
      </c>
      <c r="F9326" s="62">
        <v>10880722</v>
      </c>
      <c r="G9326" s="89">
        <v>21187</v>
      </c>
      <c r="H9326" s="22">
        <v>42005</v>
      </c>
      <c r="I9326" s="22"/>
      <c r="J9326" t="e">
        <f>VLOOKUP(#REF!,'[1]Standard in-force(Dec 2016)'!#REF!,1,)</f>
        <v>#REF!</v>
      </c>
    </row>
    <row r="9327" spans="1:10" x14ac:dyDescent="0.3">
      <c r="A9327" s="19"/>
      <c r="B9327" s="19"/>
      <c r="C9327" s="19" t="s">
        <v>20</v>
      </c>
      <c r="D9327" s="19" t="s">
        <v>58</v>
      </c>
      <c r="E9327" s="62">
        <v>11089</v>
      </c>
      <c r="F9327" s="62">
        <v>1458753</v>
      </c>
      <c r="G9327" s="89">
        <v>22260</v>
      </c>
      <c r="H9327" s="22">
        <v>42095</v>
      </c>
      <c r="I9327" s="22"/>
      <c r="J9327" t="e">
        <f>VLOOKUP(#REF!,'[1]Standard in-force(Dec 2016)'!#REF!,1,)</f>
        <v>#REF!</v>
      </c>
    </row>
    <row r="9328" spans="1:10" x14ac:dyDescent="0.3">
      <c r="A9328" s="19"/>
      <c r="B9328" s="19"/>
      <c r="C9328" s="19" t="s">
        <v>20</v>
      </c>
      <c r="D9328" s="19" t="s">
        <v>58</v>
      </c>
      <c r="E9328" s="62">
        <v>29385</v>
      </c>
      <c r="F9328" s="62">
        <v>3070074.99</v>
      </c>
      <c r="G9328" s="89">
        <v>19725</v>
      </c>
      <c r="H9328" s="22">
        <v>42029</v>
      </c>
      <c r="I9328" s="22"/>
      <c r="J9328" t="e">
        <f>VLOOKUP(#REF!,'[1]Standard in-force(Dec 2016)'!#REF!,1,)</f>
        <v>#REF!</v>
      </c>
    </row>
    <row r="9329" spans="1:10" x14ac:dyDescent="0.3">
      <c r="A9329" s="19"/>
      <c r="B9329" s="19"/>
      <c r="C9329" s="19" t="s">
        <v>18</v>
      </c>
      <c r="D9329" s="19" t="s">
        <v>58</v>
      </c>
      <c r="E9329" s="62">
        <v>22792</v>
      </c>
      <c r="F9329" s="62">
        <v>2584838</v>
      </c>
      <c r="G9329" s="89">
        <v>19725</v>
      </c>
      <c r="H9329" s="22">
        <v>42119</v>
      </c>
      <c r="I9329" s="22"/>
      <c r="J9329" t="e">
        <f>VLOOKUP(#REF!,'[1]Standard in-force(Dec 2016)'!#REF!,1,)</f>
        <v>#REF!</v>
      </c>
    </row>
    <row r="9330" spans="1:10" x14ac:dyDescent="0.3">
      <c r="A9330" s="19"/>
      <c r="B9330" s="19"/>
      <c r="C9330" s="19" t="s">
        <v>18</v>
      </c>
      <c r="D9330" s="19" t="s">
        <v>59</v>
      </c>
      <c r="E9330" s="62">
        <v>3851</v>
      </c>
      <c r="F9330" s="62">
        <v>445817</v>
      </c>
      <c r="G9330" s="89">
        <v>19725</v>
      </c>
      <c r="H9330" s="22">
        <v>41968</v>
      </c>
      <c r="I9330" s="22"/>
      <c r="J9330" t="e">
        <f>VLOOKUP(#REF!,'[1]Standard in-force(Dec 2016)'!#REF!,1,)</f>
        <v>#REF!</v>
      </c>
    </row>
    <row r="9331" spans="1:10" x14ac:dyDescent="0.3">
      <c r="A9331" s="19"/>
      <c r="B9331" s="19"/>
      <c r="C9331" s="19" t="s">
        <v>18</v>
      </c>
      <c r="D9331" s="19" t="s">
        <v>58</v>
      </c>
      <c r="E9331" s="62">
        <v>6211</v>
      </c>
      <c r="F9331" s="62">
        <v>467073</v>
      </c>
      <c r="G9331" s="89">
        <v>15504</v>
      </c>
      <c r="H9331" s="22">
        <v>40057</v>
      </c>
      <c r="I9331" s="22"/>
      <c r="J9331" t="e">
        <f>VLOOKUP(#REF!,'[1]Standard in-force(Dec 2016)'!#REF!,1,)</f>
        <v>#REF!</v>
      </c>
    </row>
    <row r="9332" spans="1:10" x14ac:dyDescent="0.3">
      <c r="A9332" s="19"/>
      <c r="B9332" s="19"/>
      <c r="C9332" s="19" t="s">
        <v>18</v>
      </c>
      <c r="D9332" s="19" t="s">
        <v>58</v>
      </c>
      <c r="E9332" s="62">
        <v>217156</v>
      </c>
      <c r="F9332" s="62">
        <v>26048374</v>
      </c>
      <c r="G9332" s="89">
        <v>20173</v>
      </c>
      <c r="H9332" s="22">
        <v>42119</v>
      </c>
      <c r="I9332" s="22"/>
      <c r="J9332" t="e">
        <f>VLOOKUP(#REF!,'[1]Standard in-force(Dec 2016)'!#REF!,1,)</f>
        <v>#REF!</v>
      </c>
    </row>
    <row r="9333" spans="1:10" x14ac:dyDescent="0.3">
      <c r="A9333" s="19"/>
      <c r="B9333" s="19"/>
      <c r="C9333" s="19" t="s">
        <v>18</v>
      </c>
      <c r="D9333" s="19" t="s">
        <v>58</v>
      </c>
      <c r="E9333" s="62">
        <v>37087</v>
      </c>
      <c r="F9333" s="62">
        <v>3522438</v>
      </c>
      <c r="G9333" s="89" t="s">
        <v>75</v>
      </c>
      <c r="H9333" s="22">
        <v>42248</v>
      </c>
      <c r="I9333" s="22"/>
      <c r="J9333" t="e">
        <f>VLOOKUP(#REF!,'[1]Standard in-force(Dec 2016)'!#REF!,1,)</f>
        <v>#REF!</v>
      </c>
    </row>
    <row r="9334" spans="1:10" x14ac:dyDescent="0.3">
      <c r="A9334" s="19"/>
      <c r="B9334" s="19"/>
      <c r="C9334" s="19" t="s">
        <v>20</v>
      </c>
      <c r="D9334" s="19" t="s">
        <v>58</v>
      </c>
      <c r="E9334" s="62">
        <v>23136</v>
      </c>
      <c r="F9334" s="62">
        <v>2559540</v>
      </c>
      <c r="G9334" s="89">
        <v>27030</v>
      </c>
      <c r="H9334" s="22">
        <v>42119</v>
      </c>
      <c r="I9334" s="22"/>
      <c r="J9334" t="e">
        <f>VLOOKUP(#REF!,'[1]Standard in-force(Dec 2016)'!#REF!,1,)</f>
        <v>#REF!</v>
      </c>
    </row>
    <row r="9335" spans="1:10" x14ac:dyDescent="0.3">
      <c r="A9335" s="19"/>
      <c r="B9335" s="19"/>
      <c r="C9335" s="19" t="s">
        <v>18</v>
      </c>
      <c r="D9335" s="19" t="s">
        <v>58</v>
      </c>
      <c r="E9335" s="62">
        <v>69694</v>
      </c>
      <c r="F9335" s="62">
        <v>3944611</v>
      </c>
      <c r="G9335" s="89">
        <v>23726</v>
      </c>
      <c r="H9335" s="22">
        <v>42095</v>
      </c>
      <c r="I9335" s="22"/>
      <c r="J9335" t="e">
        <f>VLOOKUP(#REF!,'[1]Standard in-force(Dec 2016)'!#REF!,1,)</f>
        <v>#REF!</v>
      </c>
    </row>
    <row r="9336" spans="1:10" x14ac:dyDescent="0.3">
      <c r="A9336" s="19"/>
      <c r="B9336" s="19"/>
      <c r="C9336" s="19" t="s">
        <v>20</v>
      </c>
      <c r="D9336" s="19" t="s">
        <v>58</v>
      </c>
      <c r="E9336" s="62">
        <v>33634</v>
      </c>
      <c r="F9336" s="62">
        <v>4309541</v>
      </c>
      <c r="G9336" s="89">
        <v>20007</v>
      </c>
      <c r="H9336" s="22">
        <v>42005</v>
      </c>
      <c r="I9336" s="22"/>
      <c r="J9336" t="e">
        <f>VLOOKUP(#REF!,'[1]Standard in-force(Dec 2016)'!#REF!,1,)</f>
        <v>#REF!</v>
      </c>
    </row>
    <row r="9337" spans="1:10" x14ac:dyDescent="0.3">
      <c r="A9337" s="19"/>
      <c r="B9337" s="19"/>
      <c r="C9337" s="19" t="s">
        <v>18</v>
      </c>
      <c r="D9337" s="19" t="s">
        <v>59</v>
      </c>
      <c r="E9337" s="62">
        <v>43316.9</v>
      </c>
      <c r="F9337" s="62">
        <v>5288052</v>
      </c>
      <c r="G9337" s="89">
        <v>20149</v>
      </c>
      <c r="H9337" s="22">
        <v>42088</v>
      </c>
      <c r="I9337" s="22"/>
      <c r="J9337" t="e">
        <f>VLOOKUP(#REF!,'[1]Standard in-force(Dec 2016)'!#REF!,1,)</f>
        <v>#REF!</v>
      </c>
    </row>
    <row r="9338" spans="1:10" x14ac:dyDescent="0.3">
      <c r="A9338" s="19"/>
      <c r="B9338" s="19"/>
      <c r="C9338" s="19" t="s">
        <v>18</v>
      </c>
      <c r="D9338" s="19" t="s">
        <v>59</v>
      </c>
      <c r="E9338" s="62">
        <v>137171</v>
      </c>
      <c r="F9338" s="62">
        <v>13413541.970000001</v>
      </c>
      <c r="G9338" s="89">
        <v>20154</v>
      </c>
      <c r="H9338" s="22">
        <v>42095</v>
      </c>
      <c r="I9338" s="22"/>
      <c r="J9338" t="e">
        <f>VLOOKUP(#REF!,'[1]Standard in-force(Dec 2016)'!#REF!,1,)</f>
        <v>#REF!</v>
      </c>
    </row>
    <row r="9339" spans="1:10" x14ac:dyDescent="0.3">
      <c r="A9339" s="19"/>
      <c r="B9339" s="19"/>
      <c r="C9339" s="19" t="s">
        <v>18</v>
      </c>
      <c r="D9339" s="19" t="s">
        <v>59</v>
      </c>
      <c r="E9339" s="62">
        <v>32491</v>
      </c>
      <c r="F9339" s="62">
        <v>3858921</v>
      </c>
      <c r="G9339" s="89">
        <v>19724</v>
      </c>
      <c r="H9339" s="22">
        <v>42005</v>
      </c>
      <c r="I9339" s="22"/>
      <c r="J9339" t="e">
        <f>VLOOKUP(#REF!,'[1]Standard in-force(Dec 2016)'!#REF!,1,)</f>
        <v>#REF!</v>
      </c>
    </row>
    <row r="9340" spans="1:10" x14ac:dyDescent="0.3">
      <c r="A9340" s="19"/>
      <c r="B9340" s="19"/>
      <c r="C9340" s="19" t="s">
        <v>18</v>
      </c>
      <c r="D9340" s="19" t="s">
        <v>59</v>
      </c>
      <c r="E9340" s="62">
        <v>12850</v>
      </c>
      <c r="F9340" s="62">
        <v>1536463</v>
      </c>
      <c r="G9340" s="89">
        <v>19724</v>
      </c>
      <c r="H9340" s="22">
        <v>42005</v>
      </c>
      <c r="I9340" s="22"/>
      <c r="J9340" t="e">
        <f>VLOOKUP(#REF!,'[1]Standard in-force(Dec 2016)'!#REF!,1,)</f>
        <v>#REF!</v>
      </c>
    </row>
    <row r="9341" spans="1:10" x14ac:dyDescent="0.3">
      <c r="A9341" s="19"/>
      <c r="B9341" s="19"/>
      <c r="C9341" s="19" t="s">
        <v>18</v>
      </c>
      <c r="D9341" s="19" t="s">
        <v>59</v>
      </c>
      <c r="E9341" s="62">
        <v>15148</v>
      </c>
      <c r="F9341" s="62">
        <v>1801667</v>
      </c>
      <c r="G9341" s="89">
        <v>19844</v>
      </c>
      <c r="H9341" s="22">
        <v>42125</v>
      </c>
      <c r="I9341" s="22"/>
      <c r="J9341" t="e">
        <f>VLOOKUP(#REF!,'[1]Standard in-force(Dec 2016)'!#REF!,1,)</f>
        <v>#REF!</v>
      </c>
    </row>
    <row r="9342" spans="1:10" x14ac:dyDescent="0.3">
      <c r="A9342" s="19"/>
      <c r="B9342" s="19"/>
      <c r="C9342" s="19" t="s">
        <v>18</v>
      </c>
      <c r="D9342" s="19" t="s">
        <v>58</v>
      </c>
      <c r="E9342" s="62">
        <v>12039</v>
      </c>
      <c r="F9342" s="62">
        <v>1658700.45</v>
      </c>
      <c r="G9342" s="89">
        <v>20029</v>
      </c>
      <c r="H9342" s="22">
        <v>42005</v>
      </c>
      <c r="I9342" s="22"/>
      <c r="J9342" t="e">
        <f>VLOOKUP(#REF!,'[1]Standard in-force(Dec 2016)'!#REF!,1,)</f>
        <v>#REF!</v>
      </c>
    </row>
    <row r="9343" spans="1:10" x14ac:dyDescent="0.3">
      <c r="A9343" s="19"/>
      <c r="B9343" s="19"/>
      <c r="C9343" s="19" t="s">
        <v>18</v>
      </c>
      <c r="D9343" s="19" t="s">
        <v>58</v>
      </c>
      <c r="E9343" s="62">
        <v>9364</v>
      </c>
      <c r="F9343" s="62">
        <v>796080</v>
      </c>
      <c r="G9343" s="89">
        <v>17168</v>
      </c>
      <c r="H9343" s="22">
        <v>40057</v>
      </c>
      <c r="I9343" s="22"/>
      <c r="J9343" t="e">
        <f>VLOOKUP(#REF!,'[1]Standard in-force(Dec 2016)'!#REF!,1,)</f>
        <v>#REF!</v>
      </c>
    </row>
    <row r="9344" spans="1:10" x14ac:dyDescent="0.3">
      <c r="A9344" s="19"/>
      <c r="B9344" s="19"/>
      <c r="C9344" s="19" t="s">
        <v>18</v>
      </c>
      <c r="D9344" s="19" t="s">
        <v>58</v>
      </c>
      <c r="E9344" s="62">
        <v>19365</v>
      </c>
      <c r="F9344" s="62">
        <v>2000000</v>
      </c>
      <c r="G9344" s="89">
        <v>23017</v>
      </c>
      <c r="H9344" s="22">
        <v>42125</v>
      </c>
      <c r="I9344" s="22"/>
      <c r="J9344" t="e">
        <f>VLOOKUP(#REF!,'[1]Standard in-force(Dec 2016)'!#REF!,1,)</f>
        <v>#REF!</v>
      </c>
    </row>
    <row r="9345" spans="1:10" x14ac:dyDescent="0.3">
      <c r="A9345" s="19"/>
      <c r="B9345" s="19"/>
      <c r="C9345" s="19" t="s">
        <v>20</v>
      </c>
      <c r="D9345" s="19" t="s">
        <v>58</v>
      </c>
      <c r="E9345" s="62">
        <v>34586</v>
      </c>
      <c r="F9345" s="62">
        <v>3500000</v>
      </c>
      <c r="G9345" s="89">
        <v>20201</v>
      </c>
      <c r="H9345" s="22">
        <v>42125</v>
      </c>
      <c r="I9345" s="22"/>
      <c r="J9345" t="e">
        <f>VLOOKUP(#REF!,'[1]Standard in-force(Dec 2016)'!#REF!,1,)</f>
        <v>#REF!</v>
      </c>
    </row>
    <row r="9346" spans="1:10" x14ac:dyDescent="0.3">
      <c r="A9346" s="19"/>
      <c r="B9346" s="19"/>
      <c r="C9346" s="19" t="s">
        <v>20</v>
      </c>
      <c r="D9346" s="19" t="s">
        <v>58</v>
      </c>
      <c r="E9346" s="62">
        <v>2601</v>
      </c>
      <c r="F9346" s="62">
        <v>402226.5</v>
      </c>
      <c r="G9346" s="89">
        <v>29928</v>
      </c>
      <c r="H9346" s="22">
        <v>42009</v>
      </c>
      <c r="I9346" s="22"/>
      <c r="J9346" t="e">
        <f>VLOOKUP(#REF!,'[1]Standard in-force(Dec 2016)'!#REF!,1,)</f>
        <v>#REF!</v>
      </c>
    </row>
    <row r="9347" spans="1:10" x14ac:dyDescent="0.3">
      <c r="A9347" s="19"/>
      <c r="B9347" s="19"/>
      <c r="C9347" s="19" t="s">
        <v>20</v>
      </c>
      <c r="D9347" s="19" t="s">
        <v>58</v>
      </c>
      <c r="E9347" s="62">
        <v>28406</v>
      </c>
      <c r="F9347" s="62">
        <v>4262930.7</v>
      </c>
      <c r="G9347" s="89">
        <v>28791</v>
      </c>
      <c r="H9347" s="22">
        <v>42005</v>
      </c>
      <c r="I9347" s="22"/>
      <c r="J9347" t="e">
        <f>VLOOKUP(#REF!,'[1]Standard in-force(Dec 2016)'!#REF!,1,)</f>
        <v>#REF!</v>
      </c>
    </row>
    <row r="9348" spans="1:10" x14ac:dyDescent="0.3">
      <c r="A9348" s="19"/>
      <c r="B9348" s="19"/>
      <c r="C9348" s="19" t="s">
        <v>20</v>
      </c>
      <c r="D9348" s="19" t="s">
        <v>58</v>
      </c>
      <c r="E9348" s="62">
        <v>6401</v>
      </c>
      <c r="F9348" s="62">
        <v>938528.45</v>
      </c>
      <c r="G9348" s="89">
        <v>27036</v>
      </c>
      <c r="H9348" s="22">
        <v>42009</v>
      </c>
      <c r="I9348" s="22"/>
      <c r="J9348" t="e">
        <f>VLOOKUP(#REF!,'[1]Standard in-force(Dec 2016)'!#REF!,1,)</f>
        <v>#REF!</v>
      </c>
    </row>
    <row r="9349" spans="1:10" x14ac:dyDescent="0.3">
      <c r="A9349" s="19"/>
      <c r="B9349" s="19"/>
      <c r="C9349" s="19" t="s">
        <v>18</v>
      </c>
      <c r="D9349" s="19" t="s">
        <v>58</v>
      </c>
      <c r="E9349" s="62">
        <v>8492</v>
      </c>
      <c r="F9349" s="62">
        <v>1034650</v>
      </c>
      <c r="G9349" s="89">
        <v>20180</v>
      </c>
      <c r="H9349" s="22">
        <v>42125</v>
      </c>
      <c r="I9349" s="22"/>
      <c r="J9349" t="e">
        <f>VLOOKUP(#REF!,'[1]Standard in-force(Dec 2016)'!#REF!,1,)</f>
        <v>#REF!</v>
      </c>
    </row>
    <row r="9350" spans="1:10" x14ac:dyDescent="0.3">
      <c r="A9350" s="19"/>
      <c r="B9350" s="19"/>
      <c r="C9350" s="19" t="s">
        <v>20</v>
      </c>
      <c r="D9350" s="19" t="s">
        <v>58</v>
      </c>
      <c r="E9350" s="62">
        <v>24504</v>
      </c>
      <c r="F9350" s="62">
        <v>2660738</v>
      </c>
      <c r="G9350" s="89">
        <v>23743</v>
      </c>
      <c r="H9350" s="22">
        <v>42125</v>
      </c>
      <c r="I9350" s="22"/>
      <c r="J9350" t="e">
        <f>VLOOKUP(#REF!,'[1]Standard in-force(Dec 2016)'!#REF!,1,)</f>
        <v>#REF!</v>
      </c>
    </row>
    <row r="9351" spans="1:10" x14ac:dyDescent="0.3">
      <c r="A9351" s="19"/>
      <c r="B9351" s="19"/>
      <c r="C9351" s="19" t="s">
        <v>20</v>
      </c>
      <c r="D9351" s="19" t="s">
        <v>58</v>
      </c>
      <c r="E9351" s="62">
        <v>70500</v>
      </c>
      <c r="F9351" s="62">
        <v>8638899</v>
      </c>
      <c r="G9351" s="89">
        <v>20207</v>
      </c>
      <c r="H9351" s="22">
        <v>42125</v>
      </c>
      <c r="I9351" s="22"/>
      <c r="J9351" t="e">
        <f>VLOOKUP(#REF!,'[1]Standard in-force(Dec 2016)'!#REF!,1,)</f>
        <v>#REF!</v>
      </c>
    </row>
    <row r="9352" spans="1:10" x14ac:dyDescent="0.3">
      <c r="A9352" s="19"/>
      <c r="B9352" s="19"/>
      <c r="C9352" s="19" t="s">
        <v>18</v>
      </c>
      <c r="D9352" s="19" t="s">
        <v>58</v>
      </c>
      <c r="E9352" s="62">
        <v>26526</v>
      </c>
      <c r="F9352" s="62">
        <v>2807133</v>
      </c>
      <c r="G9352" s="89">
        <v>23795</v>
      </c>
      <c r="H9352" s="22">
        <v>42156</v>
      </c>
      <c r="I9352" s="22"/>
      <c r="J9352" t="e">
        <f>VLOOKUP(#REF!,'[1]Standard in-force(Dec 2016)'!#REF!,1,)</f>
        <v>#REF!</v>
      </c>
    </row>
    <row r="9353" spans="1:10" x14ac:dyDescent="0.3">
      <c r="A9353" s="19"/>
      <c r="B9353" s="19"/>
      <c r="C9353" s="19" t="s">
        <v>18</v>
      </c>
      <c r="D9353" s="19" t="s">
        <v>58</v>
      </c>
      <c r="E9353" s="62">
        <v>10508</v>
      </c>
      <c r="F9353" s="62">
        <v>1010017</v>
      </c>
      <c r="G9353" s="89">
        <v>20090</v>
      </c>
      <c r="H9353" s="22">
        <v>42156</v>
      </c>
      <c r="I9353" s="22"/>
      <c r="J9353" t="e">
        <f>VLOOKUP(#REF!,'[1]Standard in-force(Dec 2016)'!#REF!,1,)</f>
        <v>#REF!</v>
      </c>
    </row>
    <row r="9354" spans="1:10" x14ac:dyDescent="0.3">
      <c r="A9354" s="19"/>
      <c r="B9354" s="19"/>
      <c r="C9354" s="19" t="s">
        <v>18</v>
      </c>
      <c r="D9354" s="19" t="s">
        <v>58</v>
      </c>
      <c r="E9354" s="62">
        <v>6598</v>
      </c>
      <c r="F9354" s="62">
        <v>583748</v>
      </c>
      <c r="G9354" s="89">
        <v>17899</v>
      </c>
      <c r="H9354" s="22">
        <v>40057</v>
      </c>
      <c r="I9354" s="22"/>
      <c r="J9354" t="e">
        <f>VLOOKUP(#REF!,'[1]Standard in-force(Dec 2016)'!#REF!,1,)</f>
        <v>#REF!</v>
      </c>
    </row>
    <row r="9355" spans="1:10" x14ac:dyDescent="0.3">
      <c r="A9355" s="19"/>
      <c r="B9355" s="19"/>
      <c r="C9355" s="19" t="s">
        <v>20</v>
      </c>
      <c r="D9355" s="19" t="s">
        <v>58</v>
      </c>
      <c r="E9355" s="62">
        <v>41878</v>
      </c>
      <c r="F9355" s="62">
        <v>3343626</v>
      </c>
      <c r="G9355" s="89">
        <v>20246</v>
      </c>
      <c r="H9355" s="22">
        <v>42186</v>
      </c>
      <c r="I9355" s="22"/>
      <c r="J9355" t="e">
        <f>VLOOKUP(#REF!,'[1]Standard in-force(Dec 2016)'!#REF!,1,)</f>
        <v>#REF!</v>
      </c>
    </row>
    <row r="9356" spans="1:10" x14ac:dyDescent="0.3">
      <c r="A9356" s="19"/>
      <c r="B9356" s="19"/>
      <c r="C9356" s="19" t="s">
        <v>18</v>
      </c>
      <c r="D9356" s="19" t="s">
        <v>59</v>
      </c>
      <c r="E9356" s="62">
        <v>77498</v>
      </c>
      <c r="F9356" s="62">
        <v>8548237</v>
      </c>
      <c r="G9356" s="89">
        <v>20246</v>
      </c>
      <c r="H9356" s="22">
        <v>42011</v>
      </c>
      <c r="I9356" s="22"/>
      <c r="J9356" t="e">
        <f>VLOOKUP(#REF!,'[1]Standard in-force(Dec 2016)'!#REF!,1,)</f>
        <v>#REF!</v>
      </c>
    </row>
    <row r="9357" spans="1:10" x14ac:dyDescent="0.3">
      <c r="A9357" s="19"/>
      <c r="B9357" s="19"/>
      <c r="C9357" s="19" t="s">
        <v>18</v>
      </c>
      <c r="D9357" s="19" t="s">
        <v>58</v>
      </c>
      <c r="E9357" s="62">
        <v>48051</v>
      </c>
      <c r="F9357" s="62">
        <v>4817057.63</v>
      </c>
      <c r="G9357" s="89">
        <v>20474</v>
      </c>
      <c r="H9357" s="22">
        <v>42186</v>
      </c>
      <c r="I9357" s="22"/>
      <c r="J9357" t="e">
        <f>VLOOKUP(#REF!,'[1]Standard in-force(Dec 2016)'!#REF!,1,)</f>
        <v>#REF!</v>
      </c>
    </row>
    <row r="9358" spans="1:10" x14ac:dyDescent="0.3">
      <c r="A9358" s="19"/>
      <c r="B9358" s="19"/>
      <c r="C9358" s="19" t="s">
        <v>20</v>
      </c>
      <c r="D9358" s="19" t="s">
        <v>58</v>
      </c>
      <c r="E9358" s="62">
        <v>86975</v>
      </c>
      <c r="F9358" s="62">
        <v>8054469</v>
      </c>
      <c r="G9358" s="89">
        <v>18481</v>
      </c>
      <c r="H9358" s="22">
        <v>42186</v>
      </c>
      <c r="I9358" s="22"/>
      <c r="J9358" t="e">
        <f>VLOOKUP(#REF!,'[1]Standard in-force(Dec 2016)'!#REF!,1,)</f>
        <v>#REF!</v>
      </c>
    </row>
    <row r="9359" spans="1:10" x14ac:dyDescent="0.3">
      <c r="A9359" s="19"/>
      <c r="B9359" s="19"/>
      <c r="C9359" s="19" t="s">
        <v>18</v>
      </c>
      <c r="D9359" s="19" t="s">
        <v>58</v>
      </c>
      <c r="E9359" s="62">
        <v>8711</v>
      </c>
      <c r="F9359" s="62">
        <v>908071</v>
      </c>
      <c r="G9359" s="89">
        <v>23838</v>
      </c>
      <c r="H9359" s="22">
        <v>42186</v>
      </c>
      <c r="I9359" s="22"/>
      <c r="J9359" t="e">
        <f>VLOOKUP(#REF!,'[1]Standard in-force(Dec 2016)'!#REF!,1,)</f>
        <v>#REF!</v>
      </c>
    </row>
    <row r="9360" spans="1:10" x14ac:dyDescent="0.3">
      <c r="A9360" s="19"/>
      <c r="B9360" s="19"/>
      <c r="C9360" s="19" t="s">
        <v>20</v>
      </c>
      <c r="D9360" s="19" t="s">
        <v>58</v>
      </c>
      <c r="E9360" s="62">
        <v>16391</v>
      </c>
      <c r="F9360" s="62">
        <v>1786037</v>
      </c>
      <c r="G9360" s="89">
        <v>22645</v>
      </c>
      <c r="H9360" s="22">
        <v>42186</v>
      </c>
      <c r="I9360" s="22"/>
      <c r="J9360" t="e">
        <f>VLOOKUP(#REF!,'[1]Standard in-force(Dec 2016)'!#REF!,1,)</f>
        <v>#REF!</v>
      </c>
    </row>
    <row r="9361" spans="1:10" x14ac:dyDescent="0.3">
      <c r="A9361" s="19"/>
      <c r="B9361" s="19"/>
      <c r="C9361" s="19" t="s">
        <v>18</v>
      </c>
      <c r="D9361" s="19" t="s">
        <v>58</v>
      </c>
      <c r="E9361" s="62">
        <v>11155</v>
      </c>
      <c r="F9361" s="62">
        <v>1481481</v>
      </c>
      <c r="G9361" s="89">
        <v>23940</v>
      </c>
      <c r="H9361" s="22">
        <v>42186</v>
      </c>
      <c r="I9361" s="22"/>
      <c r="J9361" t="e">
        <f>VLOOKUP(#REF!,'[1]Standard in-force(Dec 2016)'!#REF!,1,)</f>
        <v>#REF!</v>
      </c>
    </row>
    <row r="9362" spans="1:10" x14ac:dyDescent="0.3">
      <c r="A9362" s="19"/>
      <c r="B9362" s="19"/>
      <c r="C9362" s="19" t="s">
        <v>18</v>
      </c>
      <c r="D9362" s="19" t="s">
        <v>59</v>
      </c>
      <c r="E9362" s="62">
        <v>35205</v>
      </c>
      <c r="F9362" s="62">
        <v>4226661</v>
      </c>
      <c r="G9362" s="89">
        <v>18600</v>
      </c>
      <c r="H9362" s="22">
        <v>42186</v>
      </c>
      <c r="I9362" s="22"/>
      <c r="J9362" t="e">
        <f>VLOOKUP(#REF!,'[1]Standard in-force(Dec 2016)'!#REF!,1,)</f>
        <v>#REF!</v>
      </c>
    </row>
    <row r="9363" spans="1:10" x14ac:dyDescent="0.3">
      <c r="A9363" s="19"/>
      <c r="B9363" s="19"/>
      <c r="C9363" s="19" t="s">
        <v>18</v>
      </c>
      <c r="D9363" s="19" t="s">
        <v>58</v>
      </c>
      <c r="E9363" s="62">
        <v>33272</v>
      </c>
      <c r="F9363" s="62">
        <v>3161817</v>
      </c>
      <c r="G9363" s="89">
        <v>20277</v>
      </c>
      <c r="H9363" s="22">
        <v>42186</v>
      </c>
      <c r="I9363" s="22"/>
      <c r="J9363" t="e">
        <f>VLOOKUP(#REF!,'[1]Standard in-force(Dec 2016)'!#REF!,1,)</f>
        <v>#REF!</v>
      </c>
    </row>
    <row r="9364" spans="1:10" x14ac:dyDescent="0.3">
      <c r="A9364" s="19"/>
      <c r="B9364" s="19"/>
      <c r="C9364" s="19" t="s">
        <v>18</v>
      </c>
      <c r="D9364" s="19" t="s">
        <v>59</v>
      </c>
      <c r="E9364" s="62">
        <v>84001</v>
      </c>
      <c r="F9364" s="62">
        <v>8517078</v>
      </c>
      <c r="G9364" s="89">
        <v>18600</v>
      </c>
      <c r="H9364" s="22">
        <v>42186</v>
      </c>
      <c r="I9364" s="22"/>
      <c r="J9364" t="e">
        <f>VLOOKUP(#REF!,'[1]Standard in-force(Dec 2016)'!#REF!,1,)</f>
        <v>#REF!</v>
      </c>
    </row>
    <row r="9365" spans="1:10" x14ac:dyDescent="0.3">
      <c r="A9365" s="19"/>
      <c r="B9365" s="19"/>
      <c r="C9365" s="19" t="s">
        <v>18</v>
      </c>
      <c r="D9365" s="19" t="s">
        <v>59</v>
      </c>
      <c r="E9365" s="62">
        <v>23186</v>
      </c>
      <c r="F9365" s="62">
        <v>2915551</v>
      </c>
      <c r="G9365" s="89">
        <v>18600</v>
      </c>
      <c r="H9365" s="22">
        <v>42186</v>
      </c>
      <c r="I9365" s="22"/>
      <c r="J9365" t="e">
        <f>VLOOKUP(#REF!,'[1]Standard in-force(Dec 2016)'!#REF!,1,)</f>
        <v>#REF!</v>
      </c>
    </row>
    <row r="9366" spans="1:10" x14ac:dyDescent="0.3">
      <c r="A9366" s="19"/>
      <c r="B9366" s="19"/>
      <c r="C9366" s="19" t="s">
        <v>18</v>
      </c>
      <c r="D9366" s="19" t="s">
        <v>58</v>
      </c>
      <c r="E9366" s="62">
        <v>60000</v>
      </c>
      <c r="F9366" s="62">
        <v>5884701</v>
      </c>
      <c r="G9366" s="89">
        <v>20862</v>
      </c>
      <c r="H9366" s="22">
        <v>42186</v>
      </c>
      <c r="I9366" s="22"/>
      <c r="J9366" t="e">
        <f>VLOOKUP(#REF!,'[1]Standard in-force(Dec 2016)'!#REF!,1,)</f>
        <v>#REF!</v>
      </c>
    </row>
    <row r="9367" spans="1:10" x14ac:dyDescent="0.3">
      <c r="A9367" s="19"/>
      <c r="B9367" s="19"/>
      <c r="C9367" s="19" t="s">
        <v>18</v>
      </c>
      <c r="D9367" s="19" t="s">
        <v>58</v>
      </c>
      <c r="E9367" s="62">
        <v>45000</v>
      </c>
      <c r="F9367" s="62">
        <v>4500000</v>
      </c>
      <c r="G9367" s="89" t="s">
        <v>76</v>
      </c>
      <c r="H9367" s="22">
        <v>42186</v>
      </c>
      <c r="I9367" s="22"/>
      <c r="J9367" t="e">
        <f>VLOOKUP(#REF!,'[1]Standard in-force(Dec 2016)'!#REF!,1,)</f>
        <v>#REF!</v>
      </c>
    </row>
    <row r="9368" spans="1:10" x14ac:dyDescent="0.3">
      <c r="A9368" s="19"/>
      <c r="B9368" s="19"/>
      <c r="C9368" s="19" t="s">
        <v>18</v>
      </c>
      <c r="D9368" s="19" t="s">
        <v>58</v>
      </c>
      <c r="E9368" s="62">
        <v>31140</v>
      </c>
      <c r="F9368" s="62">
        <v>3404128</v>
      </c>
      <c r="G9368" s="89">
        <v>20253</v>
      </c>
      <c r="H9368" s="22">
        <v>42186</v>
      </c>
      <c r="I9368" s="22"/>
      <c r="J9368" t="e">
        <f>VLOOKUP(#REF!,'[1]Standard in-force(Dec 2016)'!#REF!,1,)</f>
        <v>#REF!</v>
      </c>
    </row>
    <row r="9369" spans="1:10" x14ac:dyDescent="0.3">
      <c r="A9369" s="19"/>
      <c r="B9369" s="19"/>
      <c r="C9369" s="19" t="s">
        <v>18</v>
      </c>
      <c r="D9369" s="19" t="s">
        <v>58</v>
      </c>
      <c r="E9369" s="62">
        <v>20057</v>
      </c>
      <c r="F9369" s="62">
        <v>2100000</v>
      </c>
      <c r="G9369" s="89">
        <v>23892</v>
      </c>
      <c r="H9369" s="22">
        <v>42186</v>
      </c>
      <c r="I9369" s="22"/>
      <c r="J9369" t="e">
        <f>VLOOKUP(#REF!,'[1]Standard in-force(Dec 2016)'!#REF!,1,)</f>
        <v>#REF!</v>
      </c>
    </row>
    <row r="9370" spans="1:10" x14ac:dyDescent="0.3">
      <c r="A9370" s="19"/>
      <c r="B9370" s="19"/>
      <c r="C9370" s="19" t="s">
        <v>18</v>
      </c>
      <c r="D9370" s="19" t="s">
        <v>58</v>
      </c>
      <c r="E9370" s="62">
        <v>5051.12</v>
      </c>
      <c r="F9370" s="62">
        <v>624095</v>
      </c>
      <c r="G9370" s="89">
        <v>19929</v>
      </c>
      <c r="H9370" s="22">
        <v>41852</v>
      </c>
      <c r="I9370" s="22"/>
      <c r="J9370" t="e">
        <f>VLOOKUP(#REF!,'[1]Standard in-force(Dec 2016)'!#REF!,1,)</f>
        <v>#REF!</v>
      </c>
    </row>
    <row r="9371" spans="1:10" x14ac:dyDescent="0.3">
      <c r="A9371" s="19"/>
      <c r="B9371" s="19"/>
      <c r="C9371" s="19" t="s">
        <v>18</v>
      </c>
      <c r="D9371" s="19" t="s">
        <v>58</v>
      </c>
      <c r="E9371" s="62">
        <v>25494</v>
      </c>
      <c r="F9371" s="62">
        <v>1970954</v>
      </c>
      <c r="G9371" s="89">
        <v>20277</v>
      </c>
      <c r="H9371" s="22">
        <v>42217</v>
      </c>
      <c r="I9371" s="22"/>
      <c r="J9371" t="e">
        <f>VLOOKUP(#REF!,'[1]Standard in-force(Dec 2016)'!#REF!,1,)</f>
        <v>#REF!</v>
      </c>
    </row>
    <row r="9372" spans="1:10" x14ac:dyDescent="0.3">
      <c r="A9372" s="19"/>
      <c r="B9372" s="19"/>
      <c r="C9372" s="19" t="s">
        <v>20</v>
      </c>
      <c r="D9372" s="19" t="s">
        <v>59</v>
      </c>
      <c r="E9372" s="62">
        <v>64000</v>
      </c>
      <c r="F9372" s="62">
        <v>6662553.5499999998</v>
      </c>
      <c r="G9372" s="89">
        <v>22010</v>
      </c>
      <c r="H9372" s="22">
        <v>42186</v>
      </c>
      <c r="I9372" s="22"/>
      <c r="J9372" t="e">
        <f>VLOOKUP(#REF!,'[1]Standard in-force(Dec 2016)'!#REF!,1,)</f>
        <v>#REF!</v>
      </c>
    </row>
    <row r="9373" spans="1:10" x14ac:dyDescent="0.3">
      <c r="A9373" s="19"/>
      <c r="B9373" s="19"/>
      <c r="C9373" s="19" t="s">
        <v>20</v>
      </c>
      <c r="D9373" s="19" t="s">
        <v>58</v>
      </c>
      <c r="E9373" s="62">
        <v>25064</v>
      </c>
      <c r="F9373" s="62">
        <v>3056513</v>
      </c>
      <c r="G9373" s="89" t="s">
        <v>77</v>
      </c>
      <c r="H9373" s="22">
        <v>42217</v>
      </c>
      <c r="I9373" s="22"/>
      <c r="J9373" t="e">
        <f>VLOOKUP(#REF!,'[1]Standard in-force(Dec 2016)'!#REF!,1,)</f>
        <v>#REF!</v>
      </c>
    </row>
    <row r="9374" spans="1:10" x14ac:dyDescent="0.3">
      <c r="A9374" s="19"/>
      <c r="B9374" s="19"/>
      <c r="C9374" s="19" t="s">
        <v>18</v>
      </c>
      <c r="D9374" s="19" t="s">
        <v>58</v>
      </c>
      <c r="E9374" s="62">
        <v>39215</v>
      </c>
      <c r="F9374" s="62">
        <v>3427360</v>
      </c>
      <c r="G9374" s="89">
        <v>17960</v>
      </c>
      <c r="H9374" s="22">
        <v>40057</v>
      </c>
      <c r="I9374" s="22"/>
      <c r="J9374" t="e">
        <f>VLOOKUP(#REF!,'[1]Standard in-force(Dec 2016)'!#REF!,1,)</f>
        <v>#REF!</v>
      </c>
    </row>
    <row r="9375" spans="1:10" x14ac:dyDescent="0.3">
      <c r="A9375" s="19"/>
      <c r="B9375" s="19"/>
      <c r="C9375" s="19" t="s">
        <v>18</v>
      </c>
      <c r="D9375" s="19" t="s">
        <v>59</v>
      </c>
      <c r="E9375" s="62">
        <v>5704</v>
      </c>
      <c r="F9375" s="62">
        <v>670088.28</v>
      </c>
      <c r="G9375" s="89">
        <v>20089</v>
      </c>
      <c r="H9375" s="22">
        <v>42217</v>
      </c>
      <c r="I9375" s="22"/>
      <c r="J9375" t="e">
        <f>VLOOKUP(#REF!,'[1]Standard in-force(Dec 2016)'!#REF!,1,)</f>
        <v>#REF!</v>
      </c>
    </row>
    <row r="9376" spans="1:10" x14ac:dyDescent="0.3">
      <c r="A9376" s="19"/>
      <c r="B9376" s="19"/>
      <c r="C9376" s="19" t="s">
        <v>20</v>
      </c>
      <c r="D9376" s="19" t="s">
        <v>58</v>
      </c>
      <c r="E9376" s="62">
        <v>35500</v>
      </c>
      <c r="F9376" s="62">
        <v>3562357</v>
      </c>
      <c r="G9376" s="89" t="s">
        <v>78</v>
      </c>
      <c r="H9376" s="22">
        <v>42217</v>
      </c>
      <c r="I9376" s="22"/>
      <c r="J9376" t="e">
        <f>VLOOKUP(#REF!,'[1]Standard in-force(Dec 2016)'!#REF!,1,)</f>
        <v>#REF!</v>
      </c>
    </row>
    <row r="9377" spans="1:10" x14ac:dyDescent="0.3">
      <c r="A9377" s="19"/>
      <c r="B9377" s="19"/>
      <c r="C9377" s="19" t="s">
        <v>18</v>
      </c>
      <c r="D9377" s="19" t="s">
        <v>58</v>
      </c>
      <c r="E9377" s="62">
        <v>20000</v>
      </c>
      <c r="F9377" s="62">
        <v>2000000</v>
      </c>
      <c r="G9377" s="89">
        <v>22241</v>
      </c>
      <c r="H9377" s="22">
        <v>42217</v>
      </c>
      <c r="I9377" s="22"/>
      <c r="J9377" t="e">
        <f>VLOOKUP(#REF!,'[1]Standard in-force(Dec 2016)'!#REF!,1,)</f>
        <v>#REF!</v>
      </c>
    </row>
    <row r="9378" spans="1:10" x14ac:dyDescent="0.3">
      <c r="A9378" s="19"/>
      <c r="B9378" s="19"/>
      <c r="C9378" s="19" t="s">
        <v>20</v>
      </c>
      <c r="D9378" s="19" t="s">
        <v>58</v>
      </c>
      <c r="E9378" s="62">
        <v>71000</v>
      </c>
      <c r="F9378" s="62">
        <v>7401621</v>
      </c>
      <c r="G9378" s="89" t="s">
        <v>79</v>
      </c>
      <c r="H9378" s="22">
        <v>42217</v>
      </c>
      <c r="I9378" s="22"/>
      <c r="J9378" t="e">
        <f>VLOOKUP(#REF!,'[1]Standard in-force(Dec 2016)'!#REF!,1,)</f>
        <v>#REF!</v>
      </c>
    </row>
    <row r="9379" spans="1:10" x14ac:dyDescent="0.3">
      <c r="A9379" s="19"/>
      <c r="B9379" s="19"/>
      <c r="C9379" s="19" t="s">
        <v>20</v>
      </c>
      <c r="D9379" s="19" t="s">
        <v>58</v>
      </c>
      <c r="E9379" s="62">
        <v>22994</v>
      </c>
      <c r="F9379" s="62">
        <v>2530418.7999999998</v>
      </c>
      <c r="G9379" s="89">
        <v>24367</v>
      </c>
      <c r="H9379" s="22">
        <v>42217</v>
      </c>
      <c r="I9379" s="22"/>
      <c r="J9379" t="e">
        <f>VLOOKUP(#REF!,'[1]Standard in-force(Dec 2016)'!#REF!,1,)</f>
        <v>#REF!</v>
      </c>
    </row>
    <row r="9380" spans="1:10" x14ac:dyDescent="0.3">
      <c r="A9380" s="19"/>
      <c r="B9380" s="19"/>
      <c r="C9380" s="19" t="s">
        <v>18</v>
      </c>
      <c r="D9380" s="19" t="s">
        <v>58</v>
      </c>
      <c r="E9380" s="62">
        <v>4288</v>
      </c>
      <c r="F9380" s="62">
        <v>533086</v>
      </c>
      <c r="G9380" s="89" t="s">
        <v>80</v>
      </c>
      <c r="H9380" s="22">
        <v>42005</v>
      </c>
      <c r="I9380" s="22"/>
      <c r="J9380" t="e">
        <f>VLOOKUP(#REF!,'[1]Standard in-force(Dec 2016)'!#REF!,1,)</f>
        <v>#REF!</v>
      </c>
    </row>
    <row r="9381" spans="1:10" x14ac:dyDescent="0.3">
      <c r="A9381" s="19"/>
      <c r="B9381" s="19"/>
      <c r="C9381" s="19" t="s">
        <v>18</v>
      </c>
      <c r="D9381" s="19" t="s">
        <v>58</v>
      </c>
      <c r="E9381" s="62">
        <v>6154.25</v>
      </c>
      <c r="F9381" s="62">
        <v>748843</v>
      </c>
      <c r="G9381" s="89" t="s">
        <v>81</v>
      </c>
      <c r="H9381" s="22">
        <v>41944</v>
      </c>
      <c r="I9381" s="22"/>
      <c r="J9381" t="e">
        <f>VLOOKUP(#REF!,'[1]Standard in-force(Dec 2016)'!#REF!,1,)</f>
        <v>#REF!</v>
      </c>
    </row>
    <row r="9382" spans="1:10" x14ac:dyDescent="0.3">
      <c r="A9382" s="19"/>
      <c r="B9382" s="19"/>
      <c r="C9382" s="19" t="s">
        <v>18</v>
      </c>
      <c r="D9382" s="19" t="s">
        <v>58</v>
      </c>
      <c r="E9382" s="62">
        <v>6509</v>
      </c>
      <c r="F9382" s="62">
        <v>903760</v>
      </c>
      <c r="G9382" s="89">
        <v>20778</v>
      </c>
      <c r="H9382" s="22">
        <v>42219</v>
      </c>
      <c r="I9382" s="22"/>
      <c r="J9382" t="e">
        <f>VLOOKUP(#REF!,'[1]Standard in-force(Dec 2016)'!#REF!,1,)</f>
        <v>#REF!</v>
      </c>
    </row>
    <row r="9383" spans="1:10" x14ac:dyDescent="0.3">
      <c r="A9383" s="19"/>
      <c r="B9383" s="19"/>
      <c r="C9383" s="19" t="s">
        <v>18</v>
      </c>
      <c r="D9383" s="19" t="s">
        <v>58</v>
      </c>
      <c r="E9383" s="62">
        <v>6352.01</v>
      </c>
      <c r="F9383" s="62">
        <v>780895</v>
      </c>
      <c r="G9383" s="89" t="s">
        <v>82</v>
      </c>
      <c r="H9383" s="22">
        <v>41852</v>
      </c>
      <c r="I9383" s="22"/>
      <c r="J9383" t="e">
        <f>VLOOKUP(#REF!,'[1]Standard in-force(Dec 2016)'!#REF!,1,)</f>
        <v>#REF!</v>
      </c>
    </row>
    <row r="9384" spans="1:10" x14ac:dyDescent="0.3">
      <c r="A9384" s="19"/>
      <c r="B9384" s="19"/>
      <c r="C9384" s="19" t="s">
        <v>18</v>
      </c>
      <c r="D9384" s="19" t="s">
        <v>58</v>
      </c>
      <c r="E9384" s="62">
        <v>9651</v>
      </c>
      <c r="F9384" s="62">
        <v>895137</v>
      </c>
      <c r="G9384" s="89" t="s">
        <v>77</v>
      </c>
      <c r="H9384" s="22">
        <v>42217</v>
      </c>
      <c r="I9384" s="22"/>
      <c r="J9384" t="e">
        <f>VLOOKUP(#REF!,'[1]Standard in-force(Dec 2016)'!#REF!,1,)</f>
        <v>#REF!</v>
      </c>
    </row>
    <row r="9385" spans="1:10" x14ac:dyDescent="0.3">
      <c r="A9385" s="19"/>
      <c r="B9385" s="19"/>
      <c r="C9385" s="19" t="s">
        <v>18</v>
      </c>
      <c r="D9385" s="19" t="s">
        <v>58</v>
      </c>
      <c r="E9385" s="62">
        <v>56933</v>
      </c>
      <c r="F9385" s="62">
        <v>4866734</v>
      </c>
      <c r="G9385" s="89">
        <v>17533</v>
      </c>
      <c r="H9385" s="22">
        <v>40057</v>
      </c>
      <c r="I9385" s="22"/>
      <c r="J9385" t="e">
        <f>VLOOKUP(#REF!,'[1]Standard in-force(Dec 2016)'!#REF!,1,)</f>
        <v>#REF!</v>
      </c>
    </row>
    <row r="9386" spans="1:10" x14ac:dyDescent="0.3">
      <c r="A9386" s="19"/>
      <c r="B9386" s="19"/>
      <c r="C9386" s="19" t="s">
        <v>18</v>
      </c>
      <c r="D9386" s="19" t="s">
        <v>58</v>
      </c>
      <c r="E9386" s="62">
        <v>19241</v>
      </c>
      <c r="F9386" s="62">
        <v>1835528</v>
      </c>
      <c r="G9386" s="89" t="s">
        <v>83</v>
      </c>
      <c r="H9386" s="22">
        <v>42217</v>
      </c>
      <c r="I9386" s="22"/>
      <c r="J9386" t="e">
        <f>VLOOKUP(#REF!,'[1]Standard in-force(Dec 2016)'!#REF!,1,)</f>
        <v>#REF!</v>
      </c>
    </row>
    <row r="9387" spans="1:10" x14ac:dyDescent="0.3">
      <c r="A9387" s="19"/>
      <c r="B9387" s="19"/>
      <c r="C9387" s="19" t="s">
        <v>18</v>
      </c>
      <c r="D9387" s="19" t="s">
        <v>59</v>
      </c>
      <c r="E9387" s="62">
        <v>303649.19</v>
      </c>
      <c r="F9387" s="62">
        <v>36902200</v>
      </c>
      <c r="G9387" s="89">
        <v>20197</v>
      </c>
      <c r="H9387" s="22">
        <v>42217</v>
      </c>
      <c r="I9387" s="22"/>
      <c r="J9387" t="e">
        <f>VLOOKUP(#REF!,'[1]Standard in-force(Dec 2016)'!#REF!,1,)</f>
        <v>#REF!</v>
      </c>
    </row>
    <row r="9388" spans="1:10" x14ac:dyDescent="0.3">
      <c r="A9388" s="19"/>
      <c r="B9388" s="19"/>
      <c r="C9388" s="19" t="s">
        <v>18</v>
      </c>
      <c r="D9388" s="19" t="s">
        <v>59</v>
      </c>
      <c r="E9388" s="62">
        <v>36296</v>
      </c>
      <c r="F9388" s="62">
        <v>4357157</v>
      </c>
      <c r="G9388" s="89">
        <v>20197</v>
      </c>
      <c r="H9388" s="22">
        <v>42217</v>
      </c>
      <c r="I9388" s="22"/>
      <c r="J9388" t="e">
        <f>VLOOKUP(#REF!,'[1]Standard in-force(Dec 2016)'!#REF!,1,)</f>
        <v>#REF!</v>
      </c>
    </row>
    <row r="9389" spans="1:10" x14ac:dyDescent="0.3">
      <c r="A9389" s="19"/>
      <c r="B9389" s="19"/>
      <c r="C9389" s="19" t="s">
        <v>18</v>
      </c>
      <c r="D9389" s="19" t="s">
        <v>58</v>
      </c>
      <c r="E9389" s="62">
        <v>13388</v>
      </c>
      <c r="F9389" s="62">
        <v>1213378</v>
      </c>
      <c r="G9389" s="89" t="s">
        <v>84</v>
      </c>
      <c r="H9389" s="22">
        <v>42217</v>
      </c>
      <c r="I9389" s="22"/>
      <c r="J9389" t="e">
        <f>VLOOKUP(#REF!,'[1]Standard in-force(Dec 2016)'!#REF!,1,)</f>
        <v>#REF!</v>
      </c>
    </row>
    <row r="9390" spans="1:10" x14ac:dyDescent="0.3">
      <c r="A9390" s="19"/>
      <c r="B9390" s="19"/>
      <c r="C9390" s="19" t="s">
        <v>20</v>
      </c>
      <c r="D9390" s="19" t="s">
        <v>58</v>
      </c>
      <c r="E9390" s="62">
        <v>39740</v>
      </c>
      <c r="F9390" s="62">
        <v>4126367</v>
      </c>
      <c r="G9390" s="89" t="s">
        <v>85</v>
      </c>
      <c r="H9390" s="22">
        <v>42217</v>
      </c>
      <c r="I9390" s="22"/>
      <c r="J9390" t="e">
        <f>VLOOKUP(#REF!,'[1]Standard in-force(Dec 2016)'!#REF!,1,)</f>
        <v>#REF!</v>
      </c>
    </row>
    <row r="9391" spans="1:10" x14ac:dyDescent="0.3">
      <c r="A9391" s="19"/>
      <c r="B9391" s="19"/>
      <c r="C9391" s="19" t="s">
        <v>18</v>
      </c>
      <c r="D9391" s="19" t="s">
        <v>58</v>
      </c>
      <c r="E9391" s="62">
        <v>8142</v>
      </c>
      <c r="F9391" s="62">
        <v>786444</v>
      </c>
      <c r="G9391" s="89" t="s">
        <v>86</v>
      </c>
      <c r="H9391" s="22">
        <v>42217</v>
      </c>
      <c r="I9391" s="22"/>
      <c r="J9391" t="e">
        <f>VLOOKUP(#REF!,'[1]Standard in-force(Dec 2016)'!#REF!,1,)</f>
        <v>#REF!</v>
      </c>
    </row>
    <row r="9392" spans="1:10" x14ac:dyDescent="0.3">
      <c r="A9392" s="19"/>
      <c r="B9392" s="19"/>
      <c r="C9392" s="19" t="s">
        <v>20</v>
      </c>
      <c r="D9392" s="19" t="s">
        <v>58</v>
      </c>
      <c r="E9392" s="62">
        <v>46678</v>
      </c>
      <c r="F9392" s="62">
        <v>5775420</v>
      </c>
      <c r="G9392" s="89" t="s">
        <v>77</v>
      </c>
      <c r="H9392" s="22">
        <v>42217</v>
      </c>
      <c r="I9392" s="22"/>
      <c r="J9392" t="e">
        <f>VLOOKUP(#REF!,'[1]Standard in-force(Dec 2016)'!#REF!,1,)</f>
        <v>#REF!</v>
      </c>
    </row>
    <row r="9393" spans="1:10" x14ac:dyDescent="0.3">
      <c r="A9393" s="19"/>
      <c r="B9393" s="19"/>
      <c r="C9393" s="19" t="s">
        <v>20</v>
      </c>
      <c r="D9393" s="19" t="s">
        <v>58</v>
      </c>
      <c r="E9393" s="62">
        <v>14017</v>
      </c>
      <c r="F9393" s="62">
        <v>1519678.4</v>
      </c>
      <c r="G9393" s="89" t="s">
        <v>87</v>
      </c>
      <c r="H9393" s="22">
        <v>42217</v>
      </c>
      <c r="I9393" s="22"/>
      <c r="J9393" t="e">
        <f>VLOOKUP(#REF!,'[1]Standard in-force(Dec 2016)'!#REF!,1,)</f>
        <v>#REF!</v>
      </c>
    </row>
    <row r="9394" spans="1:10" x14ac:dyDescent="0.3">
      <c r="A9394" s="19"/>
      <c r="B9394" s="19"/>
      <c r="C9394" s="19" t="s">
        <v>18</v>
      </c>
      <c r="D9394" s="19" t="s">
        <v>59</v>
      </c>
      <c r="E9394" s="62">
        <v>24769</v>
      </c>
      <c r="F9394" s="62">
        <v>2718884.5</v>
      </c>
      <c r="G9394" s="89">
        <v>20316</v>
      </c>
      <c r="H9394" s="22">
        <v>42217</v>
      </c>
      <c r="I9394" s="22"/>
      <c r="J9394" t="e">
        <f>VLOOKUP(#REF!,'[1]Standard in-force(Dec 2016)'!#REF!,1,)</f>
        <v>#REF!</v>
      </c>
    </row>
    <row r="9395" spans="1:10" x14ac:dyDescent="0.3">
      <c r="A9395" s="19"/>
      <c r="B9395" s="19"/>
      <c r="C9395" s="19" t="s">
        <v>18</v>
      </c>
      <c r="D9395" s="19" t="s">
        <v>58</v>
      </c>
      <c r="E9395" s="62">
        <v>9158</v>
      </c>
      <c r="F9395" s="62">
        <v>1000000</v>
      </c>
      <c r="G9395" s="89" t="s">
        <v>88</v>
      </c>
      <c r="H9395" s="22">
        <v>42248</v>
      </c>
      <c r="I9395" s="22"/>
      <c r="J9395" t="e">
        <f>VLOOKUP(#REF!,'[1]Standard in-force(Dec 2016)'!#REF!,1,)</f>
        <v>#REF!</v>
      </c>
    </row>
    <row r="9396" spans="1:10" x14ac:dyDescent="0.3">
      <c r="A9396" s="19"/>
      <c r="B9396" s="19"/>
      <c r="C9396" s="19" t="s">
        <v>18</v>
      </c>
      <c r="D9396" s="19" t="s">
        <v>58</v>
      </c>
      <c r="E9396" s="62">
        <v>10300</v>
      </c>
      <c r="F9396" s="62">
        <v>1275398</v>
      </c>
      <c r="G9396" s="89" t="s">
        <v>89</v>
      </c>
      <c r="H9396" s="22">
        <v>42005</v>
      </c>
      <c r="I9396" s="22"/>
      <c r="J9396" t="e">
        <f>VLOOKUP(#REF!,'[1]Standard in-force(Dec 2016)'!#REF!,1,)</f>
        <v>#REF!</v>
      </c>
    </row>
    <row r="9397" spans="1:10" x14ac:dyDescent="0.3">
      <c r="A9397" s="19"/>
      <c r="B9397" s="19"/>
      <c r="C9397" s="19" t="s">
        <v>18</v>
      </c>
      <c r="D9397" s="19" t="s">
        <v>58</v>
      </c>
      <c r="E9397" s="62">
        <v>16122</v>
      </c>
      <c r="F9397" s="62">
        <v>1359806</v>
      </c>
      <c r="G9397" s="89">
        <v>17168</v>
      </c>
      <c r="H9397" s="22">
        <v>40057</v>
      </c>
      <c r="I9397" s="22"/>
      <c r="J9397" t="e">
        <f>VLOOKUP(#REF!,'[1]Standard in-force(Dec 2016)'!#REF!,1,)</f>
        <v>#REF!</v>
      </c>
    </row>
    <row r="9398" spans="1:10" x14ac:dyDescent="0.3">
      <c r="A9398" s="19"/>
      <c r="B9398" s="19"/>
      <c r="C9398" s="19" t="s">
        <v>18</v>
      </c>
      <c r="D9398" s="19" t="s">
        <v>58</v>
      </c>
      <c r="E9398" s="62">
        <v>10244</v>
      </c>
      <c r="F9398" s="62">
        <v>1331908</v>
      </c>
      <c r="G9398" s="89" t="s">
        <v>90</v>
      </c>
      <c r="H9398" s="22">
        <v>42005</v>
      </c>
      <c r="I9398" s="22"/>
      <c r="J9398" t="e">
        <f>VLOOKUP(#REF!,'[1]Standard in-force(Dec 2016)'!#REF!,1,)</f>
        <v>#REF!</v>
      </c>
    </row>
    <row r="9399" spans="1:10" x14ac:dyDescent="0.3">
      <c r="A9399" s="19"/>
      <c r="B9399" s="19"/>
      <c r="C9399" s="19" t="s">
        <v>18</v>
      </c>
      <c r="D9399" s="19" t="s">
        <v>58</v>
      </c>
      <c r="E9399" s="62">
        <v>3860</v>
      </c>
      <c r="F9399" s="62">
        <v>526772</v>
      </c>
      <c r="G9399" s="89" t="s">
        <v>91</v>
      </c>
      <c r="H9399" s="22">
        <v>42005</v>
      </c>
      <c r="I9399" s="22"/>
      <c r="J9399" t="e">
        <f>VLOOKUP(#REF!,'[1]Standard in-force(Dec 2016)'!#REF!,1,)</f>
        <v>#REF!</v>
      </c>
    </row>
    <row r="9400" spans="1:10" x14ac:dyDescent="0.3">
      <c r="A9400" s="19"/>
      <c r="B9400" s="19"/>
      <c r="C9400" s="19" t="s">
        <v>18</v>
      </c>
      <c r="D9400" s="19" t="s">
        <v>58</v>
      </c>
      <c r="E9400" s="62">
        <v>112069</v>
      </c>
      <c r="F9400" s="62">
        <v>10417467</v>
      </c>
      <c r="G9400" s="89" t="s">
        <v>92</v>
      </c>
      <c r="H9400" s="22">
        <v>42248</v>
      </c>
      <c r="I9400" s="22"/>
      <c r="J9400" t="e">
        <f>VLOOKUP(#REF!,'[1]Standard in-force(Dec 2016)'!#REF!,1,)</f>
        <v>#REF!</v>
      </c>
    </row>
    <row r="9401" spans="1:10" x14ac:dyDescent="0.3">
      <c r="A9401" s="19"/>
      <c r="B9401" s="19"/>
      <c r="C9401" s="19" t="s">
        <v>20</v>
      </c>
      <c r="D9401" s="19" t="s">
        <v>58</v>
      </c>
      <c r="E9401" s="62">
        <v>10049</v>
      </c>
      <c r="F9401" s="62">
        <v>1014249</v>
      </c>
      <c r="G9401" s="89" t="s">
        <v>93</v>
      </c>
      <c r="H9401" s="22">
        <v>42248</v>
      </c>
      <c r="I9401" s="22"/>
      <c r="J9401" t="e">
        <f>VLOOKUP(#REF!,'[1]Standard in-force(Dec 2016)'!#REF!,1,)</f>
        <v>#REF!</v>
      </c>
    </row>
    <row r="9402" spans="1:10" x14ac:dyDescent="0.3">
      <c r="A9402" s="19"/>
      <c r="B9402" s="19"/>
      <c r="C9402" s="19" t="s">
        <v>18</v>
      </c>
      <c r="D9402" s="19" t="s">
        <v>58</v>
      </c>
      <c r="E9402" s="62">
        <v>50723</v>
      </c>
      <c r="F9402" s="62">
        <v>5349712</v>
      </c>
      <c r="G9402" s="89" t="s">
        <v>94</v>
      </c>
      <c r="H9402" s="22">
        <v>42248</v>
      </c>
      <c r="I9402" s="22"/>
      <c r="J9402" t="e">
        <f>VLOOKUP(#REF!,'[1]Standard in-force(Dec 2016)'!#REF!,1,)</f>
        <v>#REF!</v>
      </c>
    </row>
    <row r="9403" spans="1:10" x14ac:dyDescent="0.3">
      <c r="A9403" s="19"/>
      <c r="B9403" s="19"/>
      <c r="C9403" s="19" t="s">
        <v>18</v>
      </c>
      <c r="D9403" s="19" t="s">
        <v>58</v>
      </c>
      <c r="E9403" s="62">
        <v>113500</v>
      </c>
      <c r="F9403" s="62">
        <v>11116034</v>
      </c>
      <c r="G9403" s="89" t="s">
        <v>95</v>
      </c>
      <c r="H9403" s="22">
        <v>42248</v>
      </c>
      <c r="I9403" s="22"/>
      <c r="J9403" t="e">
        <f>VLOOKUP(#REF!,'[1]Standard in-force(Dec 2016)'!#REF!,1,)</f>
        <v>#REF!</v>
      </c>
    </row>
    <row r="9404" spans="1:10" x14ac:dyDescent="0.3">
      <c r="A9404" s="19"/>
      <c r="B9404" s="19"/>
      <c r="C9404" s="19" t="s">
        <v>18</v>
      </c>
      <c r="D9404" s="19" t="s">
        <v>58</v>
      </c>
      <c r="E9404" s="62">
        <v>11231</v>
      </c>
      <c r="F9404" s="62">
        <v>1285147</v>
      </c>
      <c r="G9404" s="89" t="s">
        <v>77</v>
      </c>
      <c r="H9404" s="22">
        <v>42248</v>
      </c>
      <c r="I9404" s="22"/>
      <c r="J9404" t="e">
        <f>VLOOKUP(#REF!,'[1]Standard in-force(Dec 2016)'!#REF!,1,)</f>
        <v>#REF!</v>
      </c>
    </row>
    <row r="9405" spans="1:10" x14ac:dyDescent="0.3">
      <c r="A9405" s="19"/>
      <c r="B9405" s="19"/>
      <c r="C9405" s="19" t="s">
        <v>18</v>
      </c>
      <c r="D9405" s="19" t="s">
        <v>58</v>
      </c>
      <c r="E9405" s="62">
        <v>14146</v>
      </c>
      <c r="F9405" s="62">
        <v>1713435</v>
      </c>
      <c r="G9405" s="89" t="s">
        <v>77</v>
      </c>
      <c r="H9405" s="22">
        <v>42248</v>
      </c>
      <c r="I9405" s="22"/>
      <c r="J9405" t="e">
        <f>VLOOKUP(#REF!,'[1]Standard in-force(Dec 2016)'!#REF!,1,)</f>
        <v>#REF!</v>
      </c>
    </row>
    <row r="9406" spans="1:10" x14ac:dyDescent="0.3">
      <c r="A9406" s="19"/>
      <c r="B9406" s="19"/>
      <c r="C9406" s="19" t="s">
        <v>18</v>
      </c>
      <c r="D9406" s="19" t="s">
        <v>58</v>
      </c>
      <c r="E9406" s="62">
        <v>8578</v>
      </c>
      <c r="F9406" s="62">
        <v>985522</v>
      </c>
      <c r="G9406" s="89" t="s">
        <v>77</v>
      </c>
      <c r="H9406" s="22">
        <v>42248</v>
      </c>
      <c r="I9406" s="22"/>
      <c r="J9406" t="e">
        <f>VLOOKUP(#REF!,'[1]Standard in-force(Dec 2016)'!#REF!,1,)</f>
        <v>#REF!</v>
      </c>
    </row>
    <row r="9407" spans="1:10" x14ac:dyDescent="0.3">
      <c r="A9407" s="19"/>
      <c r="B9407" s="19"/>
      <c r="C9407" s="19" t="s">
        <v>18</v>
      </c>
      <c r="D9407" s="19" t="s">
        <v>58</v>
      </c>
      <c r="E9407" s="62">
        <v>9447</v>
      </c>
      <c r="F9407" s="62">
        <v>977504</v>
      </c>
      <c r="G9407" s="89" t="s">
        <v>96</v>
      </c>
      <c r="H9407" s="22">
        <v>42248</v>
      </c>
      <c r="I9407" s="22"/>
      <c r="J9407" t="e">
        <f>VLOOKUP(#REF!,'[1]Standard in-force(Dec 2016)'!#REF!,1,)</f>
        <v>#REF!</v>
      </c>
    </row>
    <row r="9408" spans="1:10" x14ac:dyDescent="0.3">
      <c r="A9408" s="19"/>
      <c r="B9408" s="19"/>
      <c r="C9408" s="19" t="s">
        <v>18</v>
      </c>
      <c r="D9408" s="19" t="s">
        <v>58</v>
      </c>
      <c r="E9408" s="62">
        <v>17450</v>
      </c>
      <c r="F9408" s="62">
        <v>2627052.7999999998</v>
      </c>
      <c r="G9408" s="89">
        <v>33911</v>
      </c>
      <c r="H9408" s="22">
        <v>42013</v>
      </c>
      <c r="I9408" s="22"/>
      <c r="J9408" t="e">
        <f>VLOOKUP(#REF!,'[1]Standard in-force(Dec 2016)'!#REF!,1,)</f>
        <v>#REF!</v>
      </c>
    </row>
    <row r="9409" spans="1:10" x14ac:dyDescent="0.3">
      <c r="A9409" s="19"/>
      <c r="B9409" s="19"/>
      <c r="C9409" s="19" t="s">
        <v>18</v>
      </c>
      <c r="D9409" s="19" t="s">
        <v>58</v>
      </c>
      <c r="E9409" s="62">
        <v>17508</v>
      </c>
      <c r="F9409" s="62">
        <v>1970289.6</v>
      </c>
      <c r="G9409" s="89">
        <v>32454</v>
      </c>
      <c r="H9409" s="22">
        <v>42013</v>
      </c>
      <c r="I9409" s="22"/>
      <c r="J9409" t="e">
        <f>VLOOKUP(#REF!,'[1]Standard in-force(Dec 2016)'!#REF!,1,)</f>
        <v>#REF!</v>
      </c>
    </row>
    <row r="9410" spans="1:10" x14ac:dyDescent="0.3">
      <c r="A9410" s="19"/>
      <c r="B9410" s="19"/>
      <c r="C9410" s="19" t="s">
        <v>20</v>
      </c>
      <c r="D9410" s="19" t="s">
        <v>58</v>
      </c>
      <c r="E9410" s="62">
        <v>23308</v>
      </c>
      <c r="F9410" s="62">
        <v>1970289.6</v>
      </c>
      <c r="G9410" s="89">
        <v>31823</v>
      </c>
      <c r="H9410" s="22">
        <v>42013</v>
      </c>
      <c r="I9410" s="22"/>
      <c r="J9410" t="e">
        <f>VLOOKUP(#REF!,'[1]Standard in-force(Dec 2016)'!#REF!,1,)</f>
        <v>#REF!</v>
      </c>
    </row>
    <row r="9411" spans="1:10" x14ac:dyDescent="0.3">
      <c r="A9411" s="19"/>
      <c r="B9411" s="19"/>
      <c r="C9411" s="19" t="s">
        <v>18</v>
      </c>
      <c r="D9411" s="19" t="s">
        <v>58</v>
      </c>
      <c r="E9411" s="62">
        <v>70294</v>
      </c>
      <c r="F9411" s="62">
        <v>7091707</v>
      </c>
      <c r="G9411" s="89">
        <v>22193</v>
      </c>
      <c r="H9411" s="22">
        <v>42134</v>
      </c>
      <c r="I9411" s="22"/>
      <c r="J9411" t="e">
        <f>VLOOKUP(#REF!,'[1]Standard in-force(Dec 2016)'!#REF!,1,)</f>
        <v>#REF!</v>
      </c>
    </row>
    <row r="9412" spans="1:10" x14ac:dyDescent="0.3">
      <c r="A9412" s="19"/>
      <c r="B9412" s="19"/>
      <c r="C9412" s="19" t="s">
        <v>20</v>
      </c>
      <c r="D9412" s="19" t="s">
        <v>58</v>
      </c>
      <c r="E9412" s="62">
        <v>16394</v>
      </c>
      <c r="F9412" s="62">
        <v>1769510.95</v>
      </c>
      <c r="G9412" s="89">
        <v>23856</v>
      </c>
      <c r="H9412" s="22">
        <v>42134</v>
      </c>
      <c r="I9412" s="22"/>
      <c r="J9412" t="e">
        <f>VLOOKUP(#REF!,'[1]Standard in-force(Dec 2016)'!#REF!,1,)</f>
        <v>#REF!</v>
      </c>
    </row>
    <row r="9413" spans="1:10" x14ac:dyDescent="0.3">
      <c r="A9413" s="19"/>
      <c r="B9413" s="19"/>
      <c r="C9413" s="19" t="s">
        <v>20</v>
      </c>
      <c r="D9413" s="19" t="s">
        <v>59</v>
      </c>
      <c r="E9413" s="62">
        <v>32294.53</v>
      </c>
      <c r="F9413" s="62">
        <v>4592961</v>
      </c>
      <c r="G9413" s="89">
        <v>23523</v>
      </c>
      <c r="H9413" s="22">
        <v>42284</v>
      </c>
      <c r="I9413" s="22"/>
      <c r="J9413" t="e">
        <f>VLOOKUP(#REF!,'[1]Standard in-force(Dec 2016)'!#REF!,1,)</f>
        <v>#REF!</v>
      </c>
    </row>
    <row r="9414" spans="1:10" x14ac:dyDescent="0.3">
      <c r="A9414" s="19"/>
      <c r="B9414" s="19"/>
      <c r="C9414" s="19" t="s">
        <v>20</v>
      </c>
      <c r="D9414" s="19" t="s">
        <v>58</v>
      </c>
      <c r="E9414" s="62">
        <v>9290</v>
      </c>
      <c r="F9414" s="62">
        <v>1021690</v>
      </c>
      <c r="G9414" s="89">
        <v>23902</v>
      </c>
      <c r="H9414" s="22">
        <v>42226</v>
      </c>
      <c r="I9414" s="22"/>
      <c r="J9414" t="e">
        <f>VLOOKUP(#REF!,'[1]Standard in-force(Dec 2016)'!#REF!,1,)</f>
        <v>#REF!</v>
      </c>
    </row>
    <row r="9415" spans="1:10" x14ac:dyDescent="0.3">
      <c r="A9415" s="19"/>
      <c r="B9415" s="19"/>
      <c r="C9415" s="19" t="s">
        <v>20</v>
      </c>
      <c r="D9415" s="19" t="s">
        <v>58</v>
      </c>
      <c r="E9415" s="62">
        <v>225068</v>
      </c>
      <c r="F9415" s="62">
        <v>19062963</v>
      </c>
      <c r="G9415" s="89">
        <v>16724</v>
      </c>
      <c r="H9415" s="22">
        <v>42014</v>
      </c>
      <c r="I9415" s="22"/>
      <c r="J9415" t="e">
        <f>VLOOKUP(#REF!,'[1]Standard in-force(Dec 2016)'!#REF!,1,)</f>
        <v>#REF!</v>
      </c>
    </row>
    <row r="9416" spans="1:10" x14ac:dyDescent="0.3">
      <c r="A9416" s="19"/>
      <c r="B9416" s="19"/>
      <c r="C9416" s="19" t="s">
        <v>18</v>
      </c>
      <c r="D9416" s="19" t="s">
        <v>58</v>
      </c>
      <c r="E9416" s="62">
        <v>21717</v>
      </c>
      <c r="F9416" s="62">
        <v>1979389</v>
      </c>
      <c r="G9416" s="89">
        <v>19182</v>
      </c>
      <c r="H9416" s="22">
        <v>42014</v>
      </c>
      <c r="I9416" s="22"/>
      <c r="J9416" t="e">
        <f>VLOOKUP(#REF!,'[1]Standard in-force(Dec 2016)'!#REF!,1,)</f>
        <v>#REF!</v>
      </c>
    </row>
    <row r="9417" spans="1:10" x14ac:dyDescent="0.3">
      <c r="A9417" s="19"/>
      <c r="B9417" s="19"/>
      <c r="C9417" s="19" t="s">
        <v>18</v>
      </c>
      <c r="D9417" s="19" t="s">
        <v>58</v>
      </c>
      <c r="E9417" s="62">
        <v>15606</v>
      </c>
      <c r="F9417" s="62">
        <v>1371325</v>
      </c>
      <c r="G9417" s="89">
        <v>17899</v>
      </c>
      <c r="H9417" s="22">
        <v>40057</v>
      </c>
      <c r="I9417" s="22"/>
      <c r="J9417" t="e">
        <f>VLOOKUP(#REF!,'[1]Standard in-force(Dec 2016)'!#REF!,1,)</f>
        <v>#REF!</v>
      </c>
    </row>
    <row r="9418" spans="1:10" x14ac:dyDescent="0.3">
      <c r="A9418" s="19"/>
      <c r="B9418" s="19"/>
      <c r="C9418" s="19" t="s">
        <v>18</v>
      </c>
      <c r="D9418" s="19" t="s">
        <v>58</v>
      </c>
      <c r="E9418" s="62">
        <v>7296</v>
      </c>
      <c r="F9418" s="62">
        <v>765409</v>
      </c>
      <c r="G9418" s="89">
        <v>23012</v>
      </c>
      <c r="H9418" s="22">
        <v>42013</v>
      </c>
      <c r="I9418" s="22"/>
      <c r="J9418" t="e">
        <f>VLOOKUP(#REF!,'[1]Standard in-force(Dec 2016)'!#REF!,1,)</f>
        <v>#REF!</v>
      </c>
    </row>
    <row r="9419" spans="1:10" x14ac:dyDescent="0.3">
      <c r="A9419" s="19"/>
      <c r="B9419" s="19"/>
      <c r="C9419" s="19" t="s">
        <v>18</v>
      </c>
      <c r="D9419" s="19" t="s">
        <v>58</v>
      </c>
      <c r="E9419" s="62">
        <v>8754</v>
      </c>
      <c r="F9419" s="62">
        <v>891007</v>
      </c>
      <c r="G9419" s="89">
        <v>21961</v>
      </c>
      <c r="H9419" s="22">
        <v>42014</v>
      </c>
      <c r="I9419" s="22"/>
      <c r="J9419" t="e">
        <f>VLOOKUP(#REF!,'[1]Standard in-force(Dec 2016)'!#REF!,1,)</f>
        <v>#REF!</v>
      </c>
    </row>
    <row r="9420" spans="1:10" x14ac:dyDescent="0.3">
      <c r="A9420" s="19"/>
      <c r="B9420" s="19"/>
      <c r="C9420" s="19" t="s">
        <v>18</v>
      </c>
      <c r="D9420" s="19" t="s">
        <v>58</v>
      </c>
      <c r="E9420" s="62">
        <v>104214</v>
      </c>
      <c r="F9420" s="62">
        <v>10031457</v>
      </c>
      <c r="G9420" s="89">
        <v>18267</v>
      </c>
      <c r="H9420" s="22">
        <v>42014</v>
      </c>
      <c r="I9420" s="22"/>
      <c r="J9420" t="e">
        <f>VLOOKUP(#REF!,'[1]Standard in-force(Dec 2016)'!#REF!,1,)</f>
        <v>#REF!</v>
      </c>
    </row>
    <row r="9421" spans="1:10" x14ac:dyDescent="0.3">
      <c r="A9421" s="19"/>
      <c r="B9421" s="19"/>
      <c r="C9421" s="19" t="s">
        <v>18</v>
      </c>
      <c r="D9421" s="19" t="s">
        <v>58</v>
      </c>
      <c r="E9421" s="62">
        <v>55565</v>
      </c>
      <c r="F9421" s="62">
        <v>7228725</v>
      </c>
      <c r="G9421" s="89">
        <v>20326</v>
      </c>
      <c r="H9421" s="22">
        <v>42013</v>
      </c>
      <c r="I9421" s="22"/>
      <c r="J9421" t="e">
        <f>VLOOKUP(#REF!,'[1]Standard in-force(Dec 2016)'!#REF!,1,)</f>
        <v>#REF!</v>
      </c>
    </row>
    <row r="9422" spans="1:10" x14ac:dyDescent="0.3">
      <c r="A9422" s="19"/>
      <c r="B9422" s="19"/>
      <c r="C9422" s="19" t="s">
        <v>20</v>
      </c>
      <c r="D9422" s="19" t="s">
        <v>58</v>
      </c>
      <c r="E9422" s="62">
        <v>96944</v>
      </c>
      <c r="F9422" s="62">
        <v>14614648</v>
      </c>
      <c r="G9422" s="89">
        <v>19949</v>
      </c>
      <c r="H9422" s="22">
        <v>42014</v>
      </c>
      <c r="I9422" s="22"/>
      <c r="J9422" t="e">
        <f>VLOOKUP(#REF!,'[1]Standard in-force(Dec 2016)'!#REF!,1,)</f>
        <v>#REF!</v>
      </c>
    </row>
    <row r="9423" spans="1:10" x14ac:dyDescent="0.3">
      <c r="A9423" s="19"/>
      <c r="B9423" s="19"/>
      <c r="C9423" s="19" t="s">
        <v>20</v>
      </c>
      <c r="D9423" s="19" t="s">
        <v>58</v>
      </c>
      <c r="E9423" s="62">
        <v>51968</v>
      </c>
      <c r="F9423" s="62">
        <v>1508633</v>
      </c>
      <c r="G9423" s="89">
        <v>20275</v>
      </c>
      <c r="H9423" s="22">
        <v>42014</v>
      </c>
      <c r="I9423" s="22"/>
      <c r="J9423" t="e">
        <f>VLOOKUP(#REF!,'[1]Standard in-force(Dec 2016)'!#REF!,1,)</f>
        <v>#REF!</v>
      </c>
    </row>
    <row r="9424" spans="1:10" x14ac:dyDescent="0.3">
      <c r="A9424" s="19"/>
      <c r="B9424" s="19"/>
      <c r="C9424" s="19" t="s">
        <v>18</v>
      </c>
      <c r="D9424" s="19" t="s">
        <v>58</v>
      </c>
      <c r="E9424" s="62">
        <v>10028</v>
      </c>
      <c r="F9424" s="62">
        <v>5000000</v>
      </c>
      <c r="G9424" s="89">
        <v>22192</v>
      </c>
      <c r="H9424" s="22">
        <v>42014</v>
      </c>
      <c r="I9424" s="22"/>
      <c r="J9424" t="e">
        <f>VLOOKUP(#REF!,'[1]Standard in-force(Dec 2016)'!#REF!,1,)</f>
        <v>#REF!</v>
      </c>
    </row>
    <row r="9425" spans="1:10" x14ac:dyDescent="0.3">
      <c r="A9425" s="19"/>
      <c r="B9425" s="19"/>
      <c r="C9425" s="19" t="s">
        <v>20</v>
      </c>
      <c r="D9425" s="19" t="s">
        <v>58</v>
      </c>
      <c r="E9425" s="62">
        <v>9258</v>
      </c>
      <c r="F9425" s="62">
        <v>995871</v>
      </c>
      <c r="G9425" s="89">
        <v>20356</v>
      </c>
      <c r="H9425" s="22">
        <v>42015</v>
      </c>
      <c r="I9425" s="22"/>
      <c r="J9425" t="e">
        <f>VLOOKUP(#REF!,'[1]Standard in-force(Dec 2016)'!#REF!,1,)</f>
        <v>#REF!</v>
      </c>
    </row>
    <row r="9426" spans="1:10" x14ac:dyDescent="0.3">
      <c r="A9426" s="19"/>
      <c r="B9426" s="19"/>
      <c r="C9426" s="19" t="s">
        <v>18</v>
      </c>
      <c r="D9426" s="19" t="s">
        <v>58</v>
      </c>
      <c r="E9426" s="62">
        <v>53000</v>
      </c>
      <c r="F9426" s="62">
        <v>5057412.9000000004</v>
      </c>
      <c r="G9426" s="89">
        <v>20229</v>
      </c>
      <c r="H9426" s="22">
        <v>42015</v>
      </c>
      <c r="I9426" s="22"/>
      <c r="J9426" t="e">
        <f>VLOOKUP(#REF!,'[1]Standard in-force(Dec 2016)'!#REF!,1,)</f>
        <v>#REF!</v>
      </c>
    </row>
    <row r="9427" spans="1:10" x14ac:dyDescent="0.3">
      <c r="A9427" s="19"/>
      <c r="B9427" s="19"/>
      <c r="C9427" s="19" t="s">
        <v>18</v>
      </c>
      <c r="D9427" s="19" t="s">
        <v>58</v>
      </c>
      <c r="E9427" s="62">
        <v>36000</v>
      </c>
      <c r="F9427" s="62">
        <v>3321649.7</v>
      </c>
      <c r="G9427" s="89">
        <v>19802</v>
      </c>
      <c r="H9427" s="22">
        <v>42015</v>
      </c>
      <c r="I9427" s="22"/>
      <c r="J9427" t="e">
        <f>VLOOKUP(#REF!,'[1]Standard in-force(Dec 2016)'!#REF!,1,)</f>
        <v>#REF!</v>
      </c>
    </row>
    <row r="9428" spans="1:10" x14ac:dyDescent="0.3">
      <c r="A9428" s="19"/>
      <c r="B9428" s="19"/>
      <c r="C9428" s="19" t="s">
        <v>20</v>
      </c>
      <c r="D9428" s="19" t="s">
        <v>58</v>
      </c>
      <c r="E9428" s="62">
        <v>8821</v>
      </c>
      <c r="F9428" s="62">
        <v>906417</v>
      </c>
      <c r="G9428" s="89">
        <v>20017</v>
      </c>
      <c r="H9428" s="22">
        <v>42015</v>
      </c>
      <c r="I9428" s="22"/>
      <c r="J9428" t="e">
        <f>VLOOKUP(#REF!,'[1]Standard in-force(Dec 2016)'!#REF!,1,)</f>
        <v>#REF!</v>
      </c>
    </row>
    <row r="9429" spans="1:10" x14ac:dyDescent="0.3">
      <c r="A9429" s="19"/>
      <c r="B9429" s="19"/>
      <c r="C9429" s="19" t="s">
        <v>18</v>
      </c>
      <c r="D9429" s="19" t="s">
        <v>59</v>
      </c>
      <c r="E9429" s="62">
        <v>44744</v>
      </c>
      <c r="F9429" s="62">
        <v>5222585</v>
      </c>
      <c r="G9429" s="89">
        <v>23680</v>
      </c>
      <c r="H9429" s="22">
        <v>42015</v>
      </c>
      <c r="I9429" s="22"/>
      <c r="J9429" t="e">
        <f>VLOOKUP(#REF!,'[1]Standard in-force(Dec 2016)'!#REF!,1,)</f>
        <v>#REF!</v>
      </c>
    </row>
    <row r="9430" spans="1:10" x14ac:dyDescent="0.3">
      <c r="A9430" s="19"/>
      <c r="B9430" s="19"/>
      <c r="C9430" s="19" t="s">
        <v>18</v>
      </c>
      <c r="D9430" s="19" t="s">
        <v>59</v>
      </c>
      <c r="E9430" s="62">
        <v>47850</v>
      </c>
      <c r="F9430" s="62">
        <v>5049797</v>
      </c>
      <c r="G9430" s="89">
        <v>20098</v>
      </c>
      <c r="H9430" s="22">
        <v>42015</v>
      </c>
      <c r="I9430" s="22"/>
      <c r="J9430" t="e">
        <f>VLOOKUP(#REF!,'[1]Standard in-force(Dec 2016)'!#REF!,1,)</f>
        <v>#REF!</v>
      </c>
    </row>
    <row r="9431" spans="1:10" x14ac:dyDescent="0.3">
      <c r="A9431" s="19"/>
      <c r="B9431" s="19"/>
      <c r="C9431" s="19" t="s">
        <v>18</v>
      </c>
      <c r="D9431" s="19" t="s">
        <v>59</v>
      </c>
      <c r="E9431" s="62">
        <v>6545</v>
      </c>
      <c r="F9431" s="62">
        <v>731771</v>
      </c>
      <c r="G9431" s="89">
        <v>20090</v>
      </c>
      <c r="H9431" s="22">
        <v>42014</v>
      </c>
      <c r="I9431" s="22"/>
      <c r="J9431" t="e">
        <f>VLOOKUP(#REF!,'[1]Standard in-force(Dec 2016)'!#REF!,1,)</f>
        <v>#REF!</v>
      </c>
    </row>
    <row r="9432" spans="1:10" x14ac:dyDescent="0.3">
      <c r="A9432" s="19"/>
      <c r="B9432" s="19"/>
      <c r="C9432" s="19" t="s">
        <v>18</v>
      </c>
      <c r="D9432" s="19" t="s">
        <v>58</v>
      </c>
      <c r="E9432" s="62">
        <v>79047</v>
      </c>
      <c r="F9432" s="62">
        <v>7899113</v>
      </c>
      <c r="G9432" s="89">
        <v>22150</v>
      </c>
      <c r="H9432" s="22">
        <v>42015</v>
      </c>
      <c r="I9432" s="22"/>
      <c r="J9432" t="e">
        <f>VLOOKUP(#REF!,'[1]Standard in-force(Dec 2016)'!#REF!,1,)</f>
        <v>#REF!</v>
      </c>
    </row>
    <row r="9433" spans="1:10" x14ac:dyDescent="0.3">
      <c r="A9433" s="19"/>
      <c r="B9433" s="19"/>
      <c r="C9433" s="19" t="s">
        <v>20</v>
      </c>
      <c r="D9433" s="19" t="s">
        <v>58</v>
      </c>
      <c r="E9433" s="62">
        <v>71100</v>
      </c>
      <c r="F9433" s="62">
        <v>6789440</v>
      </c>
      <c r="G9433" s="89">
        <v>20235</v>
      </c>
      <c r="H9433" s="22">
        <v>42015</v>
      </c>
      <c r="I9433" s="22"/>
      <c r="J9433" t="e">
        <f>VLOOKUP(#REF!,'[1]Standard in-force(Dec 2016)'!#REF!,1,)</f>
        <v>#REF!</v>
      </c>
    </row>
    <row r="9434" spans="1:10" x14ac:dyDescent="0.3">
      <c r="A9434" s="19"/>
      <c r="B9434" s="19"/>
      <c r="C9434" s="19" t="s">
        <v>18</v>
      </c>
      <c r="D9434" s="19" t="s">
        <v>58</v>
      </c>
      <c r="E9434" s="62">
        <v>190168</v>
      </c>
      <c r="F9434" s="62">
        <v>15746056</v>
      </c>
      <c r="G9434" s="89">
        <v>16519</v>
      </c>
      <c r="H9434" s="22">
        <v>42135</v>
      </c>
      <c r="I9434" s="22"/>
      <c r="J9434" t="e">
        <f>VLOOKUP(#REF!,'[1]Standard in-force(Dec 2016)'!#REF!,1,)</f>
        <v>#REF!</v>
      </c>
    </row>
    <row r="9435" spans="1:10" x14ac:dyDescent="0.3">
      <c r="A9435" s="19"/>
      <c r="B9435" s="19"/>
      <c r="C9435" s="19" t="s">
        <v>20</v>
      </c>
      <c r="D9435" s="19" t="s">
        <v>58</v>
      </c>
      <c r="E9435" s="62">
        <v>96471</v>
      </c>
      <c r="F9435" s="62">
        <v>9729526</v>
      </c>
      <c r="G9435" s="89">
        <v>20329</v>
      </c>
      <c r="H9435" s="22">
        <v>42015</v>
      </c>
      <c r="I9435" s="22"/>
      <c r="J9435" t="e">
        <f>VLOOKUP(#REF!,'[1]Standard in-force(Dec 2016)'!#REF!,1,)</f>
        <v>#REF!</v>
      </c>
    </row>
    <row r="9436" spans="1:10" x14ac:dyDescent="0.3">
      <c r="A9436" s="19"/>
      <c r="B9436" s="19"/>
      <c r="C9436" s="19" t="s">
        <v>18</v>
      </c>
      <c r="D9436" s="19" t="s">
        <v>58</v>
      </c>
      <c r="E9436" s="62">
        <v>33818</v>
      </c>
      <c r="F9436" s="62">
        <v>3062268</v>
      </c>
      <c r="G9436" s="89">
        <v>19353</v>
      </c>
      <c r="H9436" s="22">
        <v>40057</v>
      </c>
      <c r="I9436" s="22"/>
      <c r="J9436" t="e">
        <f>VLOOKUP(#REF!,'[1]Standard in-force(Dec 2016)'!#REF!,1,)</f>
        <v>#REF!</v>
      </c>
    </row>
    <row r="9437" spans="1:10" x14ac:dyDescent="0.3">
      <c r="A9437" s="19"/>
      <c r="B9437" s="19"/>
      <c r="C9437" s="19" t="s">
        <v>18</v>
      </c>
      <c r="D9437" s="19" t="s">
        <v>58</v>
      </c>
      <c r="E9437" s="62">
        <v>127526</v>
      </c>
      <c r="F9437" s="62">
        <v>12071140</v>
      </c>
      <c r="G9437" s="89">
        <v>20359</v>
      </c>
      <c r="H9437" s="22">
        <v>42015</v>
      </c>
      <c r="I9437" s="22"/>
      <c r="J9437" t="e">
        <f>VLOOKUP(#REF!,'[1]Standard in-force(Dec 2016)'!#REF!,1,)</f>
        <v>#REF!</v>
      </c>
    </row>
    <row r="9438" spans="1:10" x14ac:dyDescent="0.3">
      <c r="A9438" s="19"/>
      <c r="B9438" s="19"/>
      <c r="C9438" s="19" t="s">
        <v>18</v>
      </c>
      <c r="D9438" s="19" t="s">
        <v>58</v>
      </c>
      <c r="E9438" s="62">
        <v>11571</v>
      </c>
      <c r="F9438" s="62">
        <v>1323607</v>
      </c>
      <c r="G9438" s="89">
        <v>20086</v>
      </c>
      <c r="H9438" s="22">
        <v>42015</v>
      </c>
      <c r="I9438" s="22"/>
      <c r="J9438" t="e">
        <f>VLOOKUP(#REF!,'[1]Standard in-force(Dec 2016)'!#REF!,1,)</f>
        <v>#REF!</v>
      </c>
    </row>
    <row r="9439" spans="1:10" x14ac:dyDescent="0.3">
      <c r="A9439" s="19"/>
      <c r="B9439" s="19"/>
      <c r="C9439" s="19" t="s">
        <v>18</v>
      </c>
      <c r="D9439" s="19" t="s">
        <v>59</v>
      </c>
      <c r="E9439" s="62">
        <v>13396</v>
      </c>
      <c r="F9439" s="62">
        <v>1396653</v>
      </c>
      <c r="G9439" s="89">
        <v>20434</v>
      </c>
      <c r="H9439" s="22">
        <v>42015</v>
      </c>
      <c r="I9439" s="22"/>
      <c r="J9439" t="e">
        <f>VLOOKUP(#REF!,'[1]Standard in-force(Dec 2016)'!#REF!,1,)</f>
        <v>#REF!</v>
      </c>
    </row>
    <row r="9440" spans="1:10" x14ac:dyDescent="0.3">
      <c r="A9440" s="19"/>
      <c r="B9440" s="19"/>
      <c r="C9440" s="19" t="s">
        <v>18</v>
      </c>
      <c r="D9440" s="19" t="s">
        <v>58</v>
      </c>
      <c r="E9440" s="62">
        <v>10469</v>
      </c>
      <c r="F9440" s="62">
        <v>1052816</v>
      </c>
      <c r="G9440" s="89">
        <v>19725</v>
      </c>
      <c r="H9440" s="22">
        <v>42015</v>
      </c>
      <c r="I9440" s="22"/>
      <c r="J9440" t="e">
        <f>VLOOKUP(#REF!,'[1]Standard in-force(Dec 2016)'!#REF!,1,)</f>
        <v>#REF!</v>
      </c>
    </row>
    <row r="9441" spans="1:10" x14ac:dyDescent="0.3">
      <c r="A9441" s="19"/>
      <c r="B9441" s="19"/>
      <c r="C9441" s="19" t="s">
        <v>18</v>
      </c>
      <c r="D9441" s="19" t="s">
        <v>58</v>
      </c>
      <c r="E9441" s="62">
        <v>10688</v>
      </c>
      <c r="F9441" s="62">
        <v>1181462.81</v>
      </c>
      <c r="G9441" s="89">
        <v>20626</v>
      </c>
      <c r="H9441" s="22">
        <v>42015</v>
      </c>
      <c r="I9441" s="22"/>
      <c r="J9441" t="e">
        <f>VLOOKUP(#REF!,'[1]Standard in-force(Dec 2016)'!#REF!,1,)</f>
        <v>#REF!</v>
      </c>
    </row>
    <row r="9442" spans="1:10" x14ac:dyDescent="0.3">
      <c r="A9442" s="19"/>
      <c r="B9442" s="19"/>
      <c r="C9442" s="19" t="s">
        <v>18</v>
      </c>
      <c r="D9442" s="19" t="s">
        <v>58</v>
      </c>
      <c r="E9442" s="62">
        <v>161325</v>
      </c>
      <c r="F9442" s="62">
        <v>16844602.52</v>
      </c>
      <c r="G9442" s="89">
        <v>20199</v>
      </c>
      <c r="H9442" s="22">
        <v>42015</v>
      </c>
      <c r="I9442" s="22"/>
      <c r="J9442" t="e">
        <f>VLOOKUP(#REF!,'[1]Standard in-force(Dec 2016)'!#REF!,1,)</f>
        <v>#REF!</v>
      </c>
    </row>
    <row r="9443" spans="1:10" x14ac:dyDescent="0.3">
      <c r="A9443" s="19"/>
      <c r="B9443" s="19"/>
      <c r="C9443" s="19" t="s">
        <v>18</v>
      </c>
      <c r="D9443" s="19" t="s">
        <v>58</v>
      </c>
      <c r="E9443" s="62">
        <v>190544</v>
      </c>
      <c r="F9443" s="62">
        <v>18027800</v>
      </c>
      <c r="G9443" s="89">
        <v>20185</v>
      </c>
      <c r="H9443" s="22">
        <v>42015</v>
      </c>
      <c r="I9443" s="22"/>
      <c r="J9443" t="e">
        <f>VLOOKUP(#REF!,'[1]Standard in-force(Dec 2016)'!#REF!,1,)</f>
        <v>#REF!</v>
      </c>
    </row>
    <row r="9444" spans="1:10" x14ac:dyDescent="0.3">
      <c r="A9444" s="19"/>
      <c r="B9444" s="19"/>
      <c r="C9444" s="19" t="s">
        <v>18</v>
      </c>
      <c r="D9444" s="19" t="s">
        <v>58</v>
      </c>
      <c r="E9444" s="62">
        <v>62745</v>
      </c>
      <c r="F9444" s="62">
        <v>6252573</v>
      </c>
      <c r="G9444" s="89">
        <v>20347</v>
      </c>
      <c r="H9444" s="22">
        <v>42015</v>
      </c>
      <c r="I9444" s="22"/>
      <c r="J9444" t="e">
        <f>VLOOKUP(#REF!,'[1]Standard in-force(Dec 2016)'!#REF!,1,)</f>
        <v>#REF!</v>
      </c>
    </row>
    <row r="9445" spans="1:10" x14ac:dyDescent="0.3">
      <c r="A9445" s="19"/>
      <c r="B9445" s="19"/>
      <c r="C9445" s="19" t="s">
        <v>18</v>
      </c>
      <c r="D9445" s="19" t="s">
        <v>58</v>
      </c>
      <c r="E9445" s="62">
        <v>10760</v>
      </c>
      <c r="F9445" s="62">
        <v>950347</v>
      </c>
      <c r="G9445" s="89">
        <v>18139</v>
      </c>
      <c r="H9445" s="22">
        <v>40057</v>
      </c>
      <c r="I9445" s="22"/>
      <c r="J9445" t="e">
        <f>VLOOKUP(#REF!,'[1]Standard in-force(Dec 2016)'!#REF!,1,)</f>
        <v>#REF!</v>
      </c>
    </row>
    <row r="9446" spans="1:10" x14ac:dyDescent="0.3">
      <c r="A9446" s="19"/>
      <c r="B9446" s="19"/>
      <c r="C9446" s="19" t="s">
        <v>18</v>
      </c>
      <c r="D9446" s="19" t="s">
        <v>58</v>
      </c>
      <c r="E9446" s="62">
        <v>14621</v>
      </c>
      <c r="F9446" s="62">
        <v>1383037</v>
      </c>
      <c r="G9446" s="89">
        <v>19977</v>
      </c>
      <c r="H9446" s="22">
        <v>42015</v>
      </c>
      <c r="I9446" s="22"/>
      <c r="J9446" t="e">
        <f>VLOOKUP(#REF!,'[1]Standard in-force(Dec 2016)'!#REF!,1,)</f>
        <v>#REF!</v>
      </c>
    </row>
    <row r="9447" spans="1:10" x14ac:dyDescent="0.3">
      <c r="A9447" s="19"/>
      <c r="B9447" s="19"/>
      <c r="C9447" s="19" t="s">
        <v>18</v>
      </c>
      <c r="D9447" s="19" t="s">
        <v>58</v>
      </c>
      <c r="E9447" s="62">
        <v>47249</v>
      </c>
      <c r="F9447" s="62">
        <v>4482961</v>
      </c>
      <c r="G9447" s="89">
        <v>20090</v>
      </c>
      <c r="H9447" s="22">
        <v>42015</v>
      </c>
      <c r="I9447" s="22"/>
      <c r="J9447" t="e">
        <f>VLOOKUP(#REF!,'[1]Standard in-force(Dec 2016)'!#REF!,1,)</f>
        <v>#REF!</v>
      </c>
    </row>
    <row r="9448" spans="1:10" x14ac:dyDescent="0.3">
      <c r="A9448" s="19"/>
      <c r="B9448" s="19"/>
      <c r="C9448" s="19" t="s">
        <v>20</v>
      </c>
      <c r="D9448" s="19" t="s">
        <v>58</v>
      </c>
      <c r="E9448" s="62">
        <v>18630</v>
      </c>
      <c r="F9448" s="62">
        <v>1962955</v>
      </c>
      <c r="G9448" s="89">
        <v>22049</v>
      </c>
      <c r="H9448" s="22">
        <v>42016</v>
      </c>
      <c r="I9448" s="22"/>
      <c r="J9448" t="e">
        <f>VLOOKUP(#REF!,'[1]Standard in-force(Dec 2016)'!#REF!,1,)</f>
        <v>#REF!</v>
      </c>
    </row>
    <row r="9449" spans="1:10" x14ac:dyDescent="0.3">
      <c r="A9449" s="19"/>
      <c r="B9449" s="19"/>
      <c r="C9449" s="19" t="s">
        <v>18</v>
      </c>
      <c r="D9449" s="19" t="s">
        <v>58</v>
      </c>
      <c r="E9449" s="62">
        <v>38941</v>
      </c>
      <c r="F9449" s="62">
        <v>4414590</v>
      </c>
      <c r="G9449" s="89">
        <v>20411</v>
      </c>
      <c r="H9449" s="22">
        <v>42016</v>
      </c>
      <c r="I9449" s="22"/>
      <c r="J9449" t="e">
        <f>VLOOKUP(#REF!,'[1]Standard in-force(Dec 2016)'!#REF!,1,)</f>
        <v>#REF!</v>
      </c>
    </row>
    <row r="9450" spans="1:10" x14ac:dyDescent="0.3">
      <c r="A9450" s="19"/>
      <c r="B9450" s="19"/>
      <c r="C9450" s="19" t="s">
        <v>18</v>
      </c>
      <c r="D9450" s="19" t="s">
        <v>59</v>
      </c>
      <c r="E9450" s="62">
        <v>31445</v>
      </c>
      <c r="F9450" s="62">
        <v>3171987</v>
      </c>
      <c r="G9450" s="89">
        <v>20250</v>
      </c>
      <c r="H9450" s="22">
        <v>42016</v>
      </c>
      <c r="I9450" s="22"/>
      <c r="J9450" t="e">
        <f>VLOOKUP(#REF!,'[1]Standard in-force(Dec 2016)'!#REF!,1,)</f>
        <v>#REF!</v>
      </c>
    </row>
    <row r="9451" spans="1:10" x14ac:dyDescent="0.3">
      <c r="A9451" s="19"/>
      <c r="B9451" s="19"/>
      <c r="C9451" s="19" t="s">
        <v>18</v>
      </c>
      <c r="D9451" s="19" t="s">
        <v>58</v>
      </c>
      <c r="E9451" s="62">
        <v>42500</v>
      </c>
      <c r="F9451" s="62">
        <v>4429310.3899999997</v>
      </c>
      <c r="G9451" s="89">
        <v>20175</v>
      </c>
      <c r="H9451" s="22">
        <v>42016</v>
      </c>
      <c r="I9451" s="22"/>
      <c r="J9451" t="e">
        <f>VLOOKUP(#REF!,'[1]Standard in-force(Dec 2016)'!#REF!,1,)</f>
        <v>#REF!</v>
      </c>
    </row>
    <row r="9452" spans="1:10" x14ac:dyDescent="0.3">
      <c r="A9452" s="19"/>
      <c r="B9452" s="19"/>
      <c r="C9452" s="19" t="s">
        <v>20</v>
      </c>
      <c r="D9452" s="19" t="s">
        <v>58</v>
      </c>
      <c r="E9452" s="62">
        <v>51302</v>
      </c>
      <c r="F9452" s="62">
        <v>5306590</v>
      </c>
      <c r="G9452" s="89">
        <v>20455</v>
      </c>
      <c r="H9452" s="22">
        <v>42016</v>
      </c>
      <c r="I9452" s="22"/>
      <c r="J9452" t="e">
        <f>VLOOKUP(#REF!,'[1]Standard in-force(Dec 2016)'!#REF!,1,)</f>
        <v>#REF!</v>
      </c>
    </row>
    <row r="9453" spans="1:10" x14ac:dyDescent="0.3">
      <c r="A9453" s="19"/>
      <c r="B9453" s="19"/>
      <c r="C9453" s="19" t="s">
        <v>20</v>
      </c>
      <c r="D9453" s="19" t="s">
        <v>58</v>
      </c>
      <c r="E9453" s="62">
        <v>11556</v>
      </c>
      <c r="F9453" s="62">
        <v>1276000</v>
      </c>
      <c r="G9453" s="89">
        <v>24072</v>
      </c>
      <c r="H9453" s="22">
        <v>42016</v>
      </c>
      <c r="I9453" s="22"/>
      <c r="J9453" t="e">
        <f>VLOOKUP(#REF!,'[1]Standard in-force(Dec 2016)'!#REF!,1,)</f>
        <v>#REF!</v>
      </c>
    </row>
    <row r="9454" spans="1:10" x14ac:dyDescent="0.3">
      <c r="A9454" s="19"/>
      <c r="B9454" s="19"/>
      <c r="C9454" s="19" t="s">
        <v>18</v>
      </c>
      <c r="D9454" s="19" t="s">
        <v>58</v>
      </c>
      <c r="E9454" s="62">
        <v>16885</v>
      </c>
      <c r="F9454" s="62">
        <v>1433146</v>
      </c>
      <c r="G9454" s="89">
        <v>17865</v>
      </c>
      <c r="H9454" s="22">
        <v>40057</v>
      </c>
      <c r="I9454" s="22"/>
      <c r="J9454" t="e">
        <f>VLOOKUP(#REF!,'[1]Standard in-force(Dec 2016)'!#REF!,1,)</f>
        <v>#REF!</v>
      </c>
    </row>
    <row r="9455" spans="1:10" x14ac:dyDescent="0.3">
      <c r="A9455" s="19"/>
      <c r="B9455" s="19"/>
      <c r="C9455" s="19" t="s">
        <v>18</v>
      </c>
      <c r="D9455" s="19" t="s">
        <v>58</v>
      </c>
      <c r="E9455" s="62">
        <v>25681</v>
      </c>
      <c r="F9455" s="62">
        <v>2416715</v>
      </c>
      <c r="G9455" s="89">
        <v>20020</v>
      </c>
      <c r="H9455" s="22">
        <v>42016</v>
      </c>
      <c r="I9455" s="22"/>
      <c r="J9455" t="e">
        <f>VLOOKUP(#REF!,'[1]Standard in-force(Dec 2016)'!#REF!,1,)</f>
        <v>#REF!</v>
      </c>
    </row>
    <row r="9456" spans="1:10" x14ac:dyDescent="0.3">
      <c r="A9456" s="19"/>
      <c r="B9456" s="19"/>
      <c r="C9456" s="19" t="s">
        <v>18</v>
      </c>
      <c r="D9456" s="19" t="s">
        <v>58</v>
      </c>
      <c r="E9456" s="62">
        <v>11190</v>
      </c>
      <c r="F9456" s="62">
        <v>1180261</v>
      </c>
      <c r="G9456" s="89">
        <v>24032</v>
      </c>
      <c r="H9456" s="22">
        <v>42016</v>
      </c>
      <c r="I9456" s="22"/>
      <c r="J9456" t="e">
        <f>VLOOKUP(#REF!,'[1]Standard in-force(Dec 2016)'!#REF!,1,)</f>
        <v>#REF!</v>
      </c>
    </row>
    <row r="9457" spans="1:10" x14ac:dyDescent="0.3">
      <c r="A9457" s="19"/>
      <c r="B9457" s="19"/>
      <c r="C9457" s="19" t="s">
        <v>18</v>
      </c>
      <c r="D9457" s="19" t="s">
        <v>58</v>
      </c>
      <c r="E9457" s="62">
        <v>9212</v>
      </c>
      <c r="F9457" s="62">
        <v>975036</v>
      </c>
      <c r="G9457" s="89">
        <v>23924</v>
      </c>
      <c r="H9457" s="22">
        <v>42016</v>
      </c>
      <c r="I9457" s="22"/>
      <c r="J9457" t="e">
        <f>VLOOKUP(#REF!,'[1]Standard in-force(Dec 2016)'!#REF!,1,)</f>
        <v>#REF!</v>
      </c>
    </row>
    <row r="9458" spans="1:10" x14ac:dyDescent="0.3">
      <c r="A9458" s="19"/>
      <c r="B9458" s="19"/>
      <c r="C9458" s="19" t="s">
        <v>20</v>
      </c>
      <c r="D9458" s="19" t="s">
        <v>58</v>
      </c>
      <c r="E9458" s="62">
        <v>18444</v>
      </c>
      <c r="F9458" s="62">
        <v>1933852</v>
      </c>
      <c r="G9458" s="89">
        <v>20319</v>
      </c>
      <c r="H9458" s="22">
        <v>42016</v>
      </c>
      <c r="I9458" s="22"/>
      <c r="J9458" t="e">
        <f>VLOOKUP(#REF!,'[1]Standard in-force(Dec 2016)'!#REF!,1,)</f>
        <v>#REF!</v>
      </c>
    </row>
    <row r="9459" spans="1:10" x14ac:dyDescent="0.3">
      <c r="A9459" s="19"/>
      <c r="B9459" s="19"/>
      <c r="C9459" s="19" t="s">
        <v>18</v>
      </c>
      <c r="D9459" s="19" t="s">
        <v>58</v>
      </c>
      <c r="E9459" s="62">
        <v>59619</v>
      </c>
      <c r="F9459" s="62">
        <v>5652247</v>
      </c>
      <c r="G9459" s="89">
        <v>20435</v>
      </c>
      <c r="H9459" s="22">
        <v>42016</v>
      </c>
      <c r="I9459" s="22"/>
      <c r="J9459" t="e">
        <f>VLOOKUP(#REF!,'[1]Standard in-force(Dec 2016)'!#REF!,1,)</f>
        <v>#REF!</v>
      </c>
    </row>
    <row r="9460" spans="1:10" x14ac:dyDescent="0.3">
      <c r="A9460" s="19"/>
      <c r="B9460" s="19"/>
      <c r="C9460" s="19" t="s">
        <v>18</v>
      </c>
      <c r="D9460" s="19" t="s">
        <v>58</v>
      </c>
      <c r="E9460" s="62">
        <v>7922</v>
      </c>
      <c r="F9460" s="62">
        <v>555785</v>
      </c>
      <c r="G9460" s="89">
        <v>14611</v>
      </c>
      <c r="H9460" s="22">
        <v>40057</v>
      </c>
      <c r="I9460" s="22"/>
      <c r="J9460" t="e">
        <f>VLOOKUP(#REF!,'[1]Standard in-force(Dec 2016)'!#REF!,1,)</f>
        <v>#REF!</v>
      </c>
    </row>
    <row r="9461" spans="1:10" x14ac:dyDescent="0.3">
      <c r="A9461" s="19"/>
      <c r="B9461" s="19"/>
      <c r="C9461" s="19" t="s">
        <v>18</v>
      </c>
      <c r="D9461" s="19" t="s">
        <v>58</v>
      </c>
      <c r="E9461" s="62">
        <v>5672</v>
      </c>
      <c r="F9461" s="62">
        <v>481752</v>
      </c>
      <c r="G9461" s="89">
        <v>17899</v>
      </c>
      <c r="H9461" s="22">
        <v>40057</v>
      </c>
      <c r="I9461" s="22"/>
      <c r="J9461" t="e">
        <f>VLOOKUP(#REF!,'[1]Standard in-force(Dec 2016)'!#REF!,1,)</f>
        <v>#REF!</v>
      </c>
    </row>
    <row r="9462" spans="1:10" x14ac:dyDescent="0.3">
      <c r="A9462" s="19"/>
      <c r="B9462" s="19"/>
      <c r="C9462" s="19" t="s">
        <v>20</v>
      </c>
      <c r="D9462" s="19" t="s">
        <v>58</v>
      </c>
      <c r="E9462" s="62">
        <v>15874</v>
      </c>
      <c r="F9462" s="62">
        <v>1388448</v>
      </c>
      <c r="G9462" s="89">
        <v>16803</v>
      </c>
      <c r="H9462" s="22">
        <v>40057</v>
      </c>
      <c r="I9462" s="22"/>
      <c r="J9462" t="e">
        <f>VLOOKUP(#REF!,'[1]Standard in-force(Dec 2016)'!#REF!,1,)</f>
        <v>#REF!</v>
      </c>
    </row>
    <row r="9463" spans="1:10" x14ac:dyDescent="0.3">
      <c r="A9463" s="19"/>
      <c r="B9463" s="19"/>
      <c r="C9463" s="19" t="s">
        <v>18</v>
      </c>
      <c r="D9463" s="19" t="s">
        <v>59</v>
      </c>
      <c r="E9463" s="62">
        <v>27167.5272</v>
      </c>
      <c r="F9463" s="62">
        <v>954038.34263882448</v>
      </c>
      <c r="G9463" s="89">
        <v>15707</v>
      </c>
      <c r="H9463" s="22">
        <v>41609</v>
      </c>
      <c r="I9463" s="22"/>
      <c r="J9463" t="e">
        <f>VLOOKUP(#REF!,'[1]Standard in-force(Dec 2016)'!#REF!,1,)</f>
        <v>#REF!</v>
      </c>
    </row>
    <row r="9464" spans="1:10" x14ac:dyDescent="0.3">
      <c r="A9464" s="19"/>
      <c r="B9464" s="19"/>
      <c r="C9464" s="19" t="s">
        <v>20</v>
      </c>
      <c r="D9464" s="19" t="s">
        <v>59</v>
      </c>
      <c r="E9464" s="62">
        <v>27804.067199999998</v>
      </c>
      <c r="F9464" s="62">
        <v>927456.7659966161</v>
      </c>
      <c r="G9464" s="89">
        <v>15707</v>
      </c>
      <c r="H9464" s="22">
        <v>41609</v>
      </c>
      <c r="I9464" s="22"/>
      <c r="J9464" t="e">
        <f>VLOOKUP(#REF!,'[1]Standard in-force(Dec 2016)'!#REF!,1,)</f>
        <v>#REF!</v>
      </c>
    </row>
    <row r="9465" spans="1:10" x14ac:dyDescent="0.3">
      <c r="A9465" s="19"/>
      <c r="B9465" s="19"/>
      <c r="C9465" s="19" t="s">
        <v>18</v>
      </c>
      <c r="D9465" s="19" t="s">
        <v>59</v>
      </c>
      <c r="E9465" s="62">
        <v>27804.067199999998</v>
      </c>
      <c r="F9465" s="62">
        <v>959895.7324006483</v>
      </c>
      <c r="G9465" s="89">
        <v>15342</v>
      </c>
      <c r="H9465" s="22">
        <v>41609</v>
      </c>
      <c r="I9465" s="22"/>
      <c r="J9465" t="e">
        <f>VLOOKUP(#REF!,'[1]Standard in-force(Dec 2016)'!#REF!,1,)</f>
        <v>#REF!</v>
      </c>
    </row>
    <row r="9466" spans="1:10" x14ac:dyDescent="0.3">
      <c r="A9466" s="19"/>
      <c r="B9466" s="19"/>
      <c r="C9466" s="19" t="s">
        <v>18</v>
      </c>
      <c r="D9466" s="19" t="s">
        <v>59</v>
      </c>
      <c r="E9466" s="62">
        <v>23481.960599999999</v>
      </c>
      <c r="F9466" s="62">
        <v>799453.25442955561</v>
      </c>
      <c r="G9466" s="89">
        <v>14977</v>
      </c>
      <c r="H9466" s="22">
        <v>41609</v>
      </c>
      <c r="I9466" s="22"/>
      <c r="J9466" t="e">
        <f>VLOOKUP(#REF!,'[1]Standard in-force(Dec 2016)'!#REF!,1,)</f>
        <v>#REF!</v>
      </c>
    </row>
    <row r="9467" spans="1:10" x14ac:dyDescent="0.3">
      <c r="A9467" s="19"/>
      <c r="B9467" s="19"/>
      <c r="C9467" s="19" t="s">
        <v>20</v>
      </c>
      <c r="D9467" s="19" t="s">
        <v>59</v>
      </c>
      <c r="E9467" s="62">
        <v>4298.1900000000005</v>
      </c>
      <c r="F9467" s="62">
        <v>152568.03809041472</v>
      </c>
      <c r="G9467" s="89">
        <v>14611</v>
      </c>
      <c r="H9467" s="22">
        <v>41723</v>
      </c>
      <c r="I9467" s="22"/>
      <c r="J9467" t="e">
        <f>VLOOKUP(#REF!,'[1]Standard in-force(Dec 2016)'!#REF!,1,)</f>
        <v>#REF!</v>
      </c>
    </row>
    <row r="9468" spans="1:10" x14ac:dyDescent="0.3">
      <c r="A9468" s="19"/>
      <c r="B9468" s="19"/>
      <c r="C9468" s="19" t="s">
        <v>18</v>
      </c>
      <c r="D9468" s="19" t="s">
        <v>59</v>
      </c>
      <c r="E9468" s="62">
        <v>27804.067199999998</v>
      </c>
      <c r="F9468" s="62">
        <v>1007501.9768633601</v>
      </c>
      <c r="G9468" s="89">
        <v>16438</v>
      </c>
      <c r="H9468" s="22">
        <v>41609</v>
      </c>
      <c r="I9468" s="22"/>
      <c r="J9468" t="e">
        <f>VLOOKUP(#REF!,'[1]Standard in-force(Dec 2016)'!#REF!,1,)</f>
        <v>#REF!</v>
      </c>
    </row>
    <row r="9469" spans="1:10" x14ac:dyDescent="0.3">
      <c r="A9469" s="19"/>
      <c r="B9469" s="19"/>
      <c r="C9469" s="19" t="s">
        <v>18</v>
      </c>
      <c r="D9469" s="19" t="s">
        <v>59</v>
      </c>
      <c r="E9469" s="62">
        <v>17171.7274</v>
      </c>
      <c r="F9469" s="62">
        <v>568722.14244804822</v>
      </c>
      <c r="G9469" s="89">
        <v>14246</v>
      </c>
      <c r="H9469" s="22">
        <v>41609</v>
      </c>
      <c r="I9469" s="22"/>
      <c r="J9469" t="e">
        <f>VLOOKUP(#REF!,'[1]Standard in-force(Dec 2016)'!#REF!,1,)</f>
        <v>#REF!</v>
      </c>
    </row>
    <row r="9470" spans="1:10" x14ac:dyDescent="0.3">
      <c r="A9470" s="19"/>
      <c r="B9470" s="19"/>
      <c r="C9470" s="19" t="s">
        <v>18</v>
      </c>
      <c r="D9470" s="19" t="s">
        <v>59</v>
      </c>
      <c r="E9470" s="62">
        <v>27804.067199999998</v>
      </c>
      <c r="F9470" s="62">
        <v>927456.75436822895</v>
      </c>
      <c r="G9470" s="89">
        <v>14611</v>
      </c>
      <c r="H9470" s="22">
        <v>41609</v>
      </c>
      <c r="I9470" s="22"/>
      <c r="J9470" t="e">
        <f>VLOOKUP(#REF!,'[1]Standard in-force(Dec 2016)'!#REF!,1,)</f>
        <v>#REF!</v>
      </c>
    </row>
    <row r="9471" spans="1:10" x14ac:dyDescent="0.3">
      <c r="A9471" s="19"/>
      <c r="B9471" s="19"/>
      <c r="C9471" s="19" t="s">
        <v>18</v>
      </c>
      <c r="D9471" s="19" t="s">
        <v>59</v>
      </c>
      <c r="E9471" s="62">
        <v>26276.371199999998</v>
      </c>
      <c r="F9471" s="62">
        <v>1074300.3622306273</v>
      </c>
      <c r="G9471" s="89">
        <v>20090</v>
      </c>
      <c r="H9471" s="22">
        <v>41609</v>
      </c>
      <c r="I9471" s="22"/>
      <c r="J9471" t="e">
        <f>VLOOKUP(#REF!,'[1]Standard in-force(Dec 2016)'!#REF!,1,)</f>
        <v>#REF!</v>
      </c>
    </row>
    <row r="9472" spans="1:10" x14ac:dyDescent="0.3">
      <c r="A9472" s="19"/>
      <c r="B9472" s="19"/>
      <c r="C9472" s="19" t="s">
        <v>18</v>
      </c>
      <c r="D9472" s="19" t="s">
        <v>59</v>
      </c>
      <c r="E9472" s="62">
        <v>27804.067199999998</v>
      </c>
      <c r="F9472" s="62">
        <v>959895.74712972215</v>
      </c>
      <c r="G9472" s="89">
        <v>15342</v>
      </c>
      <c r="H9472" s="22">
        <v>41609</v>
      </c>
      <c r="I9472" s="22"/>
      <c r="J9472" t="e">
        <f>VLOOKUP(#REF!,'[1]Standard in-force(Dec 2016)'!#REF!,1,)</f>
        <v>#REF!</v>
      </c>
    </row>
    <row r="9473" spans="1:10" x14ac:dyDescent="0.3">
      <c r="A9473" s="19"/>
      <c r="B9473" s="19"/>
      <c r="C9473" s="19" t="s">
        <v>18</v>
      </c>
      <c r="D9473" s="19" t="s">
        <v>59</v>
      </c>
      <c r="E9473" s="62">
        <v>27804.067199999998</v>
      </c>
      <c r="F9473" s="62">
        <v>1007501.9757824009</v>
      </c>
      <c r="G9473" s="89">
        <v>16438</v>
      </c>
      <c r="H9473" s="22">
        <v>41609</v>
      </c>
      <c r="I9473" s="22"/>
      <c r="J9473" t="e">
        <f>VLOOKUP(#REF!,'[1]Standard in-force(Dec 2016)'!#REF!,1,)</f>
        <v>#REF!</v>
      </c>
    </row>
    <row r="9474" spans="1:10" x14ac:dyDescent="0.3">
      <c r="A9474" s="19"/>
      <c r="B9474" s="19"/>
      <c r="C9474" s="19" t="s">
        <v>18</v>
      </c>
      <c r="D9474" s="19" t="s">
        <v>59</v>
      </c>
      <c r="E9474" s="62">
        <v>19372.034</v>
      </c>
      <c r="F9474" s="62">
        <v>650925.64092122321</v>
      </c>
      <c r="G9474" s="89">
        <v>14611</v>
      </c>
      <c r="H9474" s="22">
        <v>41609</v>
      </c>
      <c r="I9474" s="22"/>
      <c r="J9474" t="e">
        <f>VLOOKUP(#REF!,'[1]Standard in-force(Dec 2016)'!#REF!,1,)</f>
        <v>#REF!</v>
      </c>
    </row>
    <row r="9475" spans="1:10" x14ac:dyDescent="0.3">
      <c r="A9475" s="19"/>
      <c r="B9475" s="19"/>
      <c r="C9475" s="19" t="s">
        <v>20</v>
      </c>
      <c r="D9475" s="19" t="s">
        <v>59</v>
      </c>
      <c r="E9475" s="62">
        <v>27804.067199999998</v>
      </c>
      <c r="F9475" s="62">
        <v>880096.49057248165</v>
      </c>
      <c r="G9475" s="89">
        <v>14611</v>
      </c>
      <c r="H9475" s="22">
        <v>41609</v>
      </c>
      <c r="I9475" s="22"/>
      <c r="J9475" t="e">
        <f>VLOOKUP(#REF!,'[1]Standard in-force(Dec 2016)'!#REF!,1,)</f>
        <v>#REF!</v>
      </c>
    </row>
    <row r="9476" spans="1:10" x14ac:dyDescent="0.3">
      <c r="A9476" s="19"/>
      <c r="B9476" s="19"/>
      <c r="C9476" s="19" t="s">
        <v>20</v>
      </c>
      <c r="D9476" s="19" t="s">
        <v>59</v>
      </c>
      <c r="E9476" s="62">
        <v>26743.1672</v>
      </c>
      <c r="F9476" s="62">
        <v>1025550.8486844893</v>
      </c>
      <c r="G9476" s="89">
        <v>18994</v>
      </c>
      <c r="H9476" s="22">
        <v>41609</v>
      </c>
      <c r="I9476" s="22"/>
      <c r="J9476" t="e">
        <f>VLOOKUP(#REF!,'[1]Standard in-force(Dec 2016)'!#REF!,1,)</f>
        <v>#REF!</v>
      </c>
    </row>
    <row r="9477" spans="1:10" x14ac:dyDescent="0.3">
      <c r="A9477" s="19"/>
      <c r="B9477" s="19"/>
      <c r="C9477" s="19" t="s">
        <v>20</v>
      </c>
      <c r="D9477" s="19" t="s">
        <v>59</v>
      </c>
      <c r="E9477" s="62">
        <v>13497.12</v>
      </c>
      <c r="F9477" s="62">
        <v>647612.56171899068</v>
      </c>
      <c r="G9477" s="89">
        <v>19540</v>
      </c>
      <c r="H9477" s="22">
        <v>41723</v>
      </c>
      <c r="I9477" s="22"/>
      <c r="J9477" t="e">
        <f>VLOOKUP(#REF!,'[1]Standard in-force(Dec 2016)'!#REF!,1,)</f>
        <v>#REF!</v>
      </c>
    </row>
    <row r="9478" spans="1:10" x14ac:dyDescent="0.3">
      <c r="A9478" s="19"/>
      <c r="B9478" s="19"/>
      <c r="C9478" s="19" t="s">
        <v>18</v>
      </c>
      <c r="D9478" s="19" t="s">
        <v>58</v>
      </c>
      <c r="E9478" s="62">
        <v>24537</v>
      </c>
      <c r="F9478" s="62">
        <v>2013997</v>
      </c>
      <c r="G9478" s="89">
        <v>16803</v>
      </c>
      <c r="H9478" s="22">
        <v>40057</v>
      </c>
      <c r="I9478" s="22"/>
      <c r="J9478" t="e">
        <f>VLOOKUP(#REF!,'[1]Standard in-force(Dec 2016)'!#REF!,1,)</f>
        <v>#REF!</v>
      </c>
    </row>
    <row r="9479" spans="1:10" x14ac:dyDescent="0.3">
      <c r="A9479" s="19"/>
      <c r="B9479" s="19"/>
      <c r="C9479" s="19" t="s">
        <v>18</v>
      </c>
      <c r="D9479" s="19" t="s">
        <v>58</v>
      </c>
      <c r="E9479" s="62">
        <v>59881</v>
      </c>
      <c r="F9479" s="62">
        <v>4889570</v>
      </c>
      <c r="G9479" s="89">
        <v>16766</v>
      </c>
      <c r="H9479" s="22">
        <v>40057</v>
      </c>
      <c r="I9479" s="22"/>
      <c r="J9479" t="e">
        <f>INDEX('[1]Standard in-force(Dec 2016)'!#REF!,MATCH('[1]Standard in-force(Dec 2015)'!#REF!,'[1]Standard in-force(Dec 2016)'!#REF!,0))</f>
        <v>#REF!</v>
      </c>
    </row>
    <row r="9480" spans="1:10" x14ac:dyDescent="0.3">
      <c r="A9480" s="19"/>
      <c r="B9480" s="19"/>
      <c r="C9480" s="19" t="s">
        <v>20</v>
      </c>
      <c r="D9480" s="19" t="s">
        <v>59</v>
      </c>
      <c r="E9480" s="62">
        <v>12594.84</v>
      </c>
      <c r="F9480" s="62">
        <v>418519.53030849644</v>
      </c>
      <c r="G9480" s="89">
        <v>14611</v>
      </c>
      <c r="H9480" s="22">
        <v>41723</v>
      </c>
      <c r="I9480" s="22"/>
      <c r="J9480" t="e">
        <f>VLOOKUP(#REF!,'[1]Standard in-force(Dec 2016)'!#REF!,1,)</f>
        <v>#REF!</v>
      </c>
    </row>
    <row r="9481" spans="1:10" x14ac:dyDescent="0.3">
      <c r="A9481" s="19"/>
      <c r="B9481" s="19"/>
      <c r="C9481" s="19" t="s">
        <v>20</v>
      </c>
      <c r="D9481" s="19" t="s">
        <v>59</v>
      </c>
      <c r="E9481" s="62">
        <v>5543.46</v>
      </c>
      <c r="F9481" s="62">
        <v>192485.53626384106</v>
      </c>
      <c r="G9481" s="89">
        <v>14611</v>
      </c>
      <c r="H9481" s="22">
        <v>41723</v>
      </c>
      <c r="I9481" s="22"/>
      <c r="J9481" t="e">
        <f>VLOOKUP(#REF!,'[1]Standard in-force(Dec 2016)'!#REF!,1,)</f>
        <v>#REF!</v>
      </c>
    </row>
    <row r="9482" spans="1:10" x14ac:dyDescent="0.3">
      <c r="A9482" s="19"/>
      <c r="B9482" s="19"/>
      <c r="C9482" s="19" t="s">
        <v>18</v>
      </c>
      <c r="D9482" s="19" t="s">
        <v>59</v>
      </c>
      <c r="E9482" s="62">
        <v>27804.067199999998</v>
      </c>
      <c r="F9482" s="62">
        <v>976005.58502353064</v>
      </c>
      <c r="G9482" s="89">
        <v>15707</v>
      </c>
      <c r="H9482" s="22">
        <v>41609</v>
      </c>
      <c r="I9482" s="22"/>
      <c r="J9482" t="e">
        <f>VLOOKUP(#REF!,'[1]Standard in-force(Dec 2016)'!#REF!,1,)</f>
        <v>#REF!</v>
      </c>
    </row>
    <row r="9483" spans="1:10" x14ac:dyDescent="0.3">
      <c r="A9483" s="19"/>
      <c r="B9483" s="19"/>
      <c r="C9483" s="19" t="s">
        <v>18</v>
      </c>
      <c r="D9483" s="19" t="s">
        <v>59</v>
      </c>
      <c r="E9483" s="62">
        <v>35975.118999999999</v>
      </c>
      <c r="F9483" s="62">
        <v>1195428.8204228173</v>
      </c>
      <c r="G9483" s="89">
        <v>14611</v>
      </c>
      <c r="H9483" s="22">
        <v>41609</v>
      </c>
      <c r="I9483" s="22"/>
      <c r="J9483" t="e">
        <f>VLOOKUP(#REF!,'[1]Standard in-force(Dec 2016)'!#REF!,1,)</f>
        <v>#REF!</v>
      </c>
    </row>
    <row r="9484" spans="1:10" x14ac:dyDescent="0.3">
      <c r="A9484" s="19"/>
      <c r="B9484" s="19"/>
      <c r="C9484" s="19" t="s">
        <v>18</v>
      </c>
      <c r="D9484" s="19" t="s">
        <v>59</v>
      </c>
      <c r="E9484" s="62">
        <v>27804.067199999998</v>
      </c>
      <c r="F9484" s="62">
        <v>850932.76754624513</v>
      </c>
      <c r="G9484" s="89">
        <v>12785</v>
      </c>
      <c r="H9484" s="22">
        <v>41609</v>
      </c>
      <c r="I9484" s="22"/>
      <c r="J9484" t="e">
        <f>VLOOKUP(#REF!,'[1]Standard in-force(Dec 2016)'!#REF!,1,)</f>
        <v>#REF!</v>
      </c>
    </row>
    <row r="9485" spans="1:10" x14ac:dyDescent="0.3">
      <c r="A9485" s="19"/>
      <c r="B9485" s="19"/>
      <c r="C9485" s="19" t="s">
        <v>18</v>
      </c>
      <c r="D9485" s="19" t="s">
        <v>59</v>
      </c>
      <c r="E9485" s="62">
        <v>27804.067199999998</v>
      </c>
      <c r="F9485" s="62">
        <v>880096.47904434288</v>
      </c>
      <c r="G9485" s="89">
        <v>13516</v>
      </c>
      <c r="H9485" s="22">
        <v>41609</v>
      </c>
      <c r="I9485" s="22"/>
      <c r="J9485" t="e">
        <f>VLOOKUP(#REF!,'[1]Standard in-force(Dec 2016)'!#REF!,1,)</f>
        <v>#REF!</v>
      </c>
    </row>
    <row r="9486" spans="1:10" x14ac:dyDescent="0.3">
      <c r="A9486" s="19"/>
      <c r="B9486" s="19"/>
      <c r="C9486" s="19" t="s">
        <v>18</v>
      </c>
      <c r="D9486" s="19" t="s">
        <v>59</v>
      </c>
      <c r="E9486" s="62">
        <v>7343.5497999999998</v>
      </c>
      <c r="F9486" s="62">
        <v>256447.92808180812</v>
      </c>
      <c r="G9486" s="89">
        <v>14611</v>
      </c>
      <c r="H9486" s="22">
        <v>41609</v>
      </c>
      <c r="I9486" s="22"/>
      <c r="J9486" t="e">
        <f>VLOOKUP(#REF!,'[1]Standard in-force(Dec 2016)'!#REF!,1,)</f>
        <v>#REF!</v>
      </c>
    </row>
    <row r="9487" spans="1:10" x14ac:dyDescent="0.3">
      <c r="A9487" s="19"/>
      <c r="B9487" s="19"/>
      <c r="C9487" s="19" t="s">
        <v>18</v>
      </c>
      <c r="D9487" s="19" t="s">
        <v>59</v>
      </c>
      <c r="E9487" s="62">
        <v>27804.067199999998</v>
      </c>
      <c r="F9487" s="62">
        <v>1065514.9402038723</v>
      </c>
      <c r="G9487" s="89">
        <v>17899</v>
      </c>
      <c r="H9487" s="22">
        <v>41609</v>
      </c>
      <c r="I9487" s="22"/>
      <c r="J9487" t="e">
        <f>VLOOKUP(#REF!,'[1]Standard in-force(Dec 2016)'!#REF!,1,)</f>
        <v>#REF!</v>
      </c>
    </row>
    <row r="9488" spans="1:10" x14ac:dyDescent="0.3">
      <c r="A9488" s="19"/>
      <c r="B9488" s="19"/>
      <c r="C9488" s="19" t="s">
        <v>18</v>
      </c>
      <c r="D9488" s="19" t="s">
        <v>59</v>
      </c>
      <c r="E9488" s="62">
        <v>27804.067199999998</v>
      </c>
      <c r="F9488" s="62">
        <v>927456.7612568764</v>
      </c>
      <c r="G9488" s="89">
        <v>14611</v>
      </c>
      <c r="H9488" s="22">
        <v>41609</v>
      </c>
      <c r="I9488" s="22"/>
      <c r="J9488" t="e">
        <f>VLOOKUP(#REF!,'[1]Standard in-force(Dec 2016)'!#REF!,1,)</f>
        <v>#REF!</v>
      </c>
    </row>
    <row r="9489" spans="1:10" x14ac:dyDescent="0.3">
      <c r="A9489" s="19"/>
      <c r="B9489" s="19"/>
      <c r="C9489" s="19" t="s">
        <v>18</v>
      </c>
      <c r="D9489" s="19" t="s">
        <v>59</v>
      </c>
      <c r="E9489" s="62">
        <v>27804.067199999998</v>
      </c>
      <c r="F9489" s="62">
        <v>771772.53098499845</v>
      </c>
      <c r="G9489" s="89">
        <v>9863</v>
      </c>
      <c r="H9489" s="22">
        <v>41609</v>
      </c>
      <c r="I9489" s="22"/>
      <c r="J9489" t="e">
        <f>VLOOKUP(#REF!,'[1]Standard in-force(Dec 2016)'!#REF!,1,)</f>
        <v>#REF!</v>
      </c>
    </row>
    <row r="9490" spans="1:10" x14ac:dyDescent="0.3">
      <c r="A9490" s="19"/>
      <c r="B9490" s="19"/>
      <c r="C9490" s="19" t="s">
        <v>18</v>
      </c>
      <c r="D9490" s="19" t="s">
        <v>59</v>
      </c>
      <c r="E9490" s="62">
        <v>5996.2067999999999</v>
      </c>
      <c r="F9490" s="62">
        <v>188744.23417303254</v>
      </c>
      <c r="G9490" s="89">
        <v>12055</v>
      </c>
      <c r="H9490" s="22">
        <v>41609</v>
      </c>
      <c r="I9490" s="22"/>
      <c r="J9490" t="e">
        <f>VLOOKUP(#REF!,'[1]Standard in-force(Dec 2016)'!#REF!,1,)</f>
        <v>#REF!</v>
      </c>
    </row>
    <row r="9491" spans="1:10" x14ac:dyDescent="0.3">
      <c r="A9491" s="19"/>
      <c r="B9491" s="19"/>
      <c r="C9491" s="19" t="s">
        <v>20</v>
      </c>
      <c r="D9491" s="19" t="s">
        <v>59</v>
      </c>
      <c r="E9491" s="62">
        <v>7900.1</v>
      </c>
      <c r="F9491" s="62">
        <v>241569.01263661296</v>
      </c>
      <c r="G9491" s="89">
        <v>12055</v>
      </c>
      <c r="H9491" s="22">
        <v>41723</v>
      </c>
      <c r="I9491" s="22"/>
      <c r="J9491" t="e">
        <f>VLOOKUP(#REF!,'[1]Standard in-force(Dec 2016)'!#REF!,1,)</f>
        <v>#REF!</v>
      </c>
    </row>
    <row r="9492" spans="1:10" x14ac:dyDescent="0.3">
      <c r="A9492" s="19"/>
      <c r="B9492" s="19"/>
      <c r="C9492" s="19" t="s">
        <v>20</v>
      </c>
      <c r="D9492" s="19" t="s">
        <v>59</v>
      </c>
      <c r="E9492" s="62">
        <v>26994.240000000002</v>
      </c>
      <c r="F9492" s="62">
        <v>880096.44014746195</v>
      </c>
      <c r="G9492" s="89">
        <v>14611</v>
      </c>
      <c r="H9492" s="22">
        <v>41723</v>
      </c>
      <c r="I9492" s="22"/>
      <c r="J9492" t="e">
        <f>VLOOKUP(#REF!,'[1]Standard in-force(Dec 2016)'!#REF!,1,)</f>
        <v>#REF!</v>
      </c>
    </row>
    <row r="9493" spans="1:10" x14ac:dyDescent="0.3">
      <c r="A9493" s="19"/>
      <c r="B9493" s="19"/>
      <c r="C9493" s="19" t="s">
        <v>20</v>
      </c>
      <c r="D9493" s="19" t="s">
        <v>59</v>
      </c>
      <c r="E9493" s="62">
        <v>2353.5500000000002</v>
      </c>
      <c r="F9493" s="62">
        <v>90232.05092666093</v>
      </c>
      <c r="G9493" s="89">
        <v>14611</v>
      </c>
      <c r="H9493" s="22">
        <v>41723</v>
      </c>
      <c r="I9493" s="22"/>
      <c r="J9493" t="e">
        <f>VLOOKUP(#REF!,'[1]Standard in-force(Dec 2016)'!#REF!,1,)</f>
        <v>#REF!</v>
      </c>
    </row>
    <row r="9494" spans="1:10" x14ac:dyDescent="0.3">
      <c r="A9494" s="19"/>
      <c r="B9494" s="19"/>
      <c r="C9494" s="19" t="s">
        <v>18</v>
      </c>
      <c r="D9494" s="19" t="s">
        <v>59</v>
      </c>
      <c r="E9494" s="62">
        <v>27804.067199999998</v>
      </c>
      <c r="F9494" s="62">
        <v>1145228.9309633169</v>
      </c>
      <c r="G9494" s="89">
        <v>20455</v>
      </c>
      <c r="H9494" s="22">
        <v>41609</v>
      </c>
      <c r="I9494" s="22"/>
      <c r="J9494" t="e">
        <f>VLOOKUP(#REF!,'[1]Standard in-force(Dec 2016)'!#REF!,1,)</f>
        <v>#REF!</v>
      </c>
    </row>
    <row r="9495" spans="1:10" x14ac:dyDescent="0.3">
      <c r="A9495" s="19"/>
      <c r="B9495" s="19"/>
      <c r="C9495" s="19" t="s">
        <v>20</v>
      </c>
      <c r="D9495" s="19" t="s">
        <v>59</v>
      </c>
      <c r="E9495" s="62">
        <v>2877.82</v>
      </c>
      <c r="F9495" s="62">
        <v>107037.67735316521</v>
      </c>
      <c r="G9495" s="89">
        <v>14611</v>
      </c>
      <c r="H9495" s="22">
        <v>41723</v>
      </c>
      <c r="I9495" s="22"/>
      <c r="J9495" t="e">
        <f>VLOOKUP(#REF!,'[1]Standard in-force(Dec 2016)'!#REF!,1,)</f>
        <v>#REF!</v>
      </c>
    </row>
    <row r="9496" spans="1:10" x14ac:dyDescent="0.3">
      <c r="A9496" s="19"/>
      <c r="B9496" s="19"/>
      <c r="C9496" s="19" t="s">
        <v>18</v>
      </c>
      <c r="D9496" s="19" t="s">
        <v>59</v>
      </c>
      <c r="E9496" s="62">
        <v>24621.367200000001</v>
      </c>
      <c r="F9496" s="62">
        <v>907635.84293127758</v>
      </c>
      <c r="G9496" s="89">
        <v>16803</v>
      </c>
      <c r="H9496" s="22">
        <v>41609</v>
      </c>
      <c r="I9496" s="22"/>
      <c r="J9496" t="e">
        <f>VLOOKUP(#REF!,'[1]Standard in-force(Dec 2016)'!#REF!,1,)</f>
        <v>#REF!</v>
      </c>
    </row>
    <row r="9497" spans="1:10" x14ac:dyDescent="0.3">
      <c r="A9497" s="19"/>
      <c r="B9497" s="19"/>
      <c r="C9497" s="19" t="s">
        <v>20</v>
      </c>
      <c r="D9497" s="19" t="s">
        <v>59</v>
      </c>
      <c r="E9497" s="62">
        <v>3926.3908999999999</v>
      </c>
      <c r="F9497" s="62">
        <v>136984.05718678024</v>
      </c>
      <c r="G9497" s="89">
        <v>14611</v>
      </c>
      <c r="H9497" s="22">
        <v>41609</v>
      </c>
      <c r="I9497" s="22"/>
      <c r="J9497" t="e">
        <f>VLOOKUP(#REF!,'[1]Standard in-force(Dec 2016)'!#REF!,1,)</f>
        <v>#REF!</v>
      </c>
    </row>
    <row r="9498" spans="1:10" x14ac:dyDescent="0.3">
      <c r="A9498" s="19"/>
      <c r="B9498" s="19"/>
      <c r="C9498" s="19" t="s">
        <v>20</v>
      </c>
      <c r="D9498" s="19" t="s">
        <v>59</v>
      </c>
      <c r="E9498" s="62">
        <v>11635.9512</v>
      </c>
      <c r="F9498" s="62">
        <v>390321.72534981882</v>
      </c>
      <c r="G9498" s="89">
        <v>15342</v>
      </c>
      <c r="H9498" s="22">
        <v>41609</v>
      </c>
      <c r="I9498" s="22"/>
      <c r="J9498" t="e">
        <f>VLOOKUP(#REF!,'[1]Standard in-force(Dec 2016)'!#REF!,1,)</f>
        <v>#REF!</v>
      </c>
    </row>
    <row r="9499" spans="1:10" x14ac:dyDescent="0.3">
      <c r="A9499" s="19"/>
      <c r="B9499" s="19"/>
      <c r="C9499" s="19" t="s">
        <v>20</v>
      </c>
      <c r="D9499" s="19" t="s">
        <v>59</v>
      </c>
      <c r="E9499" s="62">
        <v>7105.97</v>
      </c>
      <c r="F9499" s="62">
        <v>242572.24785742621</v>
      </c>
      <c r="G9499" s="89">
        <v>14611</v>
      </c>
      <c r="H9499" s="22">
        <v>41723</v>
      </c>
      <c r="I9499" s="22"/>
      <c r="J9499" t="e">
        <f>VLOOKUP(#REF!,'[1]Standard in-force(Dec 2016)'!#REF!,1,)</f>
        <v>#REF!</v>
      </c>
    </row>
    <row r="9500" spans="1:10" x14ac:dyDescent="0.3">
      <c r="A9500" s="19"/>
      <c r="B9500" s="19"/>
      <c r="C9500" s="19" t="s">
        <v>20</v>
      </c>
      <c r="D9500" s="19" t="s">
        <v>59</v>
      </c>
      <c r="E9500" s="62">
        <v>2595.6</v>
      </c>
      <c r="F9500" s="62">
        <v>97991.03321493094</v>
      </c>
      <c r="G9500" s="89">
        <v>14611</v>
      </c>
      <c r="H9500" s="22">
        <v>41723</v>
      </c>
      <c r="I9500" s="22"/>
      <c r="J9500" t="e">
        <f>VLOOKUP(#REF!,'[1]Standard in-force(Dec 2016)'!#REF!,1,)</f>
        <v>#REF!</v>
      </c>
    </row>
    <row r="9501" spans="1:10" x14ac:dyDescent="0.3">
      <c r="A9501" s="19"/>
      <c r="B9501" s="19"/>
      <c r="C9501" s="19" t="s">
        <v>18</v>
      </c>
      <c r="D9501" s="19" t="s">
        <v>59</v>
      </c>
      <c r="E9501" s="62">
        <v>27804.067199999998</v>
      </c>
      <c r="F9501" s="62">
        <v>943674.66138886707</v>
      </c>
      <c r="G9501" s="89">
        <v>14977</v>
      </c>
      <c r="H9501" s="22">
        <v>41609</v>
      </c>
      <c r="I9501" s="22"/>
      <c r="J9501" t="e">
        <f>VLOOKUP(#REF!,'[1]Standard in-force(Dec 2016)'!#REF!,1,)</f>
        <v>#REF!</v>
      </c>
    </row>
    <row r="9502" spans="1:10" x14ac:dyDescent="0.3">
      <c r="A9502" s="19"/>
      <c r="B9502" s="19"/>
      <c r="C9502" s="19" t="s">
        <v>18</v>
      </c>
      <c r="D9502" s="19" t="s">
        <v>59</v>
      </c>
      <c r="E9502" s="62">
        <v>27804.067199999998</v>
      </c>
      <c r="F9502" s="62">
        <v>1145228.9520460106</v>
      </c>
      <c r="G9502" s="89">
        <v>20455</v>
      </c>
      <c r="H9502" s="22">
        <v>41609</v>
      </c>
      <c r="I9502" s="22"/>
      <c r="J9502" t="e">
        <f>VLOOKUP(#REF!,'[1]Standard in-force(Dec 2016)'!#REF!,1,)</f>
        <v>#REF!</v>
      </c>
    </row>
    <row r="9503" spans="1:10" x14ac:dyDescent="0.3">
      <c r="A9503" s="19"/>
      <c r="B9503" s="19"/>
      <c r="C9503" s="19" t="s">
        <v>18</v>
      </c>
      <c r="D9503" s="19" t="s">
        <v>59</v>
      </c>
      <c r="E9503" s="62">
        <v>27804.067199999998</v>
      </c>
      <c r="F9503" s="62">
        <v>927456.76127533964</v>
      </c>
      <c r="G9503" s="89">
        <v>14611</v>
      </c>
      <c r="H9503" s="22">
        <v>41609</v>
      </c>
      <c r="I9503" s="22"/>
      <c r="J9503" t="e">
        <f>VLOOKUP(#REF!,'[1]Standard in-force(Dec 2016)'!#REF!,1,)</f>
        <v>#REF!</v>
      </c>
    </row>
    <row r="9504" spans="1:10" x14ac:dyDescent="0.3">
      <c r="A9504" s="19"/>
      <c r="B9504" s="19"/>
      <c r="C9504" s="19" t="s">
        <v>20</v>
      </c>
      <c r="D9504" s="19" t="s">
        <v>59</v>
      </c>
      <c r="E9504" s="62">
        <v>4318.79</v>
      </c>
      <c r="F9504" s="62">
        <v>153228.38728419738</v>
      </c>
      <c r="G9504" s="89">
        <v>14611</v>
      </c>
      <c r="H9504" s="22">
        <v>41723</v>
      </c>
      <c r="I9504" s="22"/>
      <c r="J9504" t="e">
        <f>VLOOKUP(#REF!,'[1]Standard in-force(Dec 2016)'!#REF!,1,)</f>
        <v>#REF!</v>
      </c>
    </row>
    <row r="9505" spans="1:10" x14ac:dyDescent="0.3">
      <c r="A9505" s="19"/>
      <c r="B9505" s="19"/>
      <c r="C9505" s="19" t="s">
        <v>18</v>
      </c>
      <c r="D9505" s="19" t="s">
        <v>59</v>
      </c>
      <c r="E9505" s="62">
        <v>27804.067199999998</v>
      </c>
      <c r="F9505" s="62">
        <v>1007501.9768819693</v>
      </c>
      <c r="G9505" s="89">
        <v>16438</v>
      </c>
      <c r="H9505" s="22">
        <v>41609</v>
      </c>
      <c r="I9505" s="22"/>
      <c r="J9505" t="e">
        <f>VLOOKUP(#REF!,'[1]Standard in-force(Dec 2016)'!#REF!,1,)</f>
        <v>#REF!</v>
      </c>
    </row>
    <row r="9506" spans="1:10" x14ac:dyDescent="0.3">
      <c r="A9506" s="19"/>
      <c r="B9506" s="19"/>
      <c r="C9506" s="19" t="s">
        <v>20</v>
      </c>
      <c r="D9506" s="19" t="s">
        <v>59</v>
      </c>
      <c r="E9506" s="62">
        <v>13497.12</v>
      </c>
      <c r="F9506" s="62">
        <v>447442.40427494672</v>
      </c>
      <c r="G9506" s="89">
        <v>14611</v>
      </c>
      <c r="H9506" s="22">
        <v>41723</v>
      </c>
      <c r="I9506" s="22"/>
      <c r="J9506" t="e">
        <f>VLOOKUP(#REF!,'[1]Standard in-force(Dec 2016)'!#REF!,1,)</f>
        <v>#REF!</v>
      </c>
    </row>
    <row r="9507" spans="1:10" x14ac:dyDescent="0.3">
      <c r="A9507" s="19"/>
      <c r="B9507" s="19"/>
      <c r="C9507" s="19" t="s">
        <v>18</v>
      </c>
      <c r="D9507" s="19" t="s">
        <v>59</v>
      </c>
      <c r="E9507" s="62">
        <v>25682.267199999998</v>
      </c>
      <c r="F9507" s="62">
        <v>887878.97122940584</v>
      </c>
      <c r="G9507" s="89">
        <v>15342</v>
      </c>
      <c r="H9507" s="22">
        <v>41609</v>
      </c>
      <c r="I9507" s="22"/>
      <c r="J9507" t="e">
        <f>VLOOKUP(#REF!,'[1]Standard in-force(Dec 2016)'!#REF!,1,)</f>
        <v>#REF!</v>
      </c>
    </row>
    <row r="9508" spans="1:10" x14ac:dyDescent="0.3">
      <c r="A9508" s="19"/>
      <c r="B9508" s="19"/>
      <c r="C9508" s="19" t="s">
        <v>18</v>
      </c>
      <c r="D9508" s="19" t="s">
        <v>59</v>
      </c>
      <c r="E9508" s="62">
        <v>24111.0743</v>
      </c>
      <c r="F9508" s="62">
        <v>806343.941409925</v>
      </c>
      <c r="G9508" s="89">
        <v>14611</v>
      </c>
      <c r="H9508" s="22">
        <v>41609</v>
      </c>
      <c r="I9508" s="22"/>
      <c r="J9508" t="e">
        <f>VLOOKUP(#REF!,'[1]Standard in-force(Dec 2016)'!#REF!,1,)</f>
        <v>#REF!</v>
      </c>
    </row>
    <row r="9509" spans="1:10" x14ac:dyDescent="0.3">
      <c r="A9509" s="19"/>
      <c r="B9509" s="19"/>
      <c r="C9509" s="19" t="s">
        <v>18</v>
      </c>
      <c r="D9509" s="19" t="s">
        <v>59</v>
      </c>
      <c r="E9509" s="62">
        <v>6939.3468999999996</v>
      </c>
      <c r="F9509" s="62">
        <v>223094.98790458811</v>
      </c>
      <c r="G9509" s="89">
        <v>12785</v>
      </c>
      <c r="H9509" s="22">
        <v>41609</v>
      </c>
      <c r="I9509" s="22"/>
      <c r="J9509" t="e">
        <f>VLOOKUP(#REF!,'[1]Standard in-force(Dec 2016)'!#REF!,1,)</f>
        <v>#REF!</v>
      </c>
    </row>
    <row r="9510" spans="1:10" x14ac:dyDescent="0.3">
      <c r="A9510" s="19"/>
      <c r="B9510" s="19"/>
      <c r="C9510" s="19" t="s">
        <v>18</v>
      </c>
      <c r="D9510" s="19" t="s">
        <v>58</v>
      </c>
      <c r="E9510" s="62">
        <v>13200</v>
      </c>
      <c r="F9510" s="62">
        <v>1062698</v>
      </c>
      <c r="G9510" s="89">
        <v>16438</v>
      </c>
      <c r="H9510" s="22">
        <v>40057</v>
      </c>
      <c r="I9510" s="22"/>
      <c r="J9510" t="e">
        <f>VLOOKUP(#REF!,'[1]Standard in-force(Dec 2016)'!#REF!,1,)</f>
        <v>#REF!</v>
      </c>
    </row>
    <row r="9511" spans="1:10" x14ac:dyDescent="0.3">
      <c r="A9511" s="19"/>
      <c r="B9511" s="19"/>
      <c r="C9511" s="19" t="s">
        <v>18</v>
      </c>
      <c r="D9511" s="19" t="s">
        <v>59</v>
      </c>
      <c r="E9511" s="62">
        <v>19768.810600000001</v>
      </c>
      <c r="F9511" s="62">
        <v>663938.09992600325</v>
      </c>
      <c r="G9511" s="89">
        <v>14611</v>
      </c>
      <c r="H9511" s="22">
        <v>41609</v>
      </c>
      <c r="I9511" s="22"/>
      <c r="J9511" t="e">
        <f>VLOOKUP(#REF!,'[1]Standard in-force(Dec 2016)'!#REF!,1,)</f>
        <v>#REF!</v>
      </c>
    </row>
    <row r="9512" spans="1:10" x14ac:dyDescent="0.3">
      <c r="A9512" s="19"/>
      <c r="B9512" s="19"/>
      <c r="C9512" s="19" t="s">
        <v>20</v>
      </c>
      <c r="D9512" s="19" t="s">
        <v>59</v>
      </c>
      <c r="E9512" s="62">
        <v>9659.34</v>
      </c>
      <c r="F9512" s="62">
        <v>324421.26099842839</v>
      </c>
      <c r="G9512" s="89">
        <v>14611</v>
      </c>
      <c r="H9512" s="22">
        <v>41723</v>
      </c>
      <c r="I9512" s="22"/>
      <c r="J9512" t="e">
        <f>VLOOKUP(#REF!,'[1]Standard in-force(Dec 2016)'!#REF!,1,)</f>
        <v>#REF!</v>
      </c>
    </row>
    <row r="9513" spans="1:10" x14ac:dyDescent="0.3">
      <c r="A9513" s="19"/>
      <c r="B9513" s="19"/>
      <c r="C9513" s="19" t="s">
        <v>18</v>
      </c>
      <c r="D9513" s="19" t="s">
        <v>59</v>
      </c>
      <c r="E9513" s="62">
        <v>22811.471799999999</v>
      </c>
      <c r="F9513" s="62">
        <v>763723.09072953055</v>
      </c>
      <c r="G9513" s="89">
        <v>14611</v>
      </c>
      <c r="H9513" s="22">
        <v>41609</v>
      </c>
      <c r="I9513" s="22"/>
      <c r="J9513" t="e">
        <f>VLOOKUP(#REF!,'[1]Standard in-force(Dec 2016)'!#REF!,1,)</f>
        <v>#REF!</v>
      </c>
    </row>
    <row r="9514" spans="1:10" x14ac:dyDescent="0.3">
      <c r="A9514" s="19"/>
      <c r="B9514" s="19"/>
      <c r="C9514" s="19" t="s">
        <v>18</v>
      </c>
      <c r="D9514" s="19" t="s">
        <v>59</v>
      </c>
      <c r="E9514" s="62">
        <v>27804.067199999998</v>
      </c>
      <c r="F9514" s="62">
        <v>1037495.887448128</v>
      </c>
      <c r="G9514" s="89">
        <v>17168</v>
      </c>
      <c r="H9514" s="22">
        <v>41609</v>
      </c>
      <c r="I9514" s="22"/>
      <c r="J9514" t="e">
        <f>VLOOKUP(#REF!,'[1]Standard in-force(Dec 2016)'!#REF!,1,)</f>
        <v>#REF!</v>
      </c>
    </row>
    <row r="9515" spans="1:10" x14ac:dyDescent="0.3">
      <c r="A9515" s="19"/>
      <c r="B9515" s="19"/>
      <c r="C9515" s="19" t="s">
        <v>18</v>
      </c>
      <c r="D9515" s="19" t="s">
        <v>58</v>
      </c>
      <c r="E9515" s="62">
        <v>15895.95</v>
      </c>
      <c r="F9515" s="62">
        <v>637293</v>
      </c>
      <c r="G9515" s="89">
        <v>17348</v>
      </c>
      <c r="H9515" s="22">
        <v>41723</v>
      </c>
      <c r="I9515" s="22"/>
      <c r="J9515" t="e">
        <f>VLOOKUP(#REF!,'[1]Standard in-force(Dec 2016)'!#REF!,1,)</f>
        <v>#REF!</v>
      </c>
    </row>
    <row r="9516" spans="1:10" x14ac:dyDescent="0.3">
      <c r="A9516" s="19"/>
      <c r="B9516" s="19"/>
      <c r="C9516" s="19" t="s">
        <v>18</v>
      </c>
      <c r="D9516" s="19" t="s">
        <v>58</v>
      </c>
      <c r="E9516" s="62">
        <v>27555.15</v>
      </c>
      <c r="F9516" s="62">
        <v>1115666</v>
      </c>
      <c r="G9516" s="89">
        <v>17714</v>
      </c>
      <c r="H9516" s="22">
        <v>41723</v>
      </c>
      <c r="I9516" s="22"/>
      <c r="J9516" t="e">
        <f>VLOOKUP(#REF!,'[1]Standard in-force(Dec 2016)'!#REF!,1,)</f>
        <v>#REF!</v>
      </c>
    </row>
    <row r="9517" spans="1:10" x14ac:dyDescent="0.3">
      <c r="A9517" s="19"/>
      <c r="B9517" s="19"/>
      <c r="C9517" s="19" t="s">
        <v>18</v>
      </c>
      <c r="D9517" s="19" t="s">
        <v>58</v>
      </c>
      <c r="E9517" s="62">
        <v>39178.65</v>
      </c>
      <c r="F9517" s="62">
        <v>1579935</v>
      </c>
      <c r="G9517" s="89">
        <v>17714</v>
      </c>
      <c r="H9517" s="22">
        <v>41723</v>
      </c>
      <c r="I9517" s="22"/>
      <c r="J9517" t="e">
        <f>VLOOKUP(#REF!,'[1]Standard in-force(Dec 2016)'!#REF!,1,)</f>
        <v>#REF!</v>
      </c>
    </row>
    <row r="9518" spans="1:10" x14ac:dyDescent="0.3">
      <c r="A9518" s="19"/>
      <c r="B9518" s="19"/>
      <c r="C9518" s="19" t="s">
        <v>18</v>
      </c>
      <c r="D9518" s="19" t="s">
        <v>58</v>
      </c>
      <c r="E9518" s="62">
        <v>26298.300000000003</v>
      </c>
      <c r="F9518" s="62">
        <v>1065433</v>
      </c>
      <c r="G9518" s="89">
        <v>17714</v>
      </c>
      <c r="H9518" s="22">
        <v>41723</v>
      </c>
      <c r="I9518" s="22"/>
      <c r="J9518" t="e">
        <f>VLOOKUP(#REF!,'[1]Standard in-force(Dec 2016)'!#REF!,1,)</f>
        <v>#REF!</v>
      </c>
    </row>
    <row r="9519" spans="1:10" x14ac:dyDescent="0.3">
      <c r="A9519" s="19"/>
      <c r="B9519" s="19"/>
      <c r="C9519" s="19" t="s">
        <v>18</v>
      </c>
      <c r="D9519" s="19" t="s">
        <v>58</v>
      </c>
      <c r="E9519" s="62">
        <v>20181</v>
      </c>
      <c r="F9519" s="62">
        <v>821108</v>
      </c>
      <c r="G9519" s="89">
        <v>17714</v>
      </c>
      <c r="H9519" s="22">
        <v>41723</v>
      </c>
      <c r="I9519" s="22"/>
      <c r="J9519" t="e">
        <f>VLOOKUP(#REF!,'[1]Standard in-force(Dec 2016)'!#REF!,1,)</f>
        <v>#REF!</v>
      </c>
    </row>
    <row r="9520" spans="1:10" x14ac:dyDescent="0.3">
      <c r="A9520" s="19"/>
      <c r="B9520" s="19"/>
      <c r="C9520" s="19" t="s">
        <v>18</v>
      </c>
      <c r="D9520" s="19" t="s">
        <v>58</v>
      </c>
      <c r="E9520" s="62">
        <v>25040.400000000001</v>
      </c>
      <c r="F9520" s="62">
        <v>1015192</v>
      </c>
      <c r="G9520" s="89">
        <v>17714</v>
      </c>
      <c r="H9520" s="22">
        <v>41723</v>
      </c>
      <c r="I9520" s="22"/>
      <c r="J9520" t="e">
        <f>VLOOKUP(#REF!,'[1]Standard in-force(Dec 2016)'!#REF!,1,)</f>
        <v>#REF!</v>
      </c>
    </row>
    <row r="9521" spans="1:10" x14ac:dyDescent="0.3">
      <c r="A9521" s="19"/>
      <c r="B9521" s="19"/>
      <c r="C9521" s="19" t="s">
        <v>18</v>
      </c>
      <c r="D9521" s="19" t="s">
        <v>58</v>
      </c>
      <c r="E9521" s="62">
        <v>17785</v>
      </c>
      <c r="F9521" s="62">
        <v>1307513</v>
      </c>
      <c r="G9521" s="89">
        <v>15342</v>
      </c>
      <c r="H9521" s="22">
        <v>40057</v>
      </c>
      <c r="I9521" s="22"/>
      <c r="J9521" t="e">
        <f>VLOOKUP(#REF!,'[1]Standard in-force(Dec 2016)'!#REF!,1,)</f>
        <v>#REF!</v>
      </c>
    </row>
    <row r="9522" spans="1:10" x14ac:dyDescent="0.3">
      <c r="A9522" s="19"/>
      <c r="B9522" s="19"/>
      <c r="C9522" s="19" t="s">
        <v>18</v>
      </c>
      <c r="D9522" s="19" t="s">
        <v>58</v>
      </c>
      <c r="E9522" s="62">
        <v>29477.7</v>
      </c>
      <c r="F9522" s="62">
        <v>1169167</v>
      </c>
      <c r="G9522" s="89">
        <v>17348</v>
      </c>
      <c r="H9522" s="22">
        <v>41723</v>
      </c>
      <c r="I9522" s="22"/>
      <c r="J9522" t="e">
        <f>VLOOKUP(#REF!,'[1]Standard in-force(Dec 2016)'!#REF!,1,)</f>
        <v>#REF!</v>
      </c>
    </row>
    <row r="9523" spans="1:10" x14ac:dyDescent="0.3">
      <c r="A9523" s="19"/>
      <c r="B9523" s="19"/>
      <c r="C9523" s="19" t="s">
        <v>18</v>
      </c>
      <c r="D9523" s="19" t="s">
        <v>58</v>
      </c>
      <c r="E9523" s="62">
        <v>30895.200000000001</v>
      </c>
      <c r="F9523" s="62">
        <v>1224687</v>
      </c>
      <c r="G9523" s="89">
        <v>17348</v>
      </c>
      <c r="H9523" s="22">
        <v>41723</v>
      </c>
      <c r="I9523" s="22"/>
      <c r="J9523" t="e">
        <f>VLOOKUP(#REF!,'[1]Standard in-force(Dec 2016)'!#REF!,1,)</f>
        <v>#REF!</v>
      </c>
    </row>
    <row r="9524" spans="1:10" x14ac:dyDescent="0.3">
      <c r="A9524" s="19"/>
      <c r="B9524" s="19"/>
      <c r="C9524" s="19" t="s">
        <v>18</v>
      </c>
      <c r="D9524" s="19" t="s">
        <v>58</v>
      </c>
      <c r="E9524" s="62">
        <v>29345.4</v>
      </c>
      <c r="F9524" s="62">
        <v>1286560</v>
      </c>
      <c r="G9524" s="89">
        <v>19175</v>
      </c>
      <c r="H9524" s="22">
        <v>41723</v>
      </c>
      <c r="I9524" s="22"/>
      <c r="J9524" t="e">
        <f>VLOOKUP(#REF!,'[1]Standard in-force(Dec 2016)'!#REF!,1,)</f>
        <v>#REF!</v>
      </c>
    </row>
    <row r="9525" spans="1:10" x14ac:dyDescent="0.3">
      <c r="A9525" s="19"/>
      <c r="B9525" s="19"/>
      <c r="C9525" s="19" t="s">
        <v>18</v>
      </c>
      <c r="D9525" s="19" t="s">
        <v>58</v>
      </c>
      <c r="E9525" s="62">
        <v>62850.9</v>
      </c>
      <c r="F9525" s="62">
        <v>2576594</v>
      </c>
      <c r="G9525" s="89">
        <v>18079</v>
      </c>
      <c r="H9525" s="22">
        <v>41723</v>
      </c>
      <c r="I9525" s="22"/>
      <c r="J9525" t="e">
        <f>VLOOKUP(#REF!,'[1]Standard in-force(Dec 2016)'!#REF!,1,)</f>
        <v>#REF!</v>
      </c>
    </row>
    <row r="9526" spans="1:10" x14ac:dyDescent="0.3">
      <c r="A9526" s="19"/>
      <c r="B9526" s="19"/>
      <c r="C9526" s="19" t="s">
        <v>18</v>
      </c>
      <c r="D9526" s="19" t="s">
        <v>58</v>
      </c>
      <c r="E9526" s="62">
        <v>3350.55</v>
      </c>
      <c r="F9526" s="62">
        <v>1584681</v>
      </c>
      <c r="G9526" s="89">
        <v>18079</v>
      </c>
      <c r="H9526" s="22">
        <v>41723</v>
      </c>
      <c r="I9526" s="22"/>
      <c r="J9526" t="e">
        <f>VLOOKUP(#REF!,'[1]Standard in-force(Dec 2016)'!#REF!,1,)</f>
        <v>#REF!</v>
      </c>
    </row>
    <row r="9527" spans="1:10" x14ac:dyDescent="0.3">
      <c r="A9527" s="19"/>
      <c r="B9527" s="19"/>
      <c r="C9527" s="19" t="s">
        <v>18</v>
      </c>
      <c r="D9527" s="19" t="s">
        <v>58</v>
      </c>
      <c r="E9527" s="62">
        <v>38178</v>
      </c>
      <c r="F9527" s="62">
        <v>1584681</v>
      </c>
      <c r="G9527" s="89">
        <v>17348</v>
      </c>
      <c r="H9527" s="22">
        <v>41723</v>
      </c>
      <c r="I9527" s="22"/>
      <c r="J9527" t="e">
        <f>VLOOKUP(#REF!,'[1]Standard in-force(Dec 2016)'!#REF!,1,)</f>
        <v>#REF!</v>
      </c>
    </row>
    <row r="9528" spans="1:10" x14ac:dyDescent="0.3">
      <c r="A9528" s="19"/>
      <c r="B9528" s="19"/>
      <c r="C9528" s="19" t="s">
        <v>18</v>
      </c>
      <c r="D9528" s="19" t="s">
        <v>58</v>
      </c>
      <c r="E9528" s="62">
        <v>34608</v>
      </c>
      <c r="F9528" s="62">
        <v>1343869</v>
      </c>
      <c r="G9528" s="89">
        <v>16983</v>
      </c>
      <c r="H9528" s="22">
        <v>41724</v>
      </c>
      <c r="I9528" s="22"/>
      <c r="J9528" t="e">
        <f>VLOOKUP(#REF!,'[1]Standard in-force(Dec 2016)'!#REF!,1,)</f>
        <v>#REF!</v>
      </c>
    </row>
    <row r="9529" spans="1:10" x14ac:dyDescent="0.3">
      <c r="A9529" s="19"/>
      <c r="B9529" s="19"/>
      <c r="C9529" s="19" t="s">
        <v>18</v>
      </c>
      <c r="D9529" s="19" t="s">
        <v>58</v>
      </c>
      <c r="E9529" s="62">
        <v>3494</v>
      </c>
      <c r="F9529" s="62">
        <v>189013</v>
      </c>
      <c r="G9529" s="89">
        <v>11417</v>
      </c>
      <c r="H9529" s="22">
        <v>40057</v>
      </c>
      <c r="I9529" s="22"/>
      <c r="J9529" t="e">
        <f>VLOOKUP(#REF!,'[1]Standard in-force(Dec 2016)'!#REF!,1,)</f>
        <v>#REF!</v>
      </c>
    </row>
    <row r="9530" spans="1:10" x14ac:dyDescent="0.3">
      <c r="A9530" s="19"/>
      <c r="B9530" s="19"/>
      <c r="C9530" s="19" t="s">
        <v>18</v>
      </c>
      <c r="D9530" s="19" t="s">
        <v>58</v>
      </c>
      <c r="E9530" s="62">
        <v>12762</v>
      </c>
      <c r="F9530" s="62">
        <v>1171408</v>
      </c>
      <c r="G9530" s="89">
        <v>19725</v>
      </c>
      <c r="H9530" s="22">
        <v>40057</v>
      </c>
      <c r="I9530" s="22"/>
      <c r="J9530" t="e">
        <f>VLOOKUP(#REF!,'[1]Standard in-force(Dec 2016)'!#REF!,1,)</f>
        <v>#REF!</v>
      </c>
    </row>
    <row r="9531" spans="1:10" x14ac:dyDescent="0.3">
      <c r="A9531" s="19"/>
      <c r="B9531" s="19"/>
      <c r="C9531" s="19" t="s">
        <v>18</v>
      </c>
      <c r="D9531" s="19" t="s">
        <v>58</v>
      </c>
      <c r="E9531" s="62">
        <v>16237</v>
      </c>
      <c r="F9531" s="62">
        <v>1467226</v>
      </c>
      <c r="G9531" s="89">
        <v>19099</v>
      </c>
      <c r="H9531" s="22">
        <v>40057</v>
      </c>
      <c r="I9531" s="22"/>
      <c r="J9531" t="e">
        <f>VLOOKUP(#REF!,'[1]Standard in-force(Dec 2016)'!#REF!,1,)</f>
        <v>#REF!</v>
      </c>
    </row>
    <row r="9532" spans="1:10" x14ac:dyDescent="0.3">
      <c r="A9532" s="19"/>
      <c r="B9532" s="19"/>
      <c r="C9532" s="19" t="s">
        <v>18</v>
      </c>
      <c r="D9532" s="19" t="s">
        <v>58</v>
      </c>
      <c r="E9532" s="62">
        <v>11280</v>
      </c>
      <c r="F9532" s="62">
        <v>1032112</v>
      </c>
      <c r="G9532" s="89">
        <v>19360</v>
      </c>
      <c r="H9532" s="22">
        <v>40057</v>
      </c>
      <c r="I9532" s="22"/>
      <c r="J9532" t="e">
        <f>VLOOKUP(#REF!,'[1]Standard in-force(Dec 2016)'!#REF!,1,)</f>
        <v>#REF!</v>
      </c>
    </row>
    <row r="9533" spans="1:10" x14ac:dyDescent="0.3">
      <c r="A9533" s="19"/>
      <c r="B9533" s="19"/>
      <c r="C9533" s="19" t="s">
        <v>18</v>
      </c>
      <c r="D9533" s="19" t="s">
        <v>58</v>
      </c>
      <c r="E9533" s="62">
        <v>21023</v>
      </c>
      <c r="F9533" s="62">
        <v>1501011</v>
      </c>
      <c r="G9533" s="89">
        <v>15131</v>
      </c>
      <c r="H9533" s="22">
        <v>40057</v>
      </c>
      <c r="I9533" s="22"/>
      <c r="J9533" t="e">
        <f>VLOOKUP(#REF!,'[1]Standard in-force(Dec 2016)'!#REF!,1,)</f>
        <v>#REF!</v>
      </c>
    </row>
    <row r="9534" spans="1:10" x14ac:dyDescent="0.3">
      <c r="A9534" s="19"/>
      <c r="B9534" s="19"/>
      <c r="C9534" s="19" t="s">
        <v>18</v>
      </c>
      <c r="D9534" s="19" t="s">
        <v>59</v>
      </c>
      <c r="E9534" s="62">
        <v>12206.78</v>
      </c>
      <c r="F9534" s="62">
        <v>2035097.3934269738</v>
      </c>
      <c r="G9534" s="89">
        <v>20820</v>
      </c>
      <c r="H9534" s="22">
        <v>42186</v>
      </c>
      <c r="I9534" s="22"/>
      <c r="J9534" t="e">
        <f>VLOOKUP(#REF!,'[1]Standard in-force(Dec 2016)'!#REF!,1,)</f>
        <v>#REF!</v>
      </c>
    </row>
    <row r="9535" spans="1:10" x14ac:dyDescent="0.3">
      <c r="A9535" s="19"/>
      <c r="B9535" s="19"/>
      <c r="C9535" s="19" t="s">
        <v>18</v>
      </c>
      <c r="D9535" s="19" t="s">
        <v>59</v>
      </c>
      <c r="E9535" s="62">
        <v>38320.631999999998</v>
      </c>
      <c r="F9535" s="62">
        <v>5387135.2773414934</v>
      </c>
      <c r="G9535" s="89">
        <v>17434</v>
      </c>
      <c r="H9535" s="22">
        <v>42186</v>
      </c>
      <c r="I9535" s="22"/>
      <c r="J9535" t="e">
        <f>VLOOKUP(#REF!,'[1]Standard in-force(Dec 2016)'!#REF!,1,)</f>
        <v>#REF!</v>
      </c>
    </row>
    <row r="9536" spans="1:10" x14ac:dyDescent="0.3">
      <c r="A9536" s="19"/>
      <c r="B9536" s="19"/>
      <c r="C9536" s="19" t="s">
        <v>18</v>
      </c>
      <c r="D9536" s="19" t="s">
        <v>58</v>
      </c>
      <c r="E9536" s="62">
        <v>412</v>
      </c>
      <c r="F9536" s="62">
        <v>46845</v>
      </c>
      <c r="G9536" s="89">
        <v>16803</v>
      </c>
      <c r="H9536" s="22">
        <v>40026</v>
      </c>
      <c r="I9536" s="22"/>
      <c r="J9536" t="e">
        <f>VLOOKUP(#REF!,'[1]Standard in-force(Dec 2016)'!#REF!,1,)</f>
        <v>#REF!</v>
      </c>
    </row>
    <row r="9537" spans="1:10" x14ac:dyDescent="0.3">
      <c r="A9537" s="19"/>
      <c r="B9537" s="19"/>
      <c r="C9537" s="19" t="s">
        <v>18</v>
      </c>
      <c r="D9537" s="19" t="s">
        <v>58</v>
      </c>
      <c r="E9537" s="62">
        <v>8906</v>
      </c>
      <c r="F9537" s="62">
        <v>837094</v>
      </c>
      <c r="G9537" s="89">
        <v>20455</v>
      </c>
      <c r="H9537" s="22">
        <v>40026</v>
      </c>
      <c r="I9537" s="22"/>
      <c r="J9537" t="e">
        <f>VLOOKUP(#REF!,'[1]Standard in-force(Dec 2016)'!#REF!,1,)</f>
        <v>#REF!</v>
      </c>
    </row>
    <row r="9538" spans="1:10" x14ac:dyDescent="0.3">
      <c r="A9538" s="19"/>
      <c r="B9538" s="19"/>
      <c r="C9538" s="19" t="s">
        <v>18</v>
      </c>
      <c r="D9538" s="19" t="s">
        <v>58</v>
      </c>
      <c r="E9538" s="62">
        <v>7812</v>
      </c>
      <c r="F9538" s="62">
        <v>617521</v>
      </c>
      <c r="G9538" s="89">
        <v>16072</v>
      </c>
      <c r="H9538" s="22">
        <v>40026</v>
      </c>
      <c r="I9538" s="22"/>
      <c r="J9538" t="e">
        <f>VLOOKUP(#REF!,'[1]Standard in-force(Dec 2016)'!#REF!,1,)</f>
        <v>#REF!</v>
      </c>
    </row>
    <row r="9539" spans="1:10" x14ac:dyDescent="0.3">
      <c r="A9539" s="19"/>
      <c r="B9539" s="19"/>
      <c r="C9539" s="19" t="s">
        <v>18</v>
      </c>
      <c r="D9539" s="19" t="s">
        <v>58</v>
      </c>
      <c r="E9539" s="62">
        <v>15839.263473532932</v>
      </c>
      <c r="F9539" s="62">
        <v>1007617</v>
      </c>
      <c r="G9539" s="89">
        <v>16438</v>
      </c>
      <c r="H9539" s="22">
        <v>40026</v>
      </c>
      <c r="I9539" s="22"/>
      <c r="J9539" t="e">
        <f>VLOOKUP(#REF!,'[1]Standard in-force(Dec 2016)'!#REF!,1,)</f>
        <v>#REF!</v>
      </c>
    </row>
    <row r="9540" spans="1:10" x14ac:dyDescent="0.3">
      <c r="A9540" s="19"/>
      <c r="B9540" s="19"/>
      <c r="C9540" s="19" t="s">
        <v>18</v>
      </c>
      <c r="D9540" s="19" t="s">
        <v>58</v>
      </c>
      <c r="E9540" s="62">
        <v>10919.099279812499</v>
      </c>
      <c r="F9540" s="62">
        <v>525111</v>
      </c>
      <c r="G9540" s="89">
        <v>13516</v>
      </c>
      <c r="H9540" s="22">
        <v>40026</v>
      </c>
      <c r="I9540" s="22"/>
      <c r="J9540" t="e">
        <f>VLOOKUP(#REF!,'[1]Standard in-force(Dec 2016)'!#REF!,1,)</f>
        <v>#REF!</v>
      </c>
    </row>
    <row r="9541" spans="1:10" x14ac:dyDescent="0.3">
      <c r="A9541" s="19"/>
      <c r="B9541" s="19"/>
      <c r="C9541" s="19" t="s">
        <v>18</v>
      </c>
      <c r="D9541" s="19" t="s">
        <v>58</v>
      </c>
      <c r="E9541" s="62">
        <v>9461</v>
      </c>
      <c r="F9541" s="62">
        <v>863350</v>
      </c>
      <c r="G9541" s="89">
        <v>19360</v>
      </c>
      <c r="H9541" s="22">
        <v>40026</v>
      </c>
      <c r="I9541" s="22"/>
      <c r="J9541" t="e">
        <f>VLOOKUP(#REF!,'[1]Standard in-force(Dec 2016)'!#REF!,1,)</f>
        <v>#REF!</v>
      </c>
    </row>
    <row r="9542" spans="1:10" x14ac:dyDescent="0.3">
      <c r="A9542" s="19"/>
      <c r="B9542" s="19"/>
      <c r="C9542" s="19" t="s">
        <v>18</v>
      </c>
      <c r="D9542" s="19" t="s">
        <v>58</v>
      </c>
      <c r="E9542" s="62">
        <v>72840</v>
      </c>
      <c r="F9542" s="62">
        <v>6976821</v>
      </c>
      <c r="G9542" s="89">
        <v>19786</v>
      </c>
      <c r="H9542" s="22">
        <v>39904</v>
      </c>
      <c r="I9542" s="22"/>
      <c r="J9542" t="e">
        <f>VLOOKUP(#REF!,'[1]Standard in-force(Dec 2016)'!#REF!,1,)</f>
        <v>#REF!</v>
      </c>
    </row>
    <row r="9543" spans="1:10" x14ac:dyDescent="0.3">
      <c r="A9543" s="19"/>
      <c r="B9543" s="19"/>
      <c r="C9543" s="19" t="s">
        <v>20</v>
      </c>
      <c r="D9543" s="19" t="s">
        <v>58</v>
      </c>
      <c r="E9543" s="62">
        <v>14765</v>
      </c>
      <c r="F9543" s="62">
        <v>1475695</v>
      </c>
      <c r="G9543" s="89">
        <v>20289</v>
      </c>
      <c r="H9543" s="22">
        <v>39995</v>
      </c>
      <c r="I9543" s="22"/>
      <c r="J9543" t="e">
        <f>VLOOKUP(#REF!,'[1]Standard in-force(Dec 2016)'!#REF!,1,)</f>
        <v>#REF!</v>
      </c>
    </row>
    <row r="9544" spans="1:10" x14ac:dyDescent="0.3">
      <c r="A9544" s="19"/>
      <c r="B9544" s="19"/>
      <c r="C9544" s="19" t="s">
        <v>18</v>
      </c>
      <c r="D9544" s="19" t="s">
        <v>58</v>
      </c>
      <c r="E9544" s="62">
        <v>7238</v>
      </c>
      <c r="F9544" s="62">
        <v>834941</v>
      </c>
      <c r="G9544" s="89">
        <v>21186</v>
      </c>
      <c r="H9544" s="22">
        <v>39965</v>
      </c>
      <c r="I9544" s="22"/>
      <c r="J9544" t="e">
        <f>VLOOKUP(#REF!,'[1]Standard in-force(Dec 2016)'!#REF!,1,)</f>
        <v>#REF!</v>
      </c>
    </row>
    <row r="9545" spans="1:10" x14ac:dyDescent="0.3">
      <c r="A9545" s="19"/>
      <c r="B9545" s="19"/>
      <c r="C9545" s="19" t="s">
        <v>18</v>
      </c>
      <c r="D9545" s="19" t="s">
        <v>58</v>
      </c>
      <c r="E9545" s="62">
        <v>12502</v>
      </c>
      <c r="F9545" s="62">
        <v>1114219</v>
      </c>
      <c r="G9545" s="89">
        <v>18264</v>
      </c>
      <c r="H9545" s="22">
        <v>40026</v>
      </c>
      <c r="I9545" s="22"/>
      <c r="J9545" t="e">
        <f>VLOOKUP(#REF!,'[1]Standard in-force(Dec 2016)'!#REF!,1,)</f>
        <v>#REF!</v>
      </c>
    </row>
    <row r="9546" spans="1:10" x14ac:dyDescent="0.3">
      <c r="A9546" s="19"/>
      <c r="B9546" s="19"/>
      <c r="C9546" s="19" t="s">
        <v>18</v>
      </c>
      <c r="D9546" s="19" t="s">
        <v>58</v>
      </c>
      <c r="E9546" s="62">
        <v>5891</v>
      </c>
      <c r="F9546" s="62">
        <v>441051</v>
      </c>
      <c r="G9546" s="89">
        <v>15529</v>
      </c>
      <c r="H9546" s="22">
        <v>40026</v>
      </c>
      <c r="I9546" s="22"/>
      <c r="J9546" t="e">
        <f>VLOOKUP(#REF!,'[1]Standard in-force(Dec 2016)'!#REF!,1,)</f>
        <v>#REF!</v>
      </c>
    </row>
    <row r="9547" spans="1:10" x14ac:dyDescent="0.3">
      <c r="A9547" s="19"/>
      <c r="B9547" s="19"/>
      <c r="C9547" s="19" t="s">
        <v>18</v>
      </c>
      <c r="D9547" s="19" t="s">
        <v>58</v>
      </c>
      <c r="E9547" s="62">
        <v>24927</v>
      </c>
      <c r="F9547" s="62">
        <v>2094286</v>
      </c>
      <c r="G9547" s="89">
        <v>17168</v>
      </c>
      <c r="H9547" s="22">
        <v>40026</v>
      </c>
      <c r="I9547" s="22"/>
      <c r="J9547" t="e">
        <f>VLOOKUP(#REF!,'[1]Standard in-force(Dec 2016)'!#REF!,1,)</f>
        <v>#REF!</v>
      </c>
    </row>
    <row r="9548" spans="1:10" x14ac:dyDescent="0.3">
      <c r="A9548" s="19"/>
      <c r="B9548" s="19"/>
      <c r="C9548" s="19" t="s">
        <v>18</v>
      </c>
      <c r="D9548" s="19" t="s">
        <v>58</v>
      </c>
      <c r="E9548" s="62">
        <v>8895</v>
      </c>
      <c r="F9548" s="62">
        <v>835777</v>
      </c>
      <c r="G9548" s="89">
        <v>20455</v>
      </c>
      <c r="H9548" s="22">
        <v>40026</v>
      </c>
      <c r="I9548" s="22"/>
      <c r="J9548" t="e">
        <f>VLOOKUP(#REF!,'[1]Standard in-force(Dec 2016)'!#REF!,1,)</f>
        <v>#REF!</v>
      </c>
    </row>
    <row r="9549" spans="1:10" x14ac:dyDescent="0.3">
      <c r="A9549" s="19"/>
      <c r="B9549" s="19"/>
      <c r="C9549" s="19" t="s">
        <v>18</v>
      </c>
      <c r="D9549" s="19" t="s">
        <v>58</v>
      </c>
      <c r="E9549" s="62">
        <v>6124</v>
      </c>
      <c r="F9549" s="62">
        <v>599923</v>
      </c>
      <c r="G9549" s="89">
        <v>20455</v>
      </c>
      <c r="H9549" s="22">
        <v>39934</v>
      </c>
      <c r="I9549" s="22"/>
      <c r="J9549" t="e">
        <f>VLOOKUP(#REF!,'[1]Standard in-force(Dec 2016)'!#REF!,1,)</f>
        <v>#REF!</v>
      </c>
    </row>
    <row r="9550" spans="1:10" x14ac:dyDescent="0.3">
      <c r="A9550" s="19"/>
      <c r="B9550" s="19"/>
      <c r="C9550" s="19" t="s">
        <v>20</v>
      </c>
      <c r="D9550" s="19" t="s">
        <v>58</v>
      </c>
      <c r="E9550" s="62">
        <v>12687</v>
      </c>
      <c r="F9550" s="62">
        <v>1272082</v>
      </c>
      <c r="G9550" s="89">
        <v>20047</v>
      </c>
      <c r="H9550" s="22">
        <v>39965</v>
      </c>
      <c r="I9550" s="22"/>
      <c r="J9550" t="e">
        <f>VLOOKUP(#REF!,'[1]Standard in-force(Dec 2016)'!#REF!,1,)</f>
        <v>#REF!</v>
      </c>
    </row>
    <row r="9551" spans="1:10" x14ac:dyDescent="0.3">
      <c r="A9551" s="19"/>
      <c r="B9551" s="19"/>
      <c r="C9551" s="19" t="s">
        <v>20</v>
      </c>
      <c r="D9551" s="19" t="s">
        <v>58</v>
      </c>
      <c r="E9551" s="62">
        <v>24730</v>
      </c>
      <c r="F9551" s="62">
        <v>2463151</v>
      </c>
      <c r="G9551" s="89">
        <v>19752</v>
      </c>
      <c r="H9551" s="22">
        <v>40057</v>
      </c>
      <c r="I9551" s="22"/>
      <c r="J9551" t="e">
        <f>VLOOKUP(#REF!,'[1]Standard in-force(Dec 2016)'!#REF!,1,)</f>
        <v>#REF!</v>
      </c>
    </row>
    <row r="9552" spans="1:10" x14ac:dyDescent="0.3">
      <c r="A9552" s="19"/>
      <c r="B9552" s="19"/>
      <c r="C9552" s="19" t="s">
        <v>18</v>
      </c>
      <c r="D9552" s="19" t="s">
        <v>59</v>
      </c>
      <c r="E9552" s="62">
        <v>4827</v>
      </c>
      <c r="F9552" s="62">
        <v>530328</v>
      </c>
      <c r="G9552" s="89">
        <v>21551</v>
      </c>
      <c r="H9552" s="22">
        <v>40057</v>
      </c>
      <c r="I9552" s="22"/>
      <c r="J9552" t="e">
        <f>VLOOKUP(#REF!,'[1]Standard in-force(Dec 2016)'!#REF!,1,)</f>
        <v>#REF!</v>
      </c>
    </row>
    <row r="9553" spans="1:10" x14ac:dyDescent="0.3">
      <c r="A9553" s="19"/>
      <c r="B9553" s="19"/>
      <c r="C9553" s="19" t="s">
        <v>20</v>
      </c>
      <c r="D9553" s="19" t="s">
        <v>58</v>
      </c>
      <c r="E9553" s="62">
        <v>60933</v>
      </c>
      <c r="F9553" s="62">
        <v>6041744</v>
      </c>
      <c r="G9553" s="89">
        <v>19929</v>
      </c>
      <c r="H9553" s="22">
        <v>40026</v>
      </c>
      <c r="I9553" s="22"/>
      <c r="J9553" t="e">
        <f>VLOOKUP(#REF!,'[1]Standard in-force(Dec 2016)'!#REF!,1,)</f>
        <v>#REF!</v>
      </c>
    </row>
    <row r="9554" spans="1:10" x14ac:dyDescent="0.3">
      <c r="A9554" s="19"/>
      <c r="B9554" s="19"/>
      <c r="C9554" s="19" t="s">
        <v>18</v>
      </c>
      <c r="D9554" s="19" t="s">
        <v>58</v>
      </c>
      <c r="E9554" s="62">
        <v>15534</v>
      </c>
      <c r="F9554" s="62">
        <v>1465393</v>
      </c>
      <c r="G9554" s="89">
        <v>18417</v>
      </c>
      <c r="H9554" s="22">
        <v>40057</v>
      </c>
      <c r="I9554" s="22"/>
      <c r="J9554" t="e">
        <f>VLOOKUP(#REF!,'[1]Standard in-force(Dec 2016)'!#REF!,1,)</f>
        <v>#REF!</v>
      </c>
    </row>
    <row r="9555" spans="1:10" x14ac:dyDescent="0.3">
      <c r="A9555" s="19"/>
      <c r="B9555" s="19"/>
      <c r="C9555" s="19" t="s">
        <v>18</v>
      </c>
      <c r="D9555" s="19" t="s">
        <v>58</v>
      </c>
      <c r="E9555" s="62">
        <v>35201</v>
      </c>
      <c r="F9555" s="62">
        <v>3500000</v>
      </c>
      <c r="G9555" s="89">
        <v>21551</v>
      </c>
      <c r="H9555" s="22">
        <v>40118</v>
      </c>
      <c r="I9555" s="22"/>
      <c r="J9555" t="e">
        <f>VLOOKUP(#REF!,'[1]Standard in-force(Dec 2016)'!#REF!,1,)</f>
        <v>#REF!</v>
      </c>
    </row>
    <row r="9556" spans="1:10" x14ac:dyDescent="0.3">
      <c r="A9556" s="19"/>
      <c r="B9556" s="19"/>
      <c r="C9556" s="19" t="s">
        <v>18</v>
      </c>
      <c r="D9556" s="19" t="s">
        <v>58</v>
      </c>
      <c r="E9556" s="62">
        <v>44710</v>
      </c>
      <c r="F9556" s="62">
        <v>3908025</v>
      </c>
      <c r="G9556" s="89">
        <v>16140</v>
      </c>
      <c r="H9556" s="22">
        <v>39965</v>
      </c>
      <c r="I9556" s="22"/>
      <c r="J9556" t="e">
        <f>VLOOKUP(#REF!,'[1]Standard in-force(Dec 2016)'!#REF!,1,)</f>
        <v>#REF!</v>
      </c>
    </row>
    <row r="9557" spans="1:10" x14ac:dyDescent="0.3">
      <c r="A9557" s="19"/>
      <c r="B9557" s="19"/>
      <c r="C9557" s="19" t="s">
        <v>18</v>
      </c>
      <c r="D9557" s="19" t="s">
        <v>58</v>
      </c>
      <c r="E9557" s="62">
        <v>30446</v>
      </c>
      <c r="F9557" s="62">
        <v>2666068</v>
      </c>
      <c r="G9557" s="89">
        <v>16238</v>
      </c>
      <c r="H9557" s="22">
        <v>39965</v>
      </c>
      <c r="I9557" s="22"/>
      <c r="J9557" t="e">
        <f>VLOOKUP(#REF!,'[1]Standard in-force(Dec 2016)'!#REF!,1,)</f>
        <v>#REF!</v>
      </c>
    </row>
    <row r="9558" spans="1:10" x14ac:dyDescent="0.3">
      <c r="A9558" s="19"/>
      <c r="B9558" s="19"/>
      <c r="C9558" s="19" t="s">
        <v>20</v>
      </c>
      <c r="D9558" s="19" t="s">
        <v>58</v>
      </c>
      <c r="E9558" s="62">
        <v>9186</v>
      </c>
      <c r="F9558" s="62">
        <v>906165</v>
      </c>
      <c r="G9558" s="89">
        <v>20007</v>
      </c>
      <c r="H9558" s="22">
        <v>40118</v>
      </c>
      <c r="I9558" s="22"/>
      <c r="J9558" t="e">
        <f>VLOOKUP(#REF!,'[1]Standard in-force(Dec 2016)'!#REF!,1,)</f>
        <v>#REF!</v>
      </c>
    </row>
    <row r="9559" spans="1:10" x14ac:dyDescent="0.3">
      <c r="A9559" s="19"/>
      <c r="B9559" s="19"/>
      <c r="C9559" s="19" t="s">
        <v>18</v>
      </c>
      <c r="D9559" s="19" t="s">
        <v>58</v>
      </c>
      <c r="E9559" s="62">
        <v>11836</v>
      </c>
      <c r="F9559" s="62">
        <v>1054591</v>
      </c>
      <c r="G9559" s="89">
        <v>18191</v>
      </c>
      <c r="H9559" s="22">
        <v>40128</v>
      </c>
      <c r="I9559" s="22"/>
      <c r="J9559" t="e">
        <f>VLOOKUP(#REF!,'[1]Standard in-force(Dec 2016)'!#REF!,1,)</f>
        <v>#REF!</v>
      </c>
    </row>
    <row r="9560" spans="1:10" x14ac:dyDescent="0.3">
      <c r="A9560" s="19"/>
      <c r="B9560" s="19"/>
      <c r="C9560" s="19" t="s">
        <v>18</v>
      </c>
      <c r="D9560" s="19" t="s">
        <v>58</v>
      </c>
      <c r="E9560" s="62">
        <v>38034</v>
      </c>
      <c r="F9560" s="62">
        <v>3362722</v>
      </c>
      <c r="G9560" s="89">
        <v>16536</v>
      </c>
      <c r="H9560" s="22">
        <v>40026</v>
      </c>
      <c r="I9560" s="22"/>
      <c r="J9560" t="e">
        <f>VLOOKUP(#REF!,'[1]Standard in-force(Dec 2016)'!#REF!,1,)</f>
        <v>#REF!</v>
      </c>
    </row>
    <row r="9561" spans="1:10" x14ac:dyDescent="0.3">
      <c r="A9561" s="19"/>
      <c r="B9561" s="19"/>
      <c r="C9561" s="19" t="s">
        <v>18</v>
      </c>
      <c r="D9561" s="19" t="s">
        <v>58</v>
      </c>
      <c r="E9561" s="62">
        <v>8271</v>
      </c>
      <c r="F9561" s="62">
        <v>808229</v>
      </c>
      <c r="G9561" s="89">
        <v>19876</v>
      </c>
      <c r="H9561" s="22">
        <v>40026</v>
      </c>
      <c r="I9561" s="22"/>
      <c r="J9561" t="e">
        <f>VLOOKUP(#REF!,'[1]Standard in-force(Dec 2016)'!#REF!,1,)</f>
        <v>#REF!</v>
      </c>
    </row>
    <row r="9562" spans="1:10" x14ac:dyDescent="0.3">
      <c r="A9562" s="19"/>
      <c r="B9562" s="19"/>
      <c r="C9562" s="19" t="s">
        <v>18</v>
      </c>
      <c r="D9562" s="19" t="s">
        <v>58</v>
      </c>
      <c r="E9562" s="62">
        <v>81193</v>
      </c>
      <c r="F9562" s="62">
        <v>7450780</v>
      </c>
      <c r="G9562" s="89">
        <v>18070</v>
      </c>
      <c r="H9562" s="22">
        <v>40118</v>
      </c>
      <c r="I9562" s="22"/>
      <c r="J9562" t="e">
        <f>VLOOKUP(#REF!,'[1]Standard in-force(Dec 2016)'!#REF!,1,)</f>
        <v>#REF!</v>
      </c>
    </row>
    <row r="9563" spans="1:10" x14ac:dyDescent="0.3">
      <c r="A9563" s="19"/>
      <c r="B9563" s="19"/>
      <c r="C9563" s="19" t="s">
        <v>18</v>
      </c>
      <c r="D9563" s="19" t="s">
        <v>58</v>
      </c>
      <c r="E9563" s="62">
        <v>32972</v>
      </c>
      <c r="F9563" s="62">
        <v>2887164</v>
      </c>
      <c r="G9563" s="89">
        <v>16179</v>
      </c>
      <c r="H9563" s="22">
        <v>40057</v>
      </c>
      <c r="I9563" s="22"/>
      <c r="J9563" t="e">
        <f>VLOOKUP(#REF!,'[1]Standard in-force(Dec 2016)'!#REF!,1,)</f>
        <v>#REF!</v>
      </c>
    </row>
    <row r="9564" spans="1:10" x14ac:dyDescent="0.3">
      <c r="A9564" s="19"/>
      <c r="B9564" s="19"/>
      <c r="C9564" s="19" t="s">
        <v>18</v>
      </c>
      <c r="D9564" s="19" t="s">
        <v>58</v>
      </c>
      <c r="E9564" s="62">
        <v>93596</v>
      </c>
      <c r="F9564" s="62">
        <v>9000000</v>
      </c>
      <c r="G9564" s="89">
        <v>20945</v>
      </c>
      <c r="H9564" s="22">
        <v>40148</v>
      </c>
      <c r="I9564" s="22"/>
      <c r="J9564" t="e">
        <f>VLOOKUP(#REF!,'[1]Standard in-force(Dec 2016)'!#REF!,1,)</f>
        <v>#REF!</v>
      </c>
    </row>
    <row r="9565" spans="1:10" x14ac:dyDescent="0.3">
      <c r="A9565" s="19"/>
      <c r="B9565" s="19"/>
      <c r="C9565" s="19" t="s">
        <v>18</v>
      </c>
      <c r="D9565" s="19" t="s">
        <v>58</v>
      </c>
      <c r="E9565" s="62">
        <v>25442</v>
      </c>
      <c r="F9565" s="62">
        <v>2449547</v>
      </c>
      <c r="G9565" s="89">
        <v>20019</v>
      </c>
      <c r="H9565" s="22">
        <v>40118</v>
      </c>
      <c r="I9565" s="22"/>
      <c r="J9565" t="e">
        <f>VLOOKUP(#REF!,'[1]Standard in-force(Dec 2016)'!#REF!,1,)</f>
        <v>#REF!</v>
      </c>
    </row>
    <row r="9566" spans="1:10" x14ac:dyDescent="0.3">
      <c r="A9566" s="19"/>
      <c r="B9566" s="19"/>
      <c r="C9566" s="19" t="s">
        <v>18</v>
      </c>
      <c r="D9566" s="19" t="s">
        <v>58</v>
      </c>
      <c r="E9566" s="62">
        <v>12266</v>
      </c>
      <c r="F9566" s="62">
        <v>1216188</v>
      </c>
      <c r="G9566" s="89">
        <v>21081</v>
      </c>
      <c r="H9566" s="22">
        <v>40118</v>
      </c>
      <c r="I9566" s="22"/>
      <c r="J9566" t="e">
        <f>VLOOKUP(#REF!,'[1]Standard in-force(Dec 2016)'!#REF!,1,)</f>
        <v>#REF!</v>
      </c>
    </row>
    <row r="9567" spans="1:10" x14ac:dyDescent="0.3">
      <c r="A9567" s="19"/>
      <c r="B9567" s="19"/>
      <c r="C9567" s="19" t="s">
        <v>18</v>
      </c>
      <c r="D9567" s="19" t="s">
        <v>58</v>
      </c>
      <c r="E9567" s="62">
        <v>50678</v>
      </c>
      <c r="F9567" s="62">
        <v>5000000</v>
      </c>
      <c r="G9567" s="89">
        <v>21507</v>
      </c>
      <c r="H9567" s="22">
        <v>40179</v>
      </c>
      <c r="I9567" s="22"/>
      <c r="J9567" t="e">
        <f>VLOOKUP(#REF!,'[1]Standard in-force(Dec 2016)'!#REF!,1,)</f>
        <v>#REF!</v>
      </c>
    </row>
    <row r="9568" spans="1:10" x14ac:dyDescent="0.3">
      <c r="A9568" s="19"/>
      <c r="B9568" s="19"/>
      <c r="C9568" s="19" t="s">
        <v>18</v>
      </c>
      <c r="D9568" s="19" t="s">
        <v>58</v>
      </c>
      <c r="E9568" s="62">
        <v>113828</v>
      </c>
      <c r="F9568" s="62">
        <v>10000000</v>
      </c>
      <c r="G9568" s="89">
        <v>19959</v>
      </c>
      <c r="H9568" s="22">
        <v>40179</v>
      </c>
      <c r="I9568" s="22"/>
      <c r="J9568" t="e">
        <f>VLOOKUP(#REF!,'[1]Standard in-force(Dec 2016)'!#REF!,1,)</f>
        <v>#REF!</v>
      </c>
    </row>
    <row r="9569" spans="1:10" x14ac:dyDescent="0.3">
      <c r="A9569" s="19"/>
      <c r="B9569" s="19"/>
      <c r="C9569" s="19" t="s">
        <v>20</v>
      </c>
      <c r="D9569" s="19" t="s">
        <v>58</v>
      </c>
      <c r="E9569" s="62">
        <v>38382</v>
      </c>
      <c r="F9569" s="62">
        <v>3681147</v>
      </c>
      <c r="G9569" s="89">
        <v>18186</v>
      </c>
      <c r="H9569" s="22">
        <v>40179</v>
      </c>
      <c r="I9569" s="22"/>
      <c r="J9569" t="e">
        <f>VLOOKUP(#REF!,'[1]Standard in-force(Dec 2016)'!#REF!,1,)</f>
        <v>#REF!</v>
      </c>
    </row>
    <row r="9570" spans="1:10" x14ac:dyDescent="0.3">
      <c r="A9570" s="19"/>
      <c r="B9570" s="19"/>
      <c r="C9570" s="19" t="s">
        <v>20</v>
      </c>
      <c r="D9570" s="19" t="s">
        <v>58</v>
      </c>
      <c r="E9570" s="62">
        <v>5016</v>
      </c>
      <c r="F9570" s="62">
        <v>600000</v>
      </c>
      <c r="G9570" s="89">
        <v>18186</v>
      </c>
      <c r="H9570" s="22">
        <v>39783</v>
      </c>
      <c r="I9570" s="22"/>
      <c r="J9570" t="e">
        <f>VLOOKUP(#REF!,'[1]Standard in-force(Dec 2016)'!#REF!,1,)</f>
        <v>#REF!</v>
      </c>
    </row>
    <row r="9571" spans="1:10" x14ac:dyDescent="0.3">
      <c r="A9571" s="19"/>
      <c r="B9571" s="19"/>
      <c r="C9571" s="19" t="s">
        <v>20</v>
      </c>
      <c r="D9571" s="19" t="s">
        <v>58</v>
      </c>
      <c r="E9571" s="62">
        <v>2936</v>
      </c>
      <c r="F9571" s="62">
        <v>300000</v>
      </c>
      <c r="G9571" s="89">
        <v>18186</v>
      </c>
      <c r="H9571" s="22">
        <v>39889</v>
      </c>
      <c r="I9571" s="22"/>
      <c r="J9571" t="e">
        <f>VLOOKUP(#REF!,'[1]Standard in-force(Dec 2016)'!#REF!,1,)</f>
        <v>#REF!</v>
      </c>
    </row>
    <row r="9572" spans="1:10" x14ac:dyDescent="0.3">
      <c r="A9572" s="19"/>
      <c r="B9572" s="19"/>
      <c r="C9572" s="19" t="s">
        <v>18</v>
      </c>
      <c r="D9572" s="19" t="s">
        <v>58</v>
      </c>
      <c r="E9572" s="62">
        <v>16015</v>
      </c>
      <c r="F9572" s="62">
        <v>1705966.1</v>
      </c>
      <c r="G9572" s="89">
        <v>21583</v>
      </c>
      <c r="H9572" s="22">
        <v>40179</v>
      </c>
      <c r="I9572" s="22"/>
      <c r="J9572" t="e">
        <f>VLOOKUP(#REF!,'[1]Standard in-force(Dec 2016)'!#REF!,1,)</f>
        <v>#REF!</v>
      </c>
    </row>
    <row r="9573" spans="1:10" x14ac:dyDescent="0.3">
      <c r="A9573" s="19"/>
      <c r="B9573" s="19"/>
      <c r="C9573" s="19" t="s">
        <v>20</v>
      </c>
      <c r="D9573" s="19" t="s">
        <v>58</v>
      </c>
      <c r="E9573" s="62">
        <v>11835.029024528698</v>
      </c>
      <c r="F9573" s="62">
        <v>1359910</v>
      </c>
      <c r="G9573" s="89">
        <v>21360</v>
      </c>
      <c r="H9573" s="22">
        <v>40179</v>
      </c>
      <c r="I9573" s="22"/>
      <c r="J9573" t="e">
        <f>VLOOKUP(#REF!,'[1]Standard in-force(Dec 2016)'!#REF!,1,)</f>
        <v>#REF!</v>
      </c>
    </row>
    <row r="9574" spans="1:10" x14ac:dyDescent="0.3">
      <c r="A9574" s="19"/>
      <c r="B9574" s="19"/>
      <c r="C9574" s="19" t="s">
        <v>20</v>
      </c>
      <c r="D9574" s="19" t="s">
        <v>58</v>
      </c>
      <c r="E9574" s="62">
        <v>11339</v>
      </c>
      <c r="F9574" s="62">
        <v>1139456.5</v>
      </c>
      <c r="G9574" s="89">
        <v>20034</v>
      </c>
      <c r="H9574" s="22">
        <v>39934</v>
      </c>
      <c r="I9574" s="22"/>
      <c r="J9574" t="e">
        <f>VLOOKUP(#REF!,'[1]Standard in-force(Dec 2016)'!#REF!,1,)</f>
        <v>#REF!</v>
      </c>
    </row>
    <row r="9575" spans="1:10" x14ac:dyDescent="0.3">
      <c r="A9575" s="19"/>
      <c r="B9575" s="19"/>
      <c r="C9575" s="19" t="s">
        <v>18</v>
      </c>
      <c r="D9575" s="19" t="s">
        <v>58</v>
      </c>
      <c r="E9575" s="62">
        <v>53945</v>
      </c>
      <c r="F9575" s="62">
        <v>4436396</v>
      </c>
      <c r="G9575" s="89">
        <v>13666</v>
      </c>
      <c r="H9575" s="22">
        <v>40057</v>
      </c>
      <c r="I9575" s="22"/>
      <c r="J9575" t="e">
        <f>VLOOKUP(#REF!,'[1]Standard in-force(Dec 2016)'!#REF!,1,)</f>
        <v>#REF!</v>
      </c>
    </row>
    <row r="9576" spans="1:10" x14ac:dyDescent="0.3">
      <c r="A9576" s="19"/>
      <c r="B9576" s="19"/>
      <c r="C9576" s="19" t="s">
        <v>20</v>
      </c>
      <c r="D9576" s="19" t="s">
        <v>58</v>
      </c>
      <c r="E9576" s="62">
        <v>4935</v>
      </c>
      <c r="F9576" s="62">
        <v>439009</v>
      </c>
      <c r="G9576" s="89">
        <v>17767</v>
      </c>
      <c r="H9576" s="22">
        <v>40179</v>
      </c>
      <c r="I9576" s="22"/>
      <c r="J9576" t="e">
        <f>VLOOKUP(#REF!,'[1]Standard in-force(Dec 2016)'!#REF!,1,)</f>
        <v>#REF!</v>
      </c>
    </row>
    <row r="9577" spans="1:10" x14ac:dyDescent="0.3">
      <c r="A9577" s="19"/>
      <c r="B9577" s="19"/>
      <c r="C9577" s="19" t="s">
        <v>18</v>
      </c>
      <c r="D9577" s="19" t="s">
        <v>58</v>
      </c>
      <c r="E9577" s="62">
        <v>250.2</v>
      </c>
      <c r="F9577" s="62">
        <v>32839</v>
      </c>
      <c r="G9577" s="89">
        <v>15851</v>
      </c>
      <c r="H9577" s="22">
        <v>40179</v>
      </c>
      <c r="I9577" s="22"/>
      <c r="J9577" t="e">
        <f>VLOOKUP(#REF!,'[1]Standard in-force(Dec 2016)'!#REF!,1,)</f>
        <v>#REF!</v>
      </c>
    </row>
    <row r="9578" spans="1:10" x14ac:dyDescent="0.3">
      <c r="A9578" s="19"/>
      <c r="B9578" s="19"/>
      <c r="C9578" s="19" t="s">
        <v>20</v>
      </c>
      <c r="D9578" s="19" t="s">
        <v>58</v>
      </c>
      <c r="E9578" s="62">
        <v>1562.5</v>
      </c>
      <c r="F9578" s="62">
        <v>173398</v>
      </c>
      <c r="G9578" s="89">
        <v>22706</v>
      </c>
      <c r="H9578" s="22">
        <v>40179</v>
      </c>
      <c r="I9578" s="22"/>
      <c r="J9578" t="e">
        <f>VLOOKUP(#REF!,'[1]Standard in-force(Dec 2016)'!#REF!,1,)</f>
        <v>#REF!</v>
      </c>
    </row>
    <row r="9579" spans="1:10" x14ac:dyDescent="0.3">
      <c r="A9579" s="19"/>
      <c r="B9579" s="19"/>
      <c r="C9579" s="19" t="s">
        <v>18</v>
      </c>
      <c r="D9579" s="19" t="s">
        <v>58</v>
      </c>
      <c r="E9579" s="62">
        <v>17988</v>
      </c>
      <c r="F9579" s="62">
        <v>1563832</v>
      </c>
      <c r="G9579" s="89">
        <v>18205</v>
      </c>
      <c r="H9579" s="22">
        <v>40179</v>
      </c>
      <c r="I9579" s="22"/>
      <c r="J9579" t="e">
        <f>VLOOKUP(#REF!,'[1]Standard in-force(Dec 2016)'!#REF!,1,)</f>
        <v>#REF!</v>
      </c>
    </row>
    <row r="9580" spans="1:10" x14ac:dyDescent="0.3">
      <c r="A9580" s="19"/>
      <c r="B9580" s="19"/>
      <c r="C9580" s="19" t="s">
        <v>18</v>
      </c>
      <c r="D9580" s="19" t="s">
        <v>58</v>
      </c>
      <c r="E9580" s="62">
        <v>3203</v>
      </c>
      <c r="F9580" s="62">
        <v>335507</v>
      </c>
      <c r="G9580" s="89">
        <v>22624</v>
      </c>
      <c r="H9580" s="22">
        <v>40179</v>
      </c>
      <c r="I9580" s="22"/>
      <c r="J9580" t="e">
        <f>VLOOKUP(#REF!,'[1]Standard in-force(Dec 2016)'!#REF!,1,)</f>
        <v>#REF!</v>
      </c>
    </row>
    <row r="9581" spans="1:10" x14ac:dyDescent="0.3">
      <c r="A9581" s="19"/>
      <c r="B9581" s="19"/>
      <c r="C9581" s="19" t="s">
        <v>18</v>
      </c>
      <c r="D9581" s="19" t="s">
        <v>58</v>
      </c>
      <c r="E9581" s="62">
        <v>3336</v>
      </c>
      <c r="F9581" s="62">
        <v>350930</v>
      </c>
      <c r="G9581" s="89">
        <v>23166</v>
      </c>
      <c r="H9581" s="22">
        <v>40179</v>
      </c>
      <c r="I9581" s="22"/>
      <c r="J9581" t="e">
        <f>VLOOKUP(#REF!,'[1]Standard in-force(Dec 2016)'!#REF!,1,)</f>
        <v>#REF!</v>
      </c>
    </row>
    <row r="9582" spans="1:10" x14ac:dyDescent="0.3">
      <c r="A9582" s="19"/>
      <c r="B9582" s="19"/>
      <c r="C9582" s="19" t="s">
        <v>18</v>
      </c>
      <c r="D9582" s="19" t="s">
        <v>58</v>
      </c>
      <c r="E9582" s="62">
        <v>1960</v>
      </c>
      <c r="F9582" s="62">
        <v>204030</v>
      </c>
      <c r="G9582" s="89">
        <v>19246</v>
      </c>
      <c r="H9582" s="22">
        <v>40179</v>
      </c>
      <c r="I9582" s="22"/>
      <c r="J9582" t="e">
        <f>VLOOKUP(#REF!,'[1]Standard in-force(Dec 2016)'!#REF!,1,)</f>
        <v>#REF!</v>
      </c>
    </row>
    <row r="9583" spans="1:10" x14ac:dyDescent="0.3">
      <c r="A9583" s="19"/>
      <c r="B9583" s="19"/>
      <c r="C9583" s="19" t="s">
        <v>18</v>
      </c>
      <c r="D9583" s="19" t="s">
        <v>58</v>
      </c>
      <c r="E9583" s="62">
        <v>681</v>
      </c>
      <c r="F9583" s="62">
        <v>75481</v>
      </c>
      <c r="G9583" s="89">
        <v>18523</v>
      </c>
      <c r="H9583" s="22">
        <v>40179</v>
      </c>
      <c r="I9583" s="22"/>
      <c r="J9583" t="e">
        <f>VLOOKUP(#REF!,'[1]Standard in-force(Dec 2016)'!#REF!,1,)</f>
        <v>#REF!</v>
      </c>
    </row>
    <row r="9584" spans="1:10" x14ac:dyDescent="0.3">
      <c r="A9584" s="19"/>
      <c r="B9584" s="19"/>
      <c r="C9584" s="19" t="s">
        <v>18</v>
      </c>
      <c r="D9584" s="19" t="s">
        <v>58</v>
      </c>
      <c r="E9584" s="62">
        <v>1075</v>
      </c>
      <c r="F9584" s="62">
        <v>130384</v>
      </c>
      <c r="G9584" s="89">
        <v>25217</v>
      </c>
      <c r="H9584" s="22">
        <v>40179</v>
      </c>
      <c r="I9584" s="22"/>
      <c r="J9584" t="e">
        <f>VLOOKUP(#REF!,'[1]Standard in-force(Dec 2016)'!#REF!,1,)</f>
        <v>#REF!</v>
      </c>
    </row>
    <row r="9585" spans="1:10" x14ac:dyDescent="0.3">
      <c r="A9585" s="19"/>
      <c r="B9585" s="19"/>
      <c r="C9585" s="19" t="s">
        <v>18</v>
      </c>
      <c r="D9585" s="19" t="s">
        <v>58</v>
      </c>
      <c r="E9585" s="62">
        <v>143</v>
      </c>
      <c r="F9585" s="62">
        <v>33733</v>
      </c>
      <c r="G9585" s="89">
        <v>23377</v>
      </c>
      <c r="H9585" s="22">
        <v>40179</v>
      </c>
      <c r="I9585" s="22"/>
      <c r="J9585" t="e">
        <f>VLOOKUP(#REF!,'[1]Standard in-force(Dec 2016)'!#REF!,1,)</f>
        <v>#REF!</v>
      </c>
    </row>
    <row r="9586" spans="1:10" x14ac:dyDescent="0.3">
      <c r="A9586" s="19"/>
      <c r="B9586" s="19"/>
      <c r="C9586" s="19" t="s">
        <v>20</v>
      </c>
      <c r="D9586" s="19" t="s">
        <v>58</v>
      </c>
      <c r="E9586" s="62">
        <v>4424</v>
      </c>
      <c r="F9586" s="62">
        <v>462181</v>
      </c>
      <c r="G9586" s="89">
        <v>21707</v>
      </c>
      <c r="H9586" s="22">
        <v>40179</v>
      </c>
      <c r="I9586" s="22"/>
      <c r="J9586" t="e">
        <f>VLOOKUP(#REF!,'[1]Standard in-force(Dec 2016)'!#REF!,1,)</f>
        <v>#REF!</v>
      </c>
    </row>
    <row r="9587" spans="1:10" x14ac:dyDescent="0.3">
      <c r="A9587" s="19"/>
      <c r="B9587" s="19"/>
      <c r="C9587" s="19" t="s">
        <v>18</v>
      </c>
      <c r="D9587" s="19" t="s">
        <v>58</v>
      </c>
      <c r="E9587" s="62">
        <v>1549</v>
      </c>
      <c r="F9587" s="62">
        <v>145798</v>
      </c>
      <c r="G9587" s="89">
        <v>17215</v>
      </c>
      <c r="H9587" s="22">
        <v>40179</v>
      </c>
      <c r="I9587" s="22"/>
      <c r="J9587" t="e">
        <f>VLOOKUP(#REF!,'[1]Standard in-force(Dec 2016)'!#REF!,1,)</f>
        <v>#REF!</v>
      </c>
    </row>
    <row r="9588" spans="1:10" x14ac:dyDescent="0.3">
      <c r="A9588" s="19"/>
      <c r="B9588" s="19"/>
      <c r="C9588" s="19" t="s">
        <v>18</v>
      </c>
      <c r="D9588" s="19" t="s">
        <v>58</v>
      </c>
      <c r="E9588" s="62">
        <v>1712</v>
      </c>
      <c r="F9588" s="62">
        <v>164831</v>
      </c>
      <c r="G9588" s="89">
        <v>17958</v>
      </c>
      <c r="H9588" s="22">
        <v>40179</v>
      </c>
      <c r="I9588" s="22"/>
      <c r="J9588" t="e">
        <f>VLOOKUP(#REF!,'[1]Standard in-force(Dec 2016)'!#REF!,1,)</f>
        <v>#REF!</v>
      </c>
    </row>
    <row r="9589" spans="1:10" x14ac:dyDescent="0.3">
      <c r="A9589" s="19"/>
      <c r="B9589" s="19"/>
      <c r="C9589" s="19" t="s">
        <v>18</v>
      </c>
      <c r="D9589" s="19" t="s">
        <v>58</v>
      </c>
      <c r="E9589" s="62">
        <v>2762</v>
      </c>
      <c r="F9589" s="62">
        <v>252442</v>
      </c>
      <c r="G9589" s="89">
        <v>17729</v>
      </c>
      <c r="H9589" s="22">
        <v>40179</v>
      </c>
      <c r="I9589" s="22"/>
      <c r="J9589" t="e">
        <f>VLOOKUP(#REF!,'[1]Standard in-force(Dec 2016)'!#REF!,1,)</f>
        <v>#REF!</v>
      </c>
    </row>
    <row r="9590" spans="1:10" x14ac:dyDescent="0.3">
      <c r="A9590" s="19"/>
      <c r="B9590" s="19"/>
      <c r="C9590" s="19" t="s">
        <v>18</v>
      </c>
      <c r="D9590" s="19" t="s">
        <v>58</v>
      </c>
      <c r="E9590" s="62">
        <v>4990</v>
      </c>
      <c r="F9590" s="62">
        <v>444447</v>
      </c>
      <c r="G9590" s="89">
        <v>17859</v>
      </c>
      <c r="H9590" s="22">
        <v>40179</v>
      </c>
      <c r="I9590" s="22"/>
      <c r="J9590" t="e">
        <f>VLOOKUP(#REF!,'[1]Standard in-force(Dec 2016)'!#REF!,1,)</f>
        <v>#REF!</v>
      </c>
    </row>
    <row r="9591" spans="1:10" x14ac:dyDescent="0.3">
      <c r="A9591" s="19"/>
      <c r="B9591" s="19"/>
      <c r="C9591" s="19" t="s">
        <v>18</v>
      </c>
      <c r="D9591" s="19" t="s">
        <v>58</v>
      </c>
      <c r="E9591" s="62">
        <v>3707</v>
      </c>
      <c r="F9591" s="62">
        <v>340574</v>
      </c>
      <c r="G9591" s="89">
        <v>18113</v>
      </c>
      <c r="H9591" s="22">
        <v>40179</v>
      </c>
      <c r="I9591" s="22"/>
      <c r="J9591" t="e">
        <f>VLOOKUP(#REF!,'[1]Standard in-force(Dec 2016)'!#REF!,1,)</f>
        <v>#REF!</v>
      </c>
    </row>
    <row r="9592" spans="1:10" x14ac:dyDescent="0.3">
      <c r="A9592" s="19"/>
      <c r="B9592" s="19"/>
      <c r="C9592" s="19" t="s">
        <v>18</v>
      </c>
      <c r="D9592" s="19" t="s">
        <v>58</v>
      </c>
      <c r="E9592" s="62">
        <v>6521</v>
      </c>
      <c r="F9592" s="62">
        <v>603967</v>
      </c>
      <c r="G9592" s="89">
        <v>18264</v>
      </c>
      <c r="H9592" s="22">
        <v>40179</v>
      </c>
      <c r="I9592" s="22"/>
      <c r="J9592" t="e">
        <f>VLOOKUP(#REF!,'[1]Standard in-force(Dec 2016)'!#REF!,1,)</f>
        <v>#REF!</v>
      </c>
    </row>
    <row r="9593" spans="1:10" x14ac:dyDescent="0.3">
      <c r="A9593" s="19"/>
      <c r="B9593" s="19"/>
      <c r="C9593" s="19" t="s">
        <v>20</v>
      </c>
      <c r="D9593" s="19" t="s">
        <v>58</v>
      </c>
      <c r="E9593" s="62">
        <v>6794</v>
      </c>
      <c r="F9593" s="62">
        <v>656481</v>
      </c>
      <c r="G9593" s="89">
        <v>18850</v>
      </c>
      <c r="H9593" s="22">
        <v>40179</v>
      </c>
      <c r="I9593" s="22"/>
      <c r="J9593" t="e">
        <f>VLOOKUP(#REF!,'[1]Standard in-force(Dec 2016)'!#REF!,1,)</f>
        <v>#REF!</v>
      </c>
    </row>
    <row r="9594" spans="1:10" x14ac:dyDescent="0.3">
      <c r="A9594" s="19"/>
      <c r="B9594" s="19"/>
      <c r="C9594" s="19" t="s">
        <v>18</v>
      </c>
      <c r="D9594" s="19" t="s">
        <v>58</v>
      </c>
      <c r="E9594" s="62">
        <v>11095</v>
      </c>
      <c r="F9594" s="62">
        <v>1025866</v>
      </c>
      <c r="G9594" s="89">
        <v>18264</v>
      </c>
      <c r="H9594" s="22">
        <v>40179</v>
      </c>
      <c r="I9594" s="22"/>
      <c r="J9594" t="e">
        <f>VLOOKUP(#REF!,'[1]Standard in-force(Dec 2016)'!#REF!,1,)</f>
        <v>#REF!</v>
      </c>
    </row>
    <row r="9595" spans="1:10" x14ac:dyDescent="0.3">
      <c r="A9595" s="19"/>
      <c r="B9595" s="19"/>
      <c r="C9595" s="19" t="s">
        <v>18</v>
      </c>
      <c r="D9595" s="19" t="s">
        <v>58</v>
      </c>
      <c r="E9595" s="62">
        <v>6930</v>
      </c>
      <c r="F9595" s="62">
        <v>644521</v>
      </c>
      <c r="G9595" s="89">
        <v>18629</v>
      </c>
      <c r="H9595" s="22">
        <v>40179</v>
      </c>
      <c r="I9595" s="22"/>
      <c r="J9595" t="e">
        <f>VLOOKUP(#REF!,'[1]Standard in-force(Dec 2016)'!#REF!,1,)</f>
        <v>#REF!</v>
      </c>
    </row>
    <row r="9596" spans="1:10" x14ac:dyDescent="0.3">
      <c r="A9596" s="19"/>
      <c r="B9596" s="19"/>
      <c r="C9596" s="19" t="s">
        <v>18</v>
      </c>
      <c r="D9596" s="19" t="s">
        <v>58</v>
      </c>
      <c r="E9596" s="62">
        <v>6056</v>
      </c>
      <c r="F9596" s="62">
        <v>562673</v>
      </c>
      <c r="G9596" s="89">
        <v>18850</v>
      </c>
      <c r="H9596" s="22">
        <v>40179</v>
      </c>
      <c r="I9596" s="22"/>
      <c r="J9596" t="e">
        <f>VLOOKUP(#REF!,'[1]Standard in-force(Dec 2016)'!#REF!,1,)</f>
        <v>#REF!</v>
      </c>
    </row>
    <row r="9597" spans="1:10" x14ac:dyDescent="0.3">
      <c r="A9597" s="19"/>
      <c r="B9597" s="19"/>
      <c r="C9597" s="19" t="s">
        <v>18</v>
      </c>
      <c r="D9597" s="19" t="s">
        <v>58</v>
      </c>
      <c r="E9597" s="62">
        <v>3228</v>
      </c>
      <c r="F9597" s="62">
        <v>314859</v>
      </c>
      <c r="G9597" s="89">
        <v>19114</v>
      </c>
      <c r="H9597" s="22">
        <v>40179</v>
      </c>
      <c r="I9597" s="22"/>
      <c r="J9597" t="e">
        <f>VLOOKUP(#REF!,'[1]Standard in-force(Dec 2016)'!#REF!,1,)</f>
        <v>#REF!</v>
      </c>
    </row>
    <row r="9598" spans="1:10" x14ac:dyDescent="0.3">
      <c r="A9598" s="19"/>
      <c r="B9598" s="19"/>
      <c r="C9598" s="19" t="s">
        <v>18</v>
      </c>
      <c r="D9598" s="19" t="s">
        <v>58</v>
      </c>
      <c r="E9598" s="62">
        <v>3967.67</v>
      </c>
      <c r="F9598" s="62">
        <v>394253</v>
      </c>
      <c r="G9598" s="89">
        <v>19757</v>
      </c>
      <c r="H9598" s="22">
        <v>40179</v>
      </c>
      <c r="I9598" s="22"/>
      <c r="J9598" t="e">
        <f>VLOOKUP(#REF!,'[1]Standard in-force(Dec 2016)'!#REF!,1,)</f>
        <v>#REF!</v>
      </c>
    </row>
    <row r="9599" spans="1:10" x14ac:dyDescent="0.3">
      <c r="A9599" s="19"/>
      <c r="B9599" s="19"/>
      <c r="C9599" s="19" t="s">
        <v>18</v>
      </c>
      <c r="D9599" s="19" t="s">
        <v>58</v>
      </c>
      <c r="E9599" s="62">
        <v>3623.58</v>
      </c>
      <c r="F9599" s="62">
        <v>361544</v>
      </c>
      <c r="G9599" s="89">
        <v>19925</v>
      </c>
      <c r="H9599" s="22">
        <v>40179</v>
      </c>
      <c r="I9599" s="22"/>
      <c r="J9599" t="e">
        <f>VLOOKUP(#REF!,'[1]Standard in-force(Dec 2016)'!#REF!,1,)</f>
        <v>#REF!</v>
      </c>
    </row>
    <row r="9600" spans="1:10" x14ac:dyDescent="0.3">
      <c r="A9600" s="19"/>
      <c r="B9600" s="19"/>
      <c r="C9600" s="19" t="s">
        <v>18</v>
      </c>
      <c r="D9600" s="19" t="s">
        <v>58</v>
      </c>
      <c r="E9600" s="62">
        <v>2755</v>
      </c>
      <c r="F9600" s="62">
        <v>289298</v>
      </c>
      <c r="G9600" s="89">
        <v>21186</v>
      </c>
      <c r="H9600" s="22">
        <v>40148</v>
      </c>
      <c r="I9600" s="22"/>
      <c r="J9600" t="e">
        <f>VLOOKUP(#REF!,'[1]Standard in-force(Dec 2016)'!#REF!,1,)</f>
        <v>#REF!</v>
      </c>
    </row>
    <row r="9601" spans="1:10" x14ac:dyDescent="0.3">
      <c r="A9601" s="19"/>
      <c r="B9601" s="19"/>
      <c r="C9601" s="19" t="s">
        <v>18</v>
      </c>
      <c r="D9601" s="19" t="s">
        <v>58</v>
      </c>
      <c r="E9601" s="62">
        <v>4112</v>
      </c>
      <c r="F9601" s="62">
        <v>420827</v>
      </c>
      <c r="G9601" s="89">
        <v>20901</v>
      </c>
      <c r="H9601" s="22">
        <v>40210</v>
      </c>
      <c r="I9601" s="22"/>
      <c r="J9601" t="e">
        <f>VLOOKUP(#REF!,'[1]Standard in-force(Dec 2016)'!#REF!,1,)</f>
        <v>#REF!</v>
      </c>
    </row>
    <row r="9602" spans="1:10" x14ac:dyDescent="0.3">
      <c r="A9602" s="19"/>
      <c r="B9602" s="19"/>
      <c r="C9602" s="19" t="s">
        <v>18</v>
      </c>
      <c r="D9602" s="19" t="s">
        <v>58</v>
      </c>
      <c r="E9602" s="62">
        <v>19066</v>
      </c>
      <c r="F9602" s="62">
        <v>1762150</v>
      </c>
      <c r="G9602" s="89">
        <v>18083</v>
      </c>
      <c r="H9602" s="22">
        <v>40210</v>
      </c>
      <c r="I9602" s="22"/>
      <c r="J9602" t="e">
        <f>VLOOKUP(#REF!,'[1]Standard in-force(Dec 2016)'!#REF!,1,)</f>
        <v>#REF!</v>
      </c>
    </row>
    <row r="9603" spans="1:10" x14ac:dyDescent="0.3">
      <c r="A9603" s="19"/>
      <c r="B9603" s="19"/>
      <c r="C9603" s="19" t="s">
        <v>20</v>
      </c>
      <c r="D9603" s="19" t="s">
        <v>58</v>
      </c>
      <c r="E9603" s="62">
        <v>25273</v>
      </c>
      <c r="F9603" s="62">
        <v>2516855</v>
      </c>
      <c r="G9603" s="89">
        <v>19982</v>
      </c>
      <c r="H9603" s="22">
        <v>40179</v>
      </c>
      <c r="I9603" s="22"/>
      <c r="J9603" t="e">
        <f>VLOOKUP(#REF!,'[1]Standard in-force(Dec 2016)'!#REF!,1,)</f>
        <v>#REF!</v>
      </c>
    </row>
    <row r="9604" spans="1:10" x14ac:dyDescent="0.3">
      <c r="A9604" s="19"/>
      <c r="B9604" s="19"/>
      <c r="C9604" s="19" t="s">
        <v>20</v>
      </c>
      <c r="D9604" s="19" t="s">
        <v>58</v>
      </c>
      <c r="E9604" s="62">
        <v>17156</v>
      </c>
      <c r="F9604" s="62">
        <v>1703792</v>
      </c>
      <c r="G9604" s="89">
        <v>19709</v>
      </c>
      <c r="H9604" s="22">
        <v>40210</v>
      </c>
      <c r="I9604" s="22"/>
      <c r="J9604" t="e">
        <f>VLOOKUP(#REF!,'[1]Standard in-force(Dec 2016)'!#REF!,1,)</f>
        <v>#REF!</v>
      </c>
    </row>
    <row r="9605" spans="1:10" x14ac:dyDescent="0.3">
      <c r="A9605" s="19"/>
      <c r="B9605" s="19"/>
      <c r="C9605" s="19" t="s">
        <v>20</v>
      </c>
      <c r="D9605" s="19" t="s">
        <v>58</v>
      </c>
      <c r="E9605" s="62">
        <v>30161</v>
      </c>
      <c r="F9605" s="62">
        <v>3000000</v>
      </c>
      <c r="G9605" s="89">
        <v>19935</v>
      </c>
      <c r="H9605" s="22">
        <v>40238</v>
      </c>
      <c r="I9605" s="22"/>
      <c r="J9605" t="e">
        <f>VLOOKUP(#REF!,'[1]Standard in-force(Dec 2016)'!#REF!,1,)</f>
        <v>#REF!</v>
      </c>
    </row>
    <row r="9606" spans="1:10" x14ac:dyDescent="0.3">
      <c r="A9606" s="19"/>
      <c r="B9606" s="19"/>
      <c r="C9606" s="19" t="s">
        <v>18</v>
      </c>
      <c r="D9606" s="19" t="s">
        <v>58</v>
      </c>
      <c r="E9606" s="62">
        <v>8508</v>
      </c>
      <c r="F9606" s="62">
        <v>891200</v>
      </c>
      <c r="G9606" s="89">
        <v>20018</v>
      </c>
      <c r="H9606" s="22">
        <v>40179</v>
      </c>
      <c r="I9606" s="22"/>
      <c r="J9606" t="e">
        <f>VLOOKUP(#REF!,'[1]Standard in-force(Dec 2016)'!#REF!,1,)</f>
        <v>#REF!</v>
      </c>
    </row>
    <row r="9607" spans="1:10" x14ac:dyDescent="0.3">
      <c r="A9607" s="19"/>
      <c r="B9607" s="19"/>
      <c r="C9607" s="19" t="s">
        <v>18</v>
      </c>
      <c r="D9607" s="19" t="s">
        <v>59</v>
      </c>
      <c r="E9607" s="62">
        <v>23395</v>
      </c>
      <c r="F9607" s="62">
        <v>2413837</v>
      </c>
      <c r="G9607" s="89">
        <v>18732</v>
      </c>
      <c r="H9607" s="22">
        <v>40179</v>
      </c>
      <c r="I9607" s="22"/>
      <c r="J9607" t="e">
        <f>VLOOKUP(#REF!,'[1]Standard in-force(Dec 2016)'!#REF!,1,)</f>
        <v>#REF!</v>
      </c>
    </row>
    <row r="9608" spans="1:10" x14ac:dyDescent="0.3">
      <c r="A9608" s="19"/>
      <c r="B9608" s="19"/>
      <c r="C9608" s="19" t="s">
        <v>18</v>
      </c>
      <c r="D9608" s="19" t="s">
        <v>58</v>
      </c>
      <c r="E9608" s="62">
        <v>8233</v>
      </c>
      <c r="F9608" s="62">
        <v>685494</v>
      </c>
      <c r="G9608" s="89">
        <v>16803</v>
      </c>
      <c r="H9608" s="22">
        <v>40057</v>
      </c>
      <c r="I9608" s="22"/>
      <c r="J9608" t="e">
        <f>VLOOKUP(#REF!,'[1]Standard in-force(Dec 2016)'!#REF!,1,)</f>
        <v>#REF!</v>
      </c>
    </row>
    <row r="9609" spans="1:10" x14ac:dyDescent="0.3">
      <c r="A9609" s="19"/>
      <c r="B9609" s="19"/>
      <c r="C9609" s="19" t="s">
        <v>18</v>
      </c>
      <c r="D9609" s="19" t="s">
        <v>58</v>
      </c>
      <c r="E9609" s="62">
        <v>8757</v>
      </c>
      <c r="F9609" s="62">
        <v>854655</v>
      </c>
      <c r="G9609" s="89">
        <v>19819</v>
      </c>
      <c r="H9609" s="22">
        <v>40179</v>
      </c>
      <c r="I9609" s="22"/>
      <c r="J9609" t="e">
        <f>VLOOKUP(#REF!,'[1]Standard in-force(Dec 2016)'!#REF!,1,)</f>
        <v>#REF!</v>
      </c>
    </row>
    <row r="9610" spans="1:10" x14ac:dyDescent="0.3">
      <c r="A9610" s="19"/>
      <c r="B9610" s="19"/>
      <c r="C9610" s="19" t="s">
        <v>18</v>
      </c>
      <c r="D9610" s="19" t="s">
        <v>58</v>
      </c>
      <c r="E9610" s="62">
        <v>5854</v>
      </c>
      <c r="F9610" s="62">
        <v>635945</v>
      </c>
      <c r="G9610" s="89">
        <v>21885</v>
      </c>
      <c r="H9610" s="22">
        <v>40179</v>
      </c>
      <c r="I9610" s="22"/>
      <c r="J9610" t="e">
        <f>VLOOKUP(#REF!,'[1]Standard in-force(Dec 2016)'!#REF!,1,)</f>
        <v>#REF!</v>
      </c>
    </row>
    <row r="9611" spans="1:10" x14ac:dyDescent="0.3">
      <c r="A9611" s="19"/>
      <c r="B9611" s="19"/>
      <c r="C9611" s="19" t="s">
        <v>18</v>
      </c>
      <c r="D9611" s="19" t="s">
        <v>58</v>
      </c>
      <c r="E9611" s="62">
        <v>5599</v>
      </c>
      <c r="F9611" s="62">
        <v>609214.30000000005</v>
      </c>
      <c r="G9611" s="89">
        <v>22098</v>
      </c>
      <c r="H9611" s="22">
        <v>40179</v>
      </c>
      <c r="I9611" s="22"/>
      <c r="J9611" t="e">
        <f>VLOOKUP(#REF!,'[1]Standard in-force(Dec 2016)'!#REF!,1,)</f>
        <v>#REF!</v>
      </c>
    </row>
    <row r="9612" spans="1:10" x14ac:dyDescent="0.3">
      <c r="A9612" s="19"/>
      <c r="B9612" s="19"/>
      <c r="C9612" s="19" t="s">
        <v>18</v>
      </c>
      <c r="D9612" s="19" t="s">
        <v>58</v>
      </c>
      <c r="E9612" s="62">
        <v>15119</v>
      </c>
      <c r="F9612" s="62">
        <v>1462811</v>
      </c>
      <c r="G9612" s="89">
        <v>20023</v>
      </c>
      <c r="H9612" s="22">
        <v>40243</v>
      </c>
      <c r="I9612" s="22"/>
      <c r="J9612" t="e">
        <f>VLOOKUP(#REF!,'[1]Standard in-force(Dec 2016)'!#REF!,1,)</f>
        <v>#REF!</v>
      </c>
    </row>
    <row r="9613" spans="1:10" x14ac:dyDescent="0.3">
      <c r="A9613" s="19"/>
      <c r="B9613" s="19"/>
      <c r="C9613" s="19" t="s">
        <v>18</v>
      </c>
      <c r="D9613" s="19" t="s">
        <v>59</v>
      </c>
      <c r="E9613" s="62">
        <v>84679</v>
      </c>
      <c r="F9613" s="62">
        <v>8270733</v>
      </c>
      <c r="G9613" s="89">
        <v>19753</v>
      </c>
      <c r="H9613" s="22">
        <v>40179</v>
      </c>
      <c r="I9613" s="22"/>
      <c r="J9613" t="e">
        <f>VLOOKUP(#REF!,'[1]Standard in-force(Dec 2016)'!#REF!,1,)</f>
        <v>#REF!</v>
      </c>
    </row>
    <row r="9614" spans="1:10" x14ac:dyDescent="0.3">
      <c r="A9614" s="19"/>
      <c r="B9614" s="19"/>
      <c r="C9614" s="19" t="s">
        <v>18</v>
      </c>
      <c r="D9614" s="19" t="s">
        <v>58</v>
      </c>
      <c r="E9614" s="62">
        <v>22849</v>
      </c>
      <c r="F9614" s="62">
        <v>2108500</v>
      </c>
      <c r="G9614" s="89">
        <v>18247</v>
      </c>
      <c r="H9614" s="22">
        <v>40239</v>
      </c>
      <c r="I9614" s="22"/>
      <c r="J9614" t="e">
        <f>VLOOKUP(#REF!,'[1]Standard in-force(Dec 2016)'!#REF!,1,)</f>
        <v>#REF!</v>
      </c>
    </row>
    <row r="9615" spans="1:10" x14ac:dyDescent="0.3">
      <c r="A9615" s="19"/>
      <c r="B9615" s="19"/>
      <c r="C9615" s="19" t="s">
        <v>18</v>
      </c>
      <c r="D9615" s="19" t="s">
        <v>58</v>
      </c>
      <c r="E9615" s="62">
        <v>47158</v>
      </c>
      <c r="F9615" s="62">
        <v>4592593</v>
      </c>
      <c r="G9615" s="89">
        <v>21136</v>
      </c>
      <c r="H9615" s="22">
        <v>40245</v>
      </c>
      <c r="I9615" s="22"/>
      <c r="J9615" t="e">
        <f>VLOOKUP(#REF!,'[1]Standard in-force(Dec 2016)'!#REF!,1,)</f>
        <v>#REF!</v>
      </c>
    </row>
    <row r="9616" spans="1:10" x14ac:dyDescent="0.3">
      <c r="A9616" s="19"/>
      <c r="B9616" s="19"/>
      <c r="C9616" s="19" t="s">
        <v>20</v>
      </c>
      <c r="D9616" s="19" t="s">
        <v>58</v>
      </c>
      <c r="E9616" s="62">
        <v>23104</v>
      </c>
      <c r="F9616" s="62">
        <v>2340729</v>
      </c>
      <c r="G9616" s="89">
        <v>21183</v>
      </c>
      <c r="H9616" s="22">
        <v>40244</v>
      </c>
      <c r="I9616" s="22"/>
      <c r="J9616" t="e">
        <f>VLOOKUP(#REF!,'[1]Standard in-force(Dec 2016)'!#REF!,1,)</f>
        <v>#REF!</v>
      </c>
    </row>
    <row r="9617" spans="1:10" x14ac:dyDescent="0.3">
      <c r="A9617" s="19"/>
      <c r="B9617" s="19"/>
      <c r="C9617" s="19" t="s">
        <v>18</v>
      </c>
      <c r="D9617" s="19" t="s">
        <v>58</v>
      </c>
      <c r="E9617" s="62">
        <v>4678</v>
      </c>
      <c r="F9617" s="62">
        <v>465123</v>
      </c>
      <c r="G9617" s="89">
        <v>19725</v>
      </c>
      <c r="H9617" s="22">
        <v>39814</v>
      </c>
      <c r="I9617" s="22"/>
      <c r="J9617" t="e">
        <f>VLOOKUP(#REF!,'[1]Standard in-force(Dec 2016)'!#REF!,1,)</f>
        <v>#REF!</v>
      </c>
    </row>
    <row r="9618" spans="1:10" x14ac:dyDescent="0.3">
      <c r="A9618" s="19"/>
      <c r="B9618" s="19"/>
      <c r="C9618" s="19" t="s">
        <v>18</v>
      </c>
      <c r="D9618" s="19" t="s">
        <v>58</v>
      </c>
      <c r="E9618" s="62">
        <v>10838</v>
      </c>
      <c r="F9618" s="62">
        <v>1090491</v>
      </c>
      <c r="G9618" s="89">
        <v>21914</v>
      </c>
      <c r="H9618" s="22">
        <v>40179</v>
      </c>
      <c r="I9618" s="22"/>
      <c r="J9618" t="e">
        <f>VLOOKUP(#REF!,'[1]Standard in-force(Dec 2016)'!#REF!,1,)</f>
        <v>#REF!</v>
      </c>
    </row>
    <row r="9619" spans="1:10" x14ac:dyDescent="0.3">
      <c r="A9619" s="19"/>
      <c r="B9619" s="19"/>
      <c r="C9619" s="19" t="s">
        <v>18</v>
      </c>
      <c r="D9619" s="19" t="s">
        <v>58</v>
      </c>
      <c r="E9619" s="62">
        <v>9420</v>
      </c>
      <c r="F9619" s="62">
        <v>879858</v>
      </c>
      <c r="G9619" s="89">
        <v>18248</v>
      </c>
      <c r="H9619" s="22">
        <v>40210</v>
      </c>
      <c r="I9619" s="22"/>
      <c r="J9619" t="e">
        <f>VLOOKUP(#REF!,'[1]Standard in-force(Dec 2016)'!#REF!,1,)</f>
        <v>#REF!</v>
      </c>
    </row>
    <row r="9620" spans="1:10" x14ac:dyDescent="0.3">
      <c r="A9620" s="19"/>
      <c r="B9620" s="19"/>
      <c r="C9620" s="19" t="s">
        <v>18</v>
      </c>
      <c r="D9620" s="19" t="s">
        <v>58</v>
      </c>
      <c r="E9620" s="62">
        <v>18447</v>
      </c>
      <c r="F9620" s="62">
        <v>1831758</v>
      </c>
      <c r="G9620" s="89">
        <v>21551</v>
      </c>
      <c r="H9620" s="22">
        <v>40238</v>
      </c>
      <c r="I9620" s="22"/>
      <c r="J9620" t="e">
        <f>VLOOKUP(#REF!,'[1]Standard in-force(Dec 2016)'!#REF!,1,)</f>
        <v>#REF!</v>
      </c>
    </row>
    <row r="9621" spans="1:10" x14ac:dyDescent="0.3">
      <c r="A9621" s="19"/>
      <c r="B9621" s="19"/>
      <c r="C9621" s="19" t="s">
        <v>18</v>
      </c>
      <c r="D9621" s="19" t="s">
        <v>58</v>
      </c>
      <c r="E9621" s="62">
        <v>119288</v>
      </c>
      <c r="F9621" s="62">
        <v>11420233</v>
      </c>
      <c r="G9621" s="89">
        <v>19866</v>
      </c>
      <c r="H9621" s="22">
        <v>40238</v>
      </c>
      <c r="I9621" s="22"/>
      <c r="J9621" t="e">
        <f>VLOOKUP(#REF!,'[1]Standard in-force(Dec 2016)'!#REF!,1,)</f>
        <v>#REF!</v>
      </c>
    </row>
    <row r="9622" spans="1:10" x14ac:dyDescent="0.3">
      <c r="A9622" s="19"/>
      <c r="B9622" s="19"/>
      <c r="C9622" s="19" t="s">
        <v>18</v>
      </c>
      <c r="D9622" s="19" t="s">
        <v>58</v>
      </c>
      <c r="E9622" s="62">
        <v>20068</v>
      </c>
      <c r="F9622" s="62">
        <v>1991116</v>
      </c>
      <c r="G9622" s="89">
        <v>21704</v>
      </c>
      <c r="H9622" s="22">
        <v>40238</v>
      </c>
      <c r="I9622" s="22"/>
      <c r="J9622" t="e">
        <f>VLOOKUP(#REF!,'[1]Standard in-force(Dec 2016)'!#REF!,1,)</f>
        <v>#REF!</v>
      </c>
    </row>
    <row r="9623" spans="1:10" x14ac:dyDescent="0.3">
      <c r="A9623" s="19"/>
      <c r="B9623" s="19"/>
      <c r="C9623" s="19" t="s">
        <v>18</v>
      </c>
      <c r="D9623" s="19" t="s">
        <v>58</v>
      </c>
      <c r="E9623" s="62">
        <v>13442</v>
      </c>
      <c r="F9623" s="62">
        <v>1339750</v>
      </c>
      <c r="G9623" s="89">
        <v>21885</v>
      </c>
      <c r="H9623" s="22">
        <v>40238</v>
      </c>
      <c r="I9623" s="22"/>
      <c r="J9623" t="e">
        <f>VLOOKUP(#REF!,'[1]Standard in-force(Dec 2016)'!#REF!,1,)</f>
        <v>#REF!</v>
      </c>
    </row>
    <row r="9624" spans="1:10" x14ac:dyDescent="0.3">
      <c r="A9624" s="19"/>
      <c r="B9624" s="19"/>
      <c r="C9624" s="19" t="s">
        <v>18</v>
      </c>
      <c r="D9624" s="19" t="s">
        <v>58</v>
      </c>
      <c r="E9624" s="62">
        <v>56388</v>
      </c>
      <c r="F9624" s="62">
        <v>5525498</v>
      </c>
      <c r="G9624" s="89">
        <v>21076</v>
      </c>
      <c r="H9624" s="22">
        <v>40238</v>
      </c>
      <c r="I9624" s="22"/>
      <c r="J9624" t="e">
        <f>VLOOKUP(#REF!,'[1]Standard in-force(Dec 2016)'!#REF!,1,)</f>
        <v>#REF!</v>
      </c>
    </row>
    <row r="9625" spans="1:10" x14ac:dyDescent="0.3">
      <c r="A9625" s="19"/>
      <c r="B9625" s="19"/>
      <c r="C9625" s="19" t="s">
        <v>18</v>
      </c>
      <c r="D9625" s="19" t="s">
        <v>58</v>
      </c>
      <c r="E9625" s="62">
        <v>89014</v>
      </c>
      <c r="F9625" s="62">
        <v>8652892</v>
      </c>
      <c r="G9625" s="89">
        <v>20682</v>
      </c>
      <c r="H9625" s="22">
        <v>40238</v>
      </c>
      <c r="I9625" s="22"/>
      <c r="J9625" t="e">
        <f>VLOOKUP(#REF!,'[1]Standard in-force(Dec 2016)'!#REF!,1,)</f>
        <v>#REF!</v>
      </c>
    </row>
    <row r="9626" spans="1:10" x14ac:dyDescent="0.3">
      <c r="A9626" s="19"/>
      <c r="B9626" s="19"/>
      <c r="C9626" s="19" t="s">
        <v>20</v>
      </c>
      <c r="D9626" s="19" t="s">
        <v>58</v>
      </c>
      <c r="E9626" s="62">
        <v>12951</v>
      </c>
      <c r="F9626" s="62">
        <v>1320551</v>
      </c>
      <c r="G9626" s="89">
        <v>21528</v>
      </c>
      <c r="H9626" s="22">
        <v>40238</v>
      </c>
      <c r="I9626" s="22"/>
      <c r="J9626" t="e">
        <f>VLOOKUP(#REF!,'[1]Standard in-force(Dec 2016)'!#REF!,1,)</f>
        <v>#REF!</v>
      </c>
    </row>
    <row r="9627" spans="1:10" x14ac:dyDescent="0.3">
      <c r="A9627" s="19"/>
      <c r="B9627" s="19"/>
      <c r="C9627" s="19" t="s">
        <v>18</v>
      </c>
      <c r="D9627" s="19" t="s">
        <v>58</v>
      </c>
      <c r="E9627" s="62">
        <v>53218</v>
      </c>
      <c r="F9627" s="62">
        <v>5392236</v>
      </c>
      <c r="G9627" s="89">
        <v>21371</v>
      </c>
      <c r="H9627" s="22">
        <v>40238</v>
      </c>
      <c r="I9627" s="22"/>
      <c r="J9627" t="e">
        <f>VLOOKUP(#REF!,'[1]Standard in-force(Dec 2016)'!#REF!,1,)</f>
        <v>#REF!</v>
      </c>
    </row>
    <row r="9628" spans="1:10" x14ac:dyDescent="0.3">
      <c r="A9628" s="19"/>
      <c r="B9628" s="19"/>
      <c r="C9628" s="19" t="s">
        <v>18</v>
      </c>
      <c r="D9628" s="19" t="s">
        <v>58</v>
      </c>
      <c r="E9628" s="62">
        <v>23176</v>
      </c>
      <c r="F9628" s="62">
        <v>2296576</v>
      </c>
      <c r="G9628" s="89">
        <v>21370</v>
      </c>
      <c r="H9628" s="22">
        <v>40238</v>
      </c>
      <c r="I9628" s="22"/>
      <c r="J9628" t="e">
        <f>VLOOKUP(#REF!,'[1]Standard in-force(Dec 2016)'!#REF!,1,)</f>
        <v>#REF!</v>
      </c>
    </row>
    <row r="9629" spans="1:10" x14ac:dyDescent="0.3">
      <c r="A9629" s="19"/>
      <c r="B9629" s="19"/>
      <c r="C9629" s="19" t="s">
        <v>20</v>
      </c>
      <c r="D9629" s="19" t="s">
        <v>58</v>
      </c>
      <c r="E9629" s="62">
        <v>15211</v>
      </c>
      <c r="F9629" s="62">
        <v>1547563</v>
      </c>
      <c r="G9629" s="89">
        <v>21052</v>
      </c>
      <c r="H9629" s="22">
        <v>40238</v>
      </c>
      <c r="I9629" s="22"/>
      <c r="J9629" t="e">
        <f>VLOOKUP(#REF!,'[1]Standard in-force(Dec 2016)'!#REF!,1,)</f>
        <v>#REF!</v>
      </c>
    </row>
    <row r="9630" spans="1:10" x14ac:dyDescent="0.3">
      <c r="A9630" s="19"/>
      <c r="B9630" s="19"/>
      <c r="C9630" s="19" t="s">
        <v>18</v>
      </c>
      <c r="D9630" s="19" t="s">
        <v>58</v>
      </c>
      <c r="E9630" s="62">
        <v>19595</v>
      </c>
      <c r="F9630" s="62">
        <v>1918825</v>
      </c>
      <c r="G9630" s="89">
        <v>20838</v>
      </c>
      <c r="H9630" s="22">
        <v>40238</v>
      </c>
      <c r="I9630" s="22"/>
      <c r="J9630" t="e">
        <f>VLOOKUP(#REF!,'[1]Standard in-force(Dec 2016)'!#REF!,1,)</f>
        <v>#REF!</v>
      </c>
    </row>
    <row r="9631" spans="1:10" x14ac:dyDescent="0.3">
      <c r="A9631" s="19"/>
      <c r="B9631" s="19"/>
      <c r="C9631" s="19" t="s">
        <v>18</v>
      </c>
      <c r="D9631" s="19" t="s">
        <v>58</v>
      </c>
      <c r="E9631" s="62">
        <v>17918</v>
      </c>
      <c r="F9631" s="62">
        <v>1756153</v>
      </c>
      <c r="G9631" s="89">
        <v>20781</v>
      </c>
      <c r="H9631" s="22">
        <v>40238</v>
      </c>
      <c r="I9631" s="22"/>
      <c r="J9631" t="e">
        <f>VLOOKUP(#REF!,'[1]Standard in-force(Dec 2016)'!#REF!,1,)</f>
        <v>#REF!</v>
      </c>
    </row>
    <row r="9632" spans="1:10" x14ac:dyDescent="0.3">
      <c r="A9632" s="19"/>
      <c r="B9632" s="19"/>
      <c r="C9632" s="19" t="s">
        <v>18</v>
      </c>
      <c r="D9632" s="19" t="s">
        <v>58</v>
      </c>
      <c r="E9632" s="62">
        <v>18942</v>
      </c>
      <c r="F9632" s="62">
        <v>1828251</v>
      </c>
      <c r="G9632" s="89">
        <v>19743</v>
      </c>
      <c r="H9632" s="22">
        <v>40238</v>
      </c>
      <c r="I9632" s="22"/>
      <c r="J9632" t="e">
        <f>VLOOKUP(#REF!,'[1]Standard in-force(Dec 2016)'!#REF!,1,)</f>
        <v>#REF!</v>
      </c>
    </row>
    <row r="9633" spans="1:10" x14ac:dyDescent="0.3">
      <c r="A9633" s="19"/>
      <c r="B9633" s="19"/>
      <c r="C9633" s="19" t="s">
        <v>18</v>
      </c>
      <c r="D9633" s="19" t="s">
        <v>58</v>
      </c>
      <c r="E9633" s="62">
        <v>95094</v>
      </c>
      <c r="F9633" s="62">
        <v>9650848</v>
      </c>
      <c r="G9633" s="89">
        <v>21493</v>
      </c>
      <c r="H9633" s="22">
        <v>40179</v>
      </c>
      <c r="I9633" s="22"/>
      <c r="J9633" t="e">
        <f>VLOOKUP(#REF!,'[1]Standard in-force(Dec 2016)'!#REF!,1,)</f>
        <v>#REF!</v>
      </c>
    </row>
    <row r="9634" spans="1:10" x14ac:dyDescent="0.3">
      <c r="A9634" s="19"/>
      <c r="B9634" s="19"/>
      <c r="C9634" s="19" t="s">
        <v>20</v>
      </c>
      <c r="D9634" s="19" t="s">
        <v>58</v>
      </c>
      <c r="E9634" s="62">
        <v>13770</v>
      </c>
      <c r="F9634" s="62">
        <v>1409568</v>
      </c>
      <c r="G9634" s="89">
        <v>21299</v>
      </c>
      <c r="H9634" s="22">
        <v>40238</v>
      </c>
      <c r="I9634" s="22"/>
      <c r="J9634" t="e">
        <f>VLOOKUP(#REF!,'[1]Standard in-force(Dec 2016)'!#REF!,1,)</f>
        <v>#REF!</v>
      </c>
    </row>
    <row r="9635" spans="1:10" x14ac:dyDescent="0.3">
      <c r="A9635" s="19"/>
      <c r="B9635" s="19"/>
      <c r="C9635" s="19" t="s">
        <v>18</v>
      </c>
      <c r="D9635" s="19" t="s">
        <v>58</v>
      </c>
      <c r="E9635" s="62">
        <v>22470</v>
      </c>
      <c r="F9635" s="62">
        <v>2165430</v>
      </c>
      <c r="G9635" s="89">
        <v>20090</v>
      </c>
      <c r="H9635" s="22">
        <v>40238</v>
      </c>
      <c r="I9635" s="22"/>
      <c r="J9635" t="e">
        <f>VLOOKUP(#REF!,'[1]Standard in-force(Dec 2016)'!#REF!,1,)</f>
        <v>#REF!</v>
      </c>
    </row>
    <row r="9636" spans="1:10" x14ac:dyDescent="0.3">
      <c r="A9636" s="19"/>
      <c r="B9636" s="19"/>
      <c r="C9636" s="19" t="s">
        <v>18</v>
      </c>
      <c r="D9636" s="19" t="s">
        <v>58</v>
      </c>
      <c r="E9636" s="62">
        <v>11426.964550375098</v>
      </c>
      <c r="F9636" s="62">
        <v>1244079</v>
      </c>
      <c r="G9636" s="89">
        <v>20561</v>
      </c>
      <c r="H9636" s="22">
        <v>40240</v>
      </c>
      <c r="I9636" s="22"/>
      <c r="J9636" t="e">
        <f>VLOOKUP(#REF!,'[1]Standard in-force(Dec 2016)'!#REF!,1,)</f>
        <v>#REF!</v>
      </c>
    </row>
    <row r="9637" spans="1:10" x14ac:dyDescent="0.3">
      <c r="A9637" s="19"/>
      <c r="B9637" s="19"/>
      <c r="C9637" s="19" t="s">
        <v>18</v>
      </c>
      <c r="D9637" s="19" t="s">
        <v>58</v>
      </c>
      <c r="E9637" s="62">
        <v>12243</v>
      </c>
      <c r="F9637" s="62">
        <v>2219891</v>
      </c>
      <c r="G9637" s="89">
        <v>20043</v>
      </c>
      <c r="H9637" s="22">
        <v>40178</v>
      </c>
      <c r="I9637" s="22"/>
      <c r="J9637" t="e">
        <f>VLOOKUP(#REF!,'[1]Standard in-force(Dec 2016)'!#REF!,1,)</f>
        <v>#REF!</v>
      </c>
    </row>
    <row r="9638" spans="1:10" x14ac:dyDescent="0.3">
      <c r="A9638" s="19"/>
      <c r="B9638" s="19"/>
      <c r="C9638" s="19" t="s">
        <v>18</v>
      </c>
      <c r="D9638" s="19" t="s">
        <v>58</v>
      </c>
      <c r="E9638" s="62">
        <v>11342.314245937501</v>
      </c>
      <c r="F9638" s="62">
        <v>1433867</v>
      </c>
      <c r="G9638" s="89">
        <v>25612</v>
      </c>
      <c r="H9638" s="22">
        <v>40241</v>
      </c>
      <c r="I9638" s="22"/>
      <c r="J9638" t="e">
        <f>VLOOKUP(#REF!,'[1]Standard in-force(Dec 2016)'!#REF!,1,)</f>
        <v>#REF!</v>
      </c>
    </row>
    <row r="9639" spans="1:10" x14ac:dyDescent="0.3">
      <c r="A9639" s="19"/>
      <c r="B9639" s="19"/>
      <c r="C9639" s="19" t="s">
        <v>20</v>
      </c>
      <c r="D9639" s="19" t="s">
        <v>58</v>
      </c>
      <c r="E9639" s="62">
        <v>10029</v>
      </c>
      <c r="F9639" s="62">
        <v>1031871</v>
      </c>
      <c r="G9639" s="89">
        <v>21548</v>
      </c>
      <c r="H9639" s="22">
        <v>40238</v>
      </c>
      <c r="I9639" s="22"/>
      <c r="J9639" t="e">
        <f>VLOOKUP(#REF!,'[1]Standard in-force(Dec 2016)'!#REF!,1,)</f>
        <v>#REF!</v>
      </c>
    </row>
    <row r="9640" spans="1:10" x14ac:dyDescent="0.3">
      <c r="A9640" s="19"/>
      <c r="B9640" s="19"/>
      <c r="C9640" s="19" t="s">
        <v>18</v>
      </c>
      <c r="D9640" s="19" t="s">
        <v>58</v>
      </c>
      <c r="E9640" s="62">
        <v>8997</v>
      </c>
      <c r="F9640" s="62">
        <v>896978</v>
      </c>
      <c r="G9640" s="89">
        <v>21164</v>
      </c>
      <c r="H9640" s="22">
        <v>40238</v>
      </c>
      <c r="I9640" s="22"/>
      <c r="J9640" t="e">
        <f>VLOOKUP(#REF!,'[1]Standard in-force(Dec 2016)'!#REF!,1,)</f>
        <v>#REF!</v>
      </c>
    </row>
    <row r="9641" spans="1:10" x14ac:dyDescent="0.3">
      <c r="A9641" s="19"/>
      <c r="B9641" s="19"/>
      <c r="C9641" s="19" t="s">
        <v>20</v>
      </c>
      <c r="D9641" s="19" t="s">
        <v>58</v>
      </c>
      <c r="E9641" s="62">
        <v>8902</v>
      </c>
      <c r="F9641" s="62">
        <v>932809</v>
      </c>
      <c r="G9641" s="89">
        <v>21974</v>
      </c>
      <c r="H9641" s="22">
        <v>40238</v>
      </c>
      <c r="I9641" s="22"/>
      <c r="J9641" t="e">
        <f>VLOOKUP(#REF!,'[1]Standard in-force(Dec 2016)'!#REF!,1,)</f>
        <v>#REF!</v>
      </c>
    </row>
    <row r="9642" spans="1:10" x14ac:dyDescent="0.3">
      <c r="A9642" s="19"/>
      <c r="B9642" s="19"/>
      <c r="C9642" s="19" t="s">
        <v>18</v>
      </c>
      <c r="D9642" s="19" t="s">
        <v>59</v>
      </c>
      <c r="E9642" s="62">
        <v>99885</v>
      </c>
      <c r="F9642" s="62">
        <v>10332771.699999999</v>
      </c>
      <c r="G9642" s="89">
        <v>19725</v>
      </c>
      <c r="H9642" s="22">
        <v>40238</v>
      </c>
      <c r="I9642" s="22"/>
      <c r="J9642" t="e">
        <f>VLOOKUP(#REF!,'[1]Standard in-force(Dec 2016)'!#REF!,1,)</f>
        <v>#REF!</v>
      </c>
    </row>
    <row r="9643" spans="1:10" x14ac:dyDescent="0.3">
      <c r="A9643" s="19"/>
      <c r="B9643" s="19"/>
      <c r="C9643" s="19" t="s">
        <v>18</v>
      </c>
      <c r="D9643" s="19" t="s">
        <v>58</v>
      </c>
      <c r="E9643" s="62">
        <v>15579</v>
      </c>
      <c r="F9643" s="62">
        <v>1506769</v>
      </c>
      <c r="G9643" s="89">
        <v>19973</v>
      </c>
      <c r="H9643" s="22">
        <v>40238</v>
      </c>
      <c r="I9643" s="22"/>
      <c r="J9643" t="e">
        <f>VLOOKUP(#REF!,'[1]Standard in-force(Dec 2016)'!#REF!,1,)</f>
        <v>#REF!</v>
      </c>
    </row>
    <row r="9644" spans="1:10" x14ac:dyDescent="0.3">
      <c r="A9644" s="19"/>
      <c r="B9644" s="19"/>
      <c r="C9644" s="19" t="s">
        <v>18</v>
      </c>
      <c r="D9644" s="19" t="s">
        <v>58</v>
      </c>
      <c r="E9644" s="62">
        <v>12841.945081875001</v>
      </c>
      <c r="F9644" s="62">
        <v>1293729</v>
      </c>
      <c r="G9644" s="89">
        <v>18264</v>
      </c>
      <c r="H9644" s="22">
        <v>40269</v>
      </c>
      <c r="I9644" s="22"/>
      <c r="J9644" t="e">
        <f>VLOOKUP(#REF!,'[1]Standard in-force(Dec 2016)'!#REF!,1,)</f>
        <v>#REF!</v>
      </c>
    </row>
    <row r="9645" spans="1:10" x14ac:dyDescent="0.3">
      <c r="A9645" s="19"/>
      <c r="B9645" s="19"/>
      <c r="C9645" s="19" t="s">
        <v>18</v>
      </c>
      <c r="D9645" s="19" t="s">
        <v>58</v>
      </c>
      <c r="E9645" s="62">
        <v>20096</v>
      </c>
      <c r="F9645" s="62">
        <v>1959635</v>
      </c>
      <c r="G9645" s="89">
        <v>18264</v>
      </c>
      <c r="H9645" s="22">
        <v>40269</v>
      </c>
      <c r="I9645" s="22"/>
      <c r="J9645" t="e">
        <f>VLOOKUP(#REF!,'[1]Standard in-force(Dec 2016)'!#REF!,1,)</f>
        <v>#REF!</v>
      </c>
    </row>
    <row r="9646" spans="1:10" x14ac:dyDescent="0.3">
      <c r="A9646" s="19"/>
      <c r="B9646" s="19"/>
      <c r="C9646" s="19" t="s">
        <v>18</v>
      </c>
      <c r="D9646" s="19" t="s">
        <v>58</v>
      </c>
      <c r="E9646" s="62">
        <v>19282.750536646821</v>
      </c>
      <c r="F9646" s="62">
        <v>1734750</v>
      </c>
      <c r="G9646" s="89">
        <v>17181</v>
      </c>
      <c r="H9646" s="22">
        <v>40087</v>
      </c>
      <c r="I9646" s="22"/>
      <c r="J9646" t="e">
        <f>VLOOKUP(#REF!,'[1]Standard in-force(Dec 2016)'!#REF!,1,)</f>
        <v>#REF!</v>
      </c>
    </row>
    <row r="9647" spans="1:10" x14ac:dyDescent="0.3">
      <c r="A9647" s="19"/>
      <c r="B9647" s="19"/>
      <c r="C9647" s="19" t="s">
        <v>18</v>
      </c>
      <c r="D9647" s="19" t="s">
        <v>58</v>
      </c>
      <c r="E9647" s="62">
        <v>52929</v>
      </c>
      <c r="F9647" s="62">
        <v>5600000</v>
      </c>
      <c r="G9647" s="89">
        <v>21490</v>
      </c>
      <c r="H9647" s="22">
        <v>40269</v>
      </c>
      <c r="I9647" s="22"/>
      <c r="J9647" t="e">
        <f>VLOOKUP(#REF!,'[1]Standard in-force(Dec 2016)'!#REF!,1,)</f>
        <v>#REF!</v>
      </c>
    </row>
    <row r="9648" spans="1:10" x14ac:dyDescent="0.3">
      <c r="A9648" s="19"/>
      <c r="B9648" s="19"/>
      <c r="C9648" s="19" t="s">
        <v>18</v>
      </c>
      <c r="D9648" s="19" t="s">
        <v>58</v>
      </c>
      <c r="E9648" s="62">
        <v>20544.62</v>
      </c>
      <c r="F9648" s="62">
        <v>2149506</v>
      </c>
      <c r="G9648" s="89">
        <v>21088</v>
      </c>
      <c r="H9648" s="22">
        <v>40269</v>
      </c>
      <c r="I9648" s="22"/>
      <c r="J9648" t="e">
        <f>VLOOKUP(#REF!,'[1]Standard in-force(Dec 2016)'!#REF!,1,)</f>
        <v>#REF!</v>
      </c>
    </row>
    <row r="9649" spans="1:10" x14ac:dyDescent="0.3">
      <c r="A9649" s="19"/>
      <c r="B9649" s="19"/>
      <c r="C9649" s="19" t="s">
        <v>18</v>
      </c>
      <c r="D9649" s="19" t="s">
        <v>58</v>
      </c>
      <c r="E9649" s="62">
        <v>10333</v>
      </c>
      <c r="F9649" s="62">
        <v>1105525</v>
      </c>
      <c r="G9649" s="89">
        <v>21874</v>
      </c>
      <c r="H9649" s="22">
        <v>40269</v>
      </c>
      <c r="I9649" s="22"/>
      <c r="J9649" t="e">
        <f>VLOOKUP(#REF!,'[1]Standard in-force(Dec 2016)'!#REF!,1,)</f>
        <v>#REF!</v>
      </c>
    </row>
    <row r="9650" spans="1:10" x14ac:dyDescent="0.3">
      <c r="A9650" s="19"/>
      <c r="B9650" s="19"/>
      <c r="C9650" s="19" t="s">
        <v>18</v>
      </c>
      <c r="D9650" s="19" t="s">
        <v>58</v>
      </c>
      <c r="E9650" s="62">
        <v>19249</v>
      </c>
      <c r="F9650" s="62">
        <v>2000000</v>
      </c>
      <c r="G9650" s="89">
        <v>20801</v>
      </c>
      <c r="H9650" s="22">
        <v>40269</v>
      </c>
      <c r="I9650" s="22"/>
      <c r="J9650" t="e">
        <f>VLOOKUP(#REF!,'[1]Standard in-force(Dec 2016)'!#REF!,1,)</f>
        <v>#REF!</v>
      </c>
    </row>
    <row r="9651" spans="1:10" x14ac:dyDescent="0.3">
      <c r="A9651" s="19"/>
      <c r="B9651" s="19"/>
      <c r="C9651" s="19" t="s">
        <v>18</v>
      </c>
      <c r="D9651" s="19" t="s">
        <v>58</v>
      </c>
      <c r="E9651" s="62">
        <v>13835</v>
      </c>
      <c r="F9651" s="62">
        <v>1463976</v>
      </c>
      <c r="G9651" s="89">
        <v>21418</v>
      </c>
      <c r="H9651" s="22">
        <v>40269</v>
      </c>
      <c r="I9651" s="22"/>
      <c r="J9651" t="e">
        <f>VLOOKUP(#REF!,'[1]Standard in-force(Dec 2016)'!#REF!,1,)</f>
        <v>#REF!</v>
      </c>
    </row>
    <row r="9652" spans="1:10" x14ac:dyDescent="0.3">
      <c r="A9652" s="19"/>
      <c r="B9652" s="19"/>
      <c r="C9652" s="19" t="s">
        <v>18</v>
      </c>
      <c r="D9652" s="19" t="s">
        <v>58</v>
      </c>
      <c r="E9652" s="62">
        <v>23465.78</v>
      </c>
      <c r="F9652" s="62">
        <v>2414905</v>
      </c>
      <c r="G9652" s="89">
        <v>20497</v>
      </c>
      <c r="H9652" s="22">
        <v>40269</v>
      </c>
      <c r="I9652" s="22"/>
      <c r="J9652" t="e">
        <f>VLOOKUP(#REF!,'[1]Standard in-force(Dec 2016)'!#REF!,1,)</f>
        <v>#REF!</v>
      </c>
    </row>
    <row r="9653" spans="1:10" x14ac:dyDescent="0.3">
      <c r="A9653" s="19"/>
      <c r="B9653" s="19"/>
      <c r="C9653" s="19" t="s">
        <v>18</v>
      </c>
      <c r="D9653" s="19" t="s">
        <v>58</v>
      </c>
      <c r="E9653" s="62">
        <v>15069</v>
      </c>
      <c r="F9653" s="62">
        <v>1581496</v>
      </c>
      <c r="G9653" s="89">
        <v>20995</v>
      </c>
      <c r="H9653" s="22">
        <v>40269</v>
      </c>
      <c r="I9653" s="22"/>
      <c r="J9653" t="e">
        <f>VLOOKUP(#REF!,'[1]Standard in-force(Dec 2016)'!#REF!,1,)</f>
        <v>#REF!</v>
      </c>
    </row>
    <row r="9654" spans="1:10" x14ac:dyDescent="0.3">
      <c r="A9654" s="19"/>
      <c r="B9654" s="19"/>
      <c r="C9654" s="19" t="s">
        <v>18</v>
      </c>
      <c r="D9654" s="19" t="s">
        <v>58</v>
      </c>
      <c r="E9654" s="62">
        <v>13936</v>
      </c>
      <c r="F9654" s="62">
        <v>1279662</v>
      </c>
      <c r="G9654" s="89">
        <v>21171</v>
      </c>
      <c r="H9654" s="22">
        <v>40269</v>
      </c>
      <c r="I9654" s="22"/>
      <c r="J9654" t="e">
        <f>VLOOKUP(#REF!,'[1]Standard in-force(Dec 2016)'!#REF!,1,)</f>
        <v>#REF!</v>
      </c>
    </row>
    <row r="9655" spans="1:10" x14ac:dyDescent="0.3">
      <c r="A9655" s="19"/>
      <c r="B9655" s="19"/>
      <c r="C9655" s="19" t="s">
        <v>18</v>
      </c>
      <c r="D9655" s="19" t="s">
        <v>58</v>
      </c>
      <c r="E9655" s="62">
        <v>9050</v>
      </c>
      <c r="F9655" s="62">
        <v>976838</v>
      </c>
      <c r="G9655" s="89">
        <v>22231</v>
      </c>
      <c r="H9655" s="22">
        <v>40269</v>
      </c>
      <c r="I9655" s="22"/>
      <c r="J9655" t="e">
        <f>VLOOKUP(#REF!,'[1]Standard in-force(Dec 2016)'!#REF!,1,)</f>
        <v>#REF!</v>
      </c>
    </row>
    <row r="9656" spans="1:10" x14ac:dyDescent="0.3">
      <c r="A9656" s="19"/>
      <c r="B9656" s="19"/>
      <c r="C9656" s="19" t="s">
        <v>20</v>
      </c>
      <c r="D9656" s="19" t="s">
        <v>58</v>
      </c>
      <c r="E9656" s="62">
        <v>8203</v>
      </c>
      <c r="F9656" s="62">
        <v>930820</v>
      </c>
      <c r="G9656" s="89">
        <v>19936</v>
      </c>
      <c r="H9656" s="22">
        <v>40118</v>
      </c>
      <c r="I9656" s="22"/>
      <c r="J9656" t="e">
        <f>VLOOKUP(#REF!,'[1]Standard in-force(Dec 2016)'!#REF!,1,)</f>
        <v>#REF!</v>
      </c>
    </row>
    <row r="9657" spans="1:10" x14ac:dyDescent="0.3">
      <c r="A9657" s="19"/>
      <c r="B9657" s="19"/>
      <c r="C9657" s="19" t="s">
        <v>18</v>
      </c>
      <c r="D9657" s="19" t="s">
        <v>58</v>
      </c>
      <c r="E9657" s="62">
        <v>12742</v>
      </c>
      <c r="F9657" s="62">
        <v>1262758</v>
      </c>
      <c r="G9657" s="89">
        <v>21172</v>
      </c>
      <c r="H9657" s="22">
        <v>40118</v>
      </c>
      <c r="I9657" s="22"/>
      <c r="J9657" t="e">
        <f>VLOOKUP(#REF!,'[1]Standard in-force(Dec 2016)'!#REF!,1,)</f>
        <v>#REF!</v>
      </c>
    </row>
    <row r="9658" spans="1:10" x14ac:dyDescent="0.3">
      <c r="A9658" s="19"/>
      <c r="B9658" s="19"/>
      <c r="C9658" s="19" t="s">
        <v>18</v>
      </c>
      <c r="D9658" s="19" t="s">
        <v>59</v>
      </c>
      <c r="E9658" s="62">
        <v>41791</v>
      </c>
      <c r="F9658" s="62">
        <v>4642950</v>
      </c>
      <c r="G9658" s="89">
        <v>21484</v>
      </c>
      <c r="H9658" s="22">
        <v>40210</v>
      </c>
      <c r="I9658" s="22"/>
      <c r="J9658" t="e">
        <f>VLOOKUP(#REF!,'[1]Standard in-force(Dec 2016)'!#REF!,1,)</f>
        <v>#REF!</v>
      </c>
    </row>
    <row r="9659" spans="1:10" x14ac:dyDescent="0.3">
      <c r="A9659" s="19"/>
      <c r="B9659" s="19"/>
      <c r="C9659" s="19" t="s">
        <v>18</v>
      </c>
      <c r="D9659" s="19" t="s">
        <v>58</v>
      </c>
      <c r="E9659" s="62">
        <v>38200</v>
      </c>
      <c r="F9659" s="62">
        <v>5000000</v>
      </c>
      <c r="G9659" s="89">
        <v>21811</v>
      </c>
      <c r="H9659" s="22">
        <v>40299</v>
      </c>
      <c r="I9659" s="22"/>
      <c r="J9659" t="e">
        <f>VLOOKUP(#REF!,'[1]Standard in-force(Dec 2016)'!#REF!,1,)</f>
        <v>#REF!</v>
      </c>
    </row>
    <row r="9660" spans="1:10" x14ac:dyDescent="0.3">
      <c r="A9660" s="19"/>
      <c r="B9660" s="19"/>
      <c r="C9660" s="19" t="s">
        <v>20</v>
      </c>
      <c r="D9660" s="19" t="s">
        <v>58</v>
      </c>
      <c r="E9660" s="62">
        <v>28659</v>
      </c>
      <c r="F9660" s="62">
        <v>3050993</v>
      </c>
      <c r="G9660" s="89">
        <v>20403</v>
      </c>
      <c r="H9660" s="22">
        <v>40238</v>
      </c>
      <c r="I9660" s="22"/>
      <c r="J9660" t="e">
        <f>VLOOKUP(#REF!,'[1]Standard in-force(Dec 2016)'!#REF!,1,)</f>
        <v>#REF!</v>
      </c>
    </row>
    <row r="9661" spans="1:10" x14ac:dyDescent="0.3">
      <c r="A9661" s="19"/>
      <c r="B9661" s="19"/>
      <c r="C9661" s="19" t="s">
        <v>20</v>
      </c>
      <c r="D9661" s="19" t="s">
        <v>58</v>
      </c>
      <c r="E9661" s="62">
        <v>19749.393129774799</v>
      </c>
      <c r="F9661" s="62">
        <v>2144557</v>
      </c>
      <c r="G9661" s="89">
        <v>17612</v>
      </c>
      <c r="H9661" s="22">
        <v>40179</v>
      </c>
      <c r="I9661" s="22"/>
      <c r="J9661" t="e">
        <f>VLOOKUP(#REF!,'[1]Standard in-force(Dec 2016)'!#REF!,1,)</f>
        <v>#REF!</v>
      </c>
    </row>
    <row r="9662" spans="1:10" x14ac:dyDescent="0.3">
      <c r="A9662" s="19"/>
      <c r="B9662" s="19"/>
      <c r="C9662" s="19" t="s">
        <v>18</v>
      </c>
      <c r="D9662" s="19" t="s">
        <v>58</v>
      </c>
      <c r="E9662" s="62">
        <v>17871</v>
      </c>
      <c r="F9662" s="62">
        <v>1720891</v>
      </c>
      <c r="G9662" s="89">
        <v>19214</v>
      </c>
      <c r="H9662" s="22">
        <v>40299</v>
      </c>
      <c r="I9662" s="22"/>
      <c r="J9662" t="e">
        <f>VLOOKUP(#REF!,'[1]Standard in-force(Dec 2016)'!#REF!,1,)</f>
        <v>#REF!</v>
      </c>
    </row>
    <row r="9663" spans="1:10" x14ac:dyDescent="0.3">
      <c r="A9663" s="19"/>
      <c r="B9663" s="19"/>
      <c r="C9663" s="19" t="s">
        <v>18</v>
      </c>
      <c r="D9663" s="19" t="s">
        <v>58</v>
      </c>
      <c r="E9663" s="62">
        <v>17973</v>
      </c>
      <c r="F9663" s="62">
        <v>1838408</v>
      </c>
      <c r="G9663" s="89">
        <v>19895</v>
      </c>
      <c r="H9663" s="22">
        <v>40330</v>
      </c>
      <c r="I9663" s="22"/>
      <c r="J9663" t="e">
        <f>VLOOKUP(#REF!,'[1]Standard in-force(Dec 2016)'!#REF!,1,)</f>
        <v>#REF!</v>
      </c>
    </row>
    <row r="9664" spans="1:10" x14ac:dyDescent="0.3">
      <c r="A9664" s="19"/>
      <c r="B9664" s="19"/>
      <c r="C9664" s="19" t="s">
        <v>18</v>
      </c>
      <c r="D9664" s="19" t="s">
        <v>58</v>
      </c>
      <c r="E9664" s="62">
        <v>19439</v>
      </c>
      <c r="F9664" s="62">
        <v>2141265</v>
      </c>
      <c r="G9664" s="89">
        <v>21551</v>
      </c>
      <c r="H9664" s="22">
        <v>40218</v>
      </c>
      <c r="I9664" s="22"/>
      <c r="J9664" t="e">
        <f>VLOOKUP(#REF!,'[1]Standard in-force(Dec 2016)'!#REF!,1,)</f>
        <v>#REF!</v>
      </c>
    </row>
    <row r="9665" spans="1:10" x14ac:dyDescent="0.3">
      <c r="A9665" s="19"/>
      <c r="B9665" s="19"/>
      <c r="C9665" s="19" t="s">
        <v>18</v>
      </c>
      <c r="D9665" s="19" t="s">
        <v>58</v>
      </c>
      <c r="E9665" s="62">
        <v>50000</v>
      </c>
      <c r="F9665" s="62">
        <v>6200000</v>
      </c>
      <c r="G9665" s="89">
        <v>21103</v>
      </c>
      <c r="H9665" s="22">
        <v>40330</v>
      </c>
      <c r="I9665" s="22"/>
      <c r="J9665" t="e">
        <f>VLOOKUP(#REF!,'[1]Standard in-force(Dec 2016)'!#REF!,1,)</f>
        <v>#REF!</v>
      </c>
    </row>
    <row r="9666" spans="1:10" x14ac:dyDescent="0.3">
      <c r="A9666" s="19"/>
      <c r="B9666" s="19"/>
      <c r="C9666" s="19" t="s">
        <v>20</v>
      </c>
      <c r="D9666" s="19" t="s">
        <v>58</v>
      </c>
      <c r="E9666" s="62">
        <v>11459</v>
      </c>
      <c r="F9666" s="62">
        <v>1252351</v>
      </c>
      <c r="G9666" s="89">
        <v>18264</v>
      </c>
      <c r="H9666" s="22">
        <v>40360</v>
      </c>
      <c r="I9666" s="22"/>
      <c r="J9666" t="e">
        <f>VLOOKUP(#REF!,'[1]Standard in-force(Dec 2016)'!#REF!,1,)</f>
        <v>#REF!</v>
      </c>
    </row>
    <row r="9667" spans="1:10" x14ac:dyDescent="0.3">
      <c r="A9667" s="19"/>
      <c r="B9667" s="19"/>
      <c r="C9667" s="19" t="s">
        <v>18</v>
      </c>
      <c r="D9667" s="19" t="s">
        <v>58</v>
      </c>
      <c r="E9667" s="62">
        <v>16702</v>
      </c>
      <c r="F9667" s="62">
        <v>2000000</v>
      </c>
      <c r="G9667" s="89">
        <v>21916</v>
      </c>
      <c r="H9667" s="22">
        <v>40360</v>
      </c>
      <c r="I9667" s="22"/>
      <c r="J9667" t="e">
        <f>VLOOKUP(#REF!,'[1]Standard in-force(Dec 2016)'!#REF!,1,)</f>
        <v>#REF!</v>
      </c>
    </row>
    <row r="9668" spans="1:10" x14ac:dyDescent="0.3">
      <c r="A9668" s="19"/>
      <c r="B9668" s="19"/>
      <c r="C9668" s="19" t="s">
        <v>18</v>
      </c>
      <c r="D9668" s="19" t="s">
        <v>59</v>
      </c>
      <c r="E9668" s="62">
        <v>6451</v>
      </c>
      <c r="F9668" s="62">
        <v>702257</v>
      </c>
      <c r="G9668" s="89">
        <v>21191</v>
      </c>
      <c r="H9668" s="22">
        <v>40360</v>
      </c>
      <c r="I9668" s="22"/>
      <c r="J9668" t="e">
        <f>VLOOKUP(#REF!,'[1]Standard in-force(Dec 2016)'!#REF!,1,)</f>
        <v>#REF!</v>
      </c>
    </row>
    <row r="9669" spans="1:10" x14ac:dyDescent="0.3">
      <c r="A9669" s="19"/>
      <c r="B9669" s="19"/>
      <c r="C9669" s="19" t="s">
        <v>18</v>
      </c>
      <c r="D9669" s="19" t="s">
        <v>58</v>
      </c>
      <c r="E9669" s="62">
        <v>8569</v>
      </c>
      <c r="F9669" s="62">
        <v>935486</v>
      </c>
      <c r="G9669" s="89">
        <v>18445</v>
      </c>
      <c r="H9669" s="22">
        <v>40360</v>
      </c>
      <c r="I9669" s="22"/>
      <c r="J9669" t="e">
        <f>VLOOKUP(#REF!,'[1]Standard in-force(Dec 2016)'!#REF!,1,)</f>
        <v>#REF!</v>
      </c>
    </row>
    <row r="9670" spans="1:10" x14ac:dyDescent="0.3">
      <c r="A9670" s="19"/>
      <c r="B9670" s="19"/>
      <c r="C9670" s="19" t="s">
        <v>18</v>
      </c>
      <c r="D9670" s="19" t="s">
        <v>58</v>
      </c>
      <c r="E9670" s="62">
        <v>7106</v>
      </c>
      <c r="F9670" s="62">
        <v>778602</v>
      </c>
      <c r="G9670" s="89">
        <v>18437</v>
      </c>
      <c r="H9670" s="22">
        <v>40360</v>
      </c>
      <c r="I9670" s="22"/>
      <c r="J9670" t="e">
        <f>VLOOKUP(#REF!,'[1]Standard in-force(Dec 2016)'!#REF!,1,)</f>
        <v>#REF!</v>
      </c>
    </row>
    <row r="9671" spans="1:10" x14ac:dyDescent="0.3">
      <c r="A9671" s="19"/>
      <c r="B9671" s="19"/>
      <c r="C9671" s="19" t="s">
        <v>18</v>
      </c>
      <c r="D9671" s="19" t="s">
        <v>58</v>
      </c>
      <c r="E9671" s="62">
        <v>10936</v>
      </c>
      <c r="F9671" s="62">
        <v>1175120</v>
      </c>
      <c r="G9671" s="89">
        <v>18086</v>
      </c>
      <c r="H9671" s="22">
        <v>40360</v>
      </c>
      <c r="I9671" s="22"/>
      <c r="J9671" t="e">
        <f>VLOOKUP(#REF!,'[1]Standard in-force(Dec 2016)'!#REF!,1,)</f>
        <v>#REF!</v>
      </c>
    </row>
    <row r="9672" spans="1:10" x14ac:dyDescent="0.3">
      <c r="A9672" s="19"/>
      <c r="B9672" s="19"/>
      <c r="C9672" s="19" t="s">
        <v>18</v>
      </c>
      <c r="D9672" s="19" t="s">
        <v>58</v>
      </c>
      <c r="E9672" s="62">
        <v>12093</v>
      </c>
      <c r="F9672" s="62">
        <v>1453219</v>
      </c>
      <c r="G9672" s="89">
        <v>21916</v>
      </c>
      <c r="H9672" s="22">
        <v>40360</v>
      </c>
      <c r="I9672" s="22"/>
      <c r="J9672" t="e">
        <f>VLOOKUP(#REF!,'[1]Standard in-force(Dec 2016)'!#REF!,1,)</f>
        <v>#REF!</v>
      </c>
    </row>
    <row r="9673" spans="1:10" x14ac:dyDescent="0.3">
      <c r="A9673" s="19"/>
      <c r="B9673" s="19"/>
      <c r="C9673" s="19" t="s">
        <v>18</v>
      </c>
      <c r="D9673" s="19" t="s">
        <v>58</v>
      </c>
      <c r="E9673" s="62">
        <v>14993</v>
      </c>
      <c r="F9673" s="62">
        <v>1734533</v>
      </c>
      <c r="G9673" s="89">
        <v>20404</v>
      </c>
      <c r="H9673" s="22">
        <v>40360</v>
      </c>
      <c r="I9673" s="22"/>
      <c r="J9673" t="e">
        <f>VLOOKUP(#REF!,'[1]Standard in-force(Dec 2016)'!#REF!,1,)</f>
        <v>#REF!</v>
      </c>
    </row>
    <row r="9674" spans="1:10" x14ac:dyDescent="0.3">
      <c r="A9674" s="19"/>
      <c r="B9674" s="19"/>
      <c r="C9674" s="19" t="s">
        <v>18</v>
      </c>
      <c r="D9674" s="19" t="s">
        <v>58</v>
      </c>
      <c r="E9674" s="62">
        <v>10205</v>
      </c>
      <c r="F9674" s="62">
        <v>1229226</v>
      </c>
      <c r="G9674" s="89">
        <v>21916</v>
      </c>
      <c r="H9674" s="22">
        <v>40360</v>
      </c>
      <c r="I9674" s="22"/>
      <c r="J9674" t="e">
        <f>VLOOKUP(#REF!,'[1]Standard in-force(Dec 2016)'!#REF!,1,)</f>
        <v>#REF!</v>
      </c>
    </row>
    <row r="9675" spans="1:10" x14ac:dyDescent="0.3">
      <c r="A9675" s="19"/>
      <c r="B9675" s="19"/>
      <c r="C9675" s="19" t="s">
        <v>18</v>
      </c>
      <c r="D9675" s="19" t="s">
        <v>58</v>
      </c>
      <c r="E9675" s="62">
        <v>6469</v>
      </c>
      <c r="F9675" s="62">
        <v>786046</v>
      </c>
      <c r="G9675" s="89">
        <v>21908</v>
      </c>
      <c r="H9675" s="22">
        <v>40391</v>
      </c>
      <c r="I9675" s="22"/>
      <c r="J9675" t="e">
        <f>VLOOKUP(#REF!,'[1]Standard in-force(Dec 2016)'!#REF!,1,)</f>
        <v>#REF!</v>
      </c>
    </row>
    <row r="9676" spans="1:10" x14ac:dyDescent="0.3">
      <c r="A9676" s="19"/>
      <c r="B9676" s="19"/>
      <c r="C9676" s="19" t="s">
        <v>20</v>
      </c>
      <c r="D9676" s="19" t="s">
        <v>58</v>
      </c>
      <c r="E9676" s="62">
        <v>5141</v>
      </c>
      <c r="F9676" s="62">
        <v>650740</v>
      </c>
      <c r="G9676" s="89">
        <v>22098</v>
      </c>
      <c r="H9676" s="22">
        <v>40391</v>
      </c>
      <c r="I9676" s="22"/>
      <c r="J9676" t="e">
        <f>VLOOKUP(#REF!,'[1]Standard in-force(Dec 2016)'!#REF!,1,)</f>
        <v>#REF!</v>
      </c>
    </row>
    <row r="9677" spans="1:10" x14ac:dyDescent="0.3">
      <c r="A9677" s="19"/>
      <c r="B9677" s="19"/>
      <c r="C9677" s="19" t="s">
        <v>18</v>
      </c>
      <c r="D9677" s="19" t="s">
        <v>58</v>
      </c>
      <c r="E9677" s="62">
        <v>5478</v>
      </c>
      <c r="F9677" s="62">
        <v>668504</v>
      </c>
      <c r="G9677" s="89">
        <v>22098</v>
      </c>
      <c r="H9677" s="22">
        <v>40391</v>
      </c>
      <c r="I9677" s="22"/>
      <c r="J9677" t="e">
        <f>VLOOKUP(#REF!,'[1]Standard in-force(Dec 2016)'!#REF!,1,)</f>
        <v>#REF!</v>
      </c>
    </row>
    <row r="9678" spans="1:10" x14ac:dyDescent="0.3">
      <c r="A9678" s="19"/>
      <c r="B9678" s="19"/>
      <c r="C9678" s="19" t="s">
        <v>20</v>
      </c>
      <c r="D9678" s="19" t="s">
        <v>58</v>
      </c>
      <c r="E9678" s="62">
        <v>41838</v>
      </c>
      <c r="F9678" s="62">
        <v>4760833</v>
      </c>
      <c r="G9678" s="89">
        <v>20121</v>
      </c>
      <c r="H9678" s="22">
        <v>40360</v>
      </c>
      <c r="I9678" s="22"/>
      <c r="J9678" t="e">
        <f>VLOOKUP(#REF!,'[1]Standard in-force(Dec 2016)'!#REF!,1,)</f>
        <v>#REF!</v>
      </c>
    </row>
    <row r="9679" spans="1:10" x14ac:dyDescent="0.3">
      <c r="A9679" s="19"/>
      <c r="B9679" s="19"/>
      <c r="C9679" s="19" t="s">
        <v>18</v>
      </c>
      <c r="D9679" s="19" t="s">
        <v>58</v>
      </c>
      <c r="E9679" s="62">
        <v>4058</v>
      </c>
      <c r="F9679" s="62">
        <v>500000</v>
      </c>
      <c r="G9679" s="89">
        <v>22098</v>
      </c>
      <c r="H9679" s="22">
        <v>40391</v>
      </c>
      <c r="I9679" s="22"/>
      <c r="J9679" t="e">
        <f>VLOOKUP(#REF!,'[1]Standard in-force(Dec 2016)'!#REF!,1,)</f>
        <v>#REF!</v>
      </c>
    </row>
    <row r="9680" spans="1:10" x14ac:dyDescent="0.3">
      <c r="A9680" s="19"/>
      <c r="B9680" s="19"/>
      <c r="C9680" s="19" t="s">
        <v>20</v>
      </c>
      <c r="D9680" s="19" t="s">
        <v>58</v>
      </c>
      <c r="E9680" s="62">
        <v>10922</v>
      </c>
      <c r="F9680" s="62">
        <v>1284356</v>
      </c>
      <c r="G9680" s="89">
        <v>21933</v>
      </c>
      <c r="H9680" s="22">
        <v>40391</v>
      </c>
      <c r="I9680" s="22"/>
      <c r="J9680" t="e">
        <f>VLOOKUP(#REF!,'[1]Standard in-force(Dec 2016)'!#REF!,1,)</f>
        <v>#REF!</v>
      </c>
    </row>
    <row r="9681" spans="1:10" x14ac:dyDescent="0.3">
      <c r="A9681" s="19"/>
      <c r="B9681" s="19"/>
      <c r="C9681" s="19" t="s">
        <v>18</v>
      </c>
      <c r="D9681" s="19" t="s">
        <v>58</v>
      </c>
      <c r="E9681" s="62">
        <v>19995</v>
      </c>
      <c r="F9681" s="62">
        <v>2256393</v>
      </c>
      <c r="G9681" s="89">
        <v>21793</v>
      </c>
      <c r="H9681" s="22">
        <v>40392</v>
      </c>
      <c r="I9681" s="22"/>
      <c r="J9681" t="e">
        <f>VLOOKUP(#REF!,'[1]Standard in-force(Dec 2016)'!#REF!,1,)</f>
        <v>#REF!</v>
      </c>
    </row>
    <row r="9682" spans="1:10" x14ac:dyDescent="0.3">
      <c r="A9682" s="19"/>
      <c r="B9682" s="19"/>
      <c r="C9682" s="19" t="s">
        <v>20</v>
      </c>
      <c r="D9682" s="19" t="s">
        <v>58</v>
      </c>
      <c r="E9682" s="62">
        <v>11297</v>
      </c>
      <c r="F9682" s="62">
        <v>1293430</v>
      </c>
      <c r="G9682" s="89">
        <v>19034</v>
      </c>
      <c r="H9682" s="22">
        <v>40422</v>
      </c>
      <c r="I9682" s="22"/>
      <c r="J9682" t="e">
        <f>VLOOKUP(#REF!,'[1]Standard in-force(Dec 2016)'!#REF!,1,)</f>
        <v>#REF!</v>
      </c>
    </row>
    <row r="9683" spans="1:10" x14ac:dyDescent="0.3">
      <c r="A9683" s="19"/>
      <c r="B9683" s="19"/>
      <c r="C9683" s="19" t="s">
        <v>18</v>
      </c>
      <c r="D9683" s="19" t="s">
        <v>58</v>
      </c>
      <c r="E9683" s="62">
        <v>10343</v>
      </c>
      <c r="F9683" s="62">
        <v>1468491</v>
      </c>
      <c r="G9683" s="89">
        <v>18854</v>
      </c>
      <c r="H9683" s="22">
        <v>40422</v>
      </c>
      <c r="I9683" s="22"/>
      <c r="J9683" t="e">
        <f>VLOOKUP(#REF!,'[1]Standard in-force(Dec 2016)'!#REF!,1,)</f>
        <v>#REF!</v>
      </c>
    </row>
    <row r="9684" spans="1:10" x14ac:dyDescent="0.3">
      <c r="A9684" s="19"/>
      <c r="B9684" s="19"/>
      <c r="C9684" s="19" t="s">
        <v>20</v>
      </c>
      <c r="D9684" s="19" t="s">
        <v>58</v>
      </c>
      <c r="E9684" s="62">
        <v>41946</v>
      </c>
      <c r="F9684" s="62">
        <v>5067125</v>
      </c>
      <c r="G9684" s="89">
        <v>20765</v>
      </c>
      <c r="H9684" s="22">
        <v>40422</v>
      </c>
      <c r="I9684" s="22"/>
      <c r="J9684" t="e">
        <f>VLOOKUP(#REF!,'[1]Standard in-force(Dec 2016)'!#REF!,1,)</f>
        <v>#REF!</v>
      </c>
    </row>
    <row r="9685" spans="1:10" x14ac:dyDescent="0.3">
      <c r="A9685" s="19"/>
      <c r="B9685" s="19"/>
      <c r="C9685" s="19" t="s">
        <v>18</v>
      </c>
      <c r="D9685" s="19" t="s">
        <v>58</v>
      </c>
      <c r="E9685" s="62">
        <v>28096</v>
      </c>
      <c r="F9685" s="62">
        <v>3234839</v>
      </c>
      <c r="G9685" s="89">
        <v>20471</v>
      </c>
      <c r="H9685" s="22">
        <v>40422</v>
      </c>
      <c r="I9685" s="22"/>
      <c r="J9685" t="e">
        <f>VLOOKUP(#REF!,'[1]Standard in-force(Dec 2016)'!#REF!,1,)</f>
        <v>#REF!</v>
      </c>
    </row>
    <row r="9686" spans="1:10" x14ac:dyDescent="0.3">
      <c r="A9686" s="19"/>
      <c r="B9686" s="19"/>
      <c r="C9686" s="19" t="s">
        <v>18</v>
      </c>
      <c r="D9686" s="19" t="s">
        <v>58</v>
      </c>
      <c r="E9686" s="62">
        <v>31284</v>
      </c>
      <c r="F9686" s="62">
        <v>3564314</v>
      </c>
      <c r="G9686" s="89">
        <v>20272</v>
      </c>
      <c r="H9686" s="22">
        <v>40422</v>
      </c>
      <c r="I9686" s="22"/>
      <c r="J9686" t="e">
        <f>VLOOKUP(#REF!,'[1]Standard in-force(Dec 2016)'!#REF!,1,)</f>
        <v>#REF!</v>
      </c>
    </row>
    <row r="9687" spans="1:10" x14ac:dyDescent="0.3">
      <c r="A9687" s="19"/>
      <c r="B9687" s="19"/>
      <c r="C9687" s="19" t="s">
        <v>20</v>
      </c>
      <c r="D9687" s="19" t="s">
        <v>58</v>
      </c>
      <c r="E9687" s="62">
        <v>22399</v>
      </c>
      <c r="F9687" s="62">
        <v>2551151</v>
      </c>
      <c r="G9687" s="89">
        <v>18215</v>
      </c>
      <c r="H9687" s="22">
        <v>40452</v>
      </c>
      <c r="I9687" s="22"/>
      <c r="J9687" t="e">
        <f>VLOOKUP(#REF!,'[1]Standard in-force(Dec 2016)'!#REF!,1,)</f>
        <v>#REF!</v>
      </c>
    </row>
    <row r="9688" spans="1:10" x14ac:dyDescent="0.3">
      <c r="A9688" s="19"/>
      <c r="B9688" s="19"/>
      <c r="C9688" s="19" t="s">
        <v>20</v>
      </c>
      <c r="D9688" s="19" t="s">
        <v>58</v>
      </c>
      <c r="E9688" s="62">
        <v>22686.2</v>
      </c>
      <c r="F9688" s="62">
        <v>2583668.2999999998</v>
      </c>
      <c r="G9688" s="89">
        <v>18010</v>
      </c>
      <c r="H9688" s="22">
        <v>40452</v>
      </c>
      <c r="I9688" s="22"/>
      <c r="J9688" t="e">
        <f>VLOOKUP(#REF!,'[1]Standard in-force(Dec 2016)'!#REF!,1,)</f>
        <v>#REF!</v>
      </c>
    </row>
    <row r="9689" spans="1:10" x14ac:dyDescent="0.3">
      <c r="A9689" s="19"/>
      <c r="B9689" s="19"/>
      <c r="C9689" s="19" t="s">
        <v>18</v>
      </c>
      <c r="D9689" s="19" t="s">
        <v>58</v>
      </c>
      <c r="E9689" s="62">
        <v>25177.65</v>
      </c>
      <c r="F9689" s="62">
        <v>2717036.2</v>
      </c>
      <c r="G9689" s="89">
        <v>17919</v>
      </c>
      <c r="H9689" s="22">
        <v>40452</v>
      </c>
      <c r="I9689" s="22"/>
      <c r="J9689" t="e">
        <f>VLOOKUP(#REF!,'[1]Standard in-force(Dec 2016)'!#REF!,1,)</f>
        <v>#REF!</v>
      </c>
    </row>
    <row r="9690" spans="1:10" x14ac:dyDescent="0.3">
      <c r="A9690" s="19"/>
      <c r="B9690" s="19"/>
      <c r="C9690" s="19" t="s">
        <v>18</v>
      </c>
      <c r="D9690" s="19" t="s">
        <v>58</v>
      </c>
      <c r="E9690" s="62">
        <v>27957.599999999999</v>
      </c>
      <c r="F9690" s="62">
        <v>3015221.2</v>
      </c>
      <c r="G9690" s="89">
        <v>18209</v>
      </c>
      <c r="H9690" s="22">
        <v>40452</v>
      </c>
      <c r="I9690" s="22"/>
      <c r="J9690" t="e">
        <f>VLOOKUP(#REF!,'[1]Standard in-force(Dec 2016)'!#REF!,1,)</f>
        <v>#REF!</v>
      </c>
    </row>
    <row r="9691" spans="1:10" x14ac:dyDescent="0.3">
      <c r="A9691" s="19"/>
      <c r="B9691" s="19"/>
      <c r="C9691" s="19" t="s">
        <v>18</v>
      </c>
      <c r="D9691" s="19" t="s">
        <v>58</v>
      </c>
      <c r="E9691" s="62">
        <v>25303</v>
      </c>
      <c r="F9691" s="62">
        <v>2708643.5</v>
      </c>
      <c r="G9691" s="89">
        <v>18182</v>
      </c>
      <c r="H9691" s="22">
        <v>40452</v>
      </c>
      <c r="I9691" s="22"/>
      <c r="J9691" t="e">
        <f>VLOOKUP(#REF!,'[1]Standard in-force(Dec 2016)'!#REF!,1,)</f>
        <v>#REF!</v>
      </c>
    </row>
    <row r="9692" spans="1:10" x14ac:dyDescent="0.3">
      <c r="A9692" s="19"/>
      <c r="B9692" s="19"/>
      <c r="C9692" s="19" t="s">
        <v>18</v>
      </c>
      <c r="D9692" s="19" t="s">
        <v>58</v>
      </c>
      <c r="E9692" s="62">
        <v>25303</v>
      </c>
      <c r="F9692" s="62">
        <v>2730475</v>
      </c>
      <c r="G9692" s="89">
        <v>18158</v>
      </c>
      <c r="H9692" s="22">
        <v>40452</v>
      </c>
      <c r="I9692" s="22"/>
      <c r="J9692" t="e">
        <f>VLOOKUP(#REF!,'[1]Standard in-force(Dec 2016)'!#REF!,1,)</f>
        <v>#REF!</v>
      </c>
    </row>
    <row r="9693" spans="1:10" x14ac:dyDescent="0.3">
      <c r="A9693" s="19"/>
      <c r="B9693" s="19"/>
      <c r="C9693" s="19" t="s">
        <v>18</v>
      </c>
      <c r="D9693" s="19" t="s">
        <v>58</v>
      </c>
      <c r="E9693" s="62">
        <v>22571</v>
      </c>
      <c r="F9693" s="62">
        <v>2290221.4</v>
      </c>
      <c r="G9693" s="89">
        <v>16639</v>
      </c>
      <c r="H9693" s="22">
        <v>40452</v>
      </c>
      <c r="I9693" s="22"/>
      <c r="J9693" t="e">
        <f>VLOOKUP(#REF!,'[1]Standard in-force(Dec 2016)'!#REF!,1,)</f>
        <v>#REF!</v>
      </c>
    </row>
    <row r="9694" spans="1:10" x14ac:dyDescent="0.3">
      <c r="A9694" s="19"/>
      <c r="B9694" s="19"/>
      <c r="C9694" s="19" t="s">
        <v>18</v>
      </c>
      <c r="D9694" s="19" t="s">
        <v>58</v>
      </c>
      <c r="E9694" s="62">
        <v>3425</v>
      </c>
      <c r="F9694" s="62">
        <v>345802.2</v>
      </c>
      <c r="G9694" s="89">
        <v>16639</v>
      </c>
      <c r="H9694" s="22">
        <v>40787</v>
      </c>
      <c r="I9694" s="22"/>
      <c r="J9694" t="e">
        <f>VLOOKUP(#REF!,'[1]Standard in-force(Dec 2016)'!#REF!,1,)</f>
        <v>#REF!</v>
      </c>
    </row>
    <row r="9695" spans="1:10" x14ac:dyDescent="0.3">
      <c r="A9695" s="19"/>
      <c r="B9695" s="19"/>
      <c r="C9695" s="19" t="s">
        <v>18</v>
      </c>
      <c r="D9695" s="19" t="s">
        <v>58</v>
      </c>
      <c r="E9695" s="62">
        <v>20919</v>
      </c>
      <c r="F9695" s="62">
        <v>2231417.2000000002</v>
      </c>
      <c r="G9695" s="89">
        <v>16517</v>
      </c>
      <c r="H9695" s="22">
        <v>40452</v>
      </c>
      <c r="I9695" s="22"/>
      <c r="J9695" t="e">
        <f>VLOOKUP(#REF!,'[1]Standard in-force(Dec 2016)'!#REF!,1,)</f>
        <v>#REF!</v>
      </c>
    </row>
    <row r="9696" spans="1:10" x14ac:dyDescent="0.3">
      <c r="A9696" s="19"/>
      <c r="B9696" s="19"/>
      <c r="C9696" s="19" t="s">
        <v>18</v>
      </c>
      <c r="D9696" s="19" t="s">
        <v>58</v>
      </c>
      <c r="E9696" s="62">
        <v>3370</v>
      </c>
      <c r="F9696" s="62">
        <v>336418.5</v>
      </c>
      <c r="G9696" s="89">
        <v>16519</v>
      </c>
      <c r="H9696" s="22">
        <v>40756</v>
      </c>
      <c r="I9696" s="22"/>
      <c r="J9696" t="e">
        <f>VLOOKUP(#REF!,'[1]Standard in-force(Dec 2016)'!#REF!,1,)</f>
        <v>#REF!</v>
      </c>
    </row>
    <row r="9697" spans="1:10" x14ac:dyDescent="0.3">
      <c r="A9697" s="19"/>
      <c r="B9697" s="19"/>
      <c r="C9697" s="19" t="s">
        <v>18</v>
      </c>
      <c r="D9697" s="19" t="s">
        <v>58</v>
      </c>
      <c r="E9697" s="62">
        <v>49211</v>
      </c>
      <c r="F9697" s="62">
        <v>4975457.9000000004</v>
      </c>
      <c r="G9697" s="89">
        <v>18080</v>
      </c>
      <c r="H9697" s="22">
        <v>40452</v>
      </c>
      <c r="I9697" s="22"/>
      <c r="J9697" t="e">
        <f>VLOOKUP(#REF!,'[1]Standard in-force(Dec 2016)'!#REF!,1,)</f>
        <v>#REF!</v>
      </c>
    </row>
    <row r="9698" spans="1:10" x14ac:dyDescent="0.3">
      <c r="A9698" s="19"/>
      <c r="B9698" s="19"/>
      <c r="C9698" s="19" t="s">
        <v>18</v>
      </c>
      <c r="D9698" s="19" t="s">
        <v>58</v>
      </c>
      <c r="E9698" s="62">
        <v>6897.5</v>
      </c>
      <c r="F9698" s="62">
        <v>787098.6</v>
      </c>
      <c r="G9698" s="89">
        <v>18080</v>
      </c>
      <c r="H9698" s="22">
        <v>40391</v>
      </c>
      <c r="I9698" s="22"/>
      <c r="J9698" t="e">
        <f>VLOOKUP(#REF!,'[1]Standard in-force(Dec 2016)'!#REF!,1,)</f>
        <v>#REF!</v>
      </c>
    </row>
    <row r="9699" spans="1:10" x14ac:dyDescent="0.3">
      <c r="A9699" s="19"/>
      <c r="B9699" s="19"/>
      <c r="C9699" s="19" t="s">
        <v>18</v>
      </c>
      <c r="D9699" s="19" t="s">
        <v>58</v>
      </c>
      <c r="E9699" s="62">
        <v>28968</v>
      </c>
      <c r="F9699" s="62">
        <v>2934988.1</v>
      </c>
      <c r="G9699" s="89">
        <v>16594</v>
      </c>
      <c r="H9699" s="22">
        <v>40452</v>
      </c>
      <c r="I9699" s="22"/>
      <c r="J9699" t="e">
        <f>VLOOKUP(#REF!,'[1]Standard in-force(Dec 2016)'!#REF!,1,)</f>
        <v>#REF!</v>
      </c>
    </row>
    <row r="9700" spans="1:10" x14ac:dyDescent="0.3">
      <c r="A9700" s="19"/>
      <c r="B9700" s="19"/>
      <c r="C9700" s="19" t="s">
        <v>18</v>
      </c>
      <c r="D9700" s="19" t="s">
        <v>58</v>
      </c>
      <c r="E9700" s="62">
        <v>4228.1760598620485</v>
      </c>
      <c r="F9700" s="62">
        <v>428391.55</v>
      </c>
      <c r="G9700" s="89">
        <v>16594</v>
      </c>
      <c r="H9700" s="22">
        <v>40422</v>
      </c>
      <c r="I9700" s="22"/>
      <c r="J9700" t="e">
        <f>VLOOKUP(#REF!,'[1]Standard in-force(Dec 2016)'!#REF!,1,)</f>
        <v>#REF!</v>
      </c>
    </row>
    <row r="9701" spans="1:10" x14ac:dyDescent="0.3">
      <c r="A9701" s="19"/>
      <c r="B9701" s="19"/>
      <c r="C9701" s="19" t="s">
        <v>18</v>
      </c>
      <c r="D9701" s="19" t="s">
        <v>58</v>
      </c>
      <c r="E9701" s="62">
        <v>12074</v>
      </c>
      <c r="F9701" s="62">
        <v>1524544</v>
      </c>
      <c r="G9701" s="89">
        <v>20455</v>
      </c>
      <c r="H9701" s="22">
        <v>40452</v>
      </c>
      <c r="I9701" s="22"/>
      <c r="J9701" t="e">
        <f>VLOOKUP(#REF!,'[1]Standard in-force(Dec 2016)'!#REF!,1,)</f>
        <v>#REF!</v>
      </c>
    </row>
    <row r="9702" spans="1:10" x14ac:dyDescent="0.3">
      <c r="A9702" s="19"/>
      <c r="B9702" s="19"/>
      <c r="C9702" s="19" t="s">
        <v>18</v>
      </c>
      <c r="D9702" s="19" t="s">
        <v>58</v>
      </c>
      <c r="E9702" s="62">
        <v>1317</v>
      </c>
      <c r="F9702" s="62">
        <v>159450</v>
      </c>
      <c r="G9702" s="89">
        <v>20455</v>
      </c>
      <c r="H9702" s="22">
        <v>40422</v>
      </c>
      <c r="I9702" s="22"/>
      <c r="J9702" t="e">
        <f>VLOOKUP(#REF!,'[1]Standard in-force(Dec 2016)'!#REF!,1,)</f>
        <v>#REF!</v>
      </c>
    </row>
    <row r="9703" spans="1:10" x14ac:dyDescent="0.3">
      <c r="A9703" s="19"/>
      <c r="B9703" s="19"/>
      <c r="C9703" s="19" t="s">
        <v>18</v>
      </c>
      <c r="D9703" s="19" t="s">
        <v>58</v>
      </c>
      <c r="E9703" s="62">
        <v>21987</v>
      </c>
      <c r="F9703" s="62">
        <v>2525723.2000000002</v>
      </c>
      <c r="G9703" s="89">
        <v>20940</v>
      </c>
      <c r="H9703" s="22">
        <v>40452</v>
      </c>
      <c r="I9703" s="22"/>
      <c r="J9703" t="e">
        <f>VLOOKUP(#REF!,'[1]Standard in-force(Dec 2016)'!#REF!,1,)</f>
        <v>#REF!</v>
      </c>
    </row>
    <row r="9704" spans="1:10" x14ac:dyDescent="0.3">
      <c r="A9704" s="19"/>
      <c r="B9704" s="19"/>
      <c r="C9704" s="19" t="s">
        <v>18</v>
      </c>
      <c r="D9704" s="19" t="s">
        <v>58</v>
      </c>
      <c r="E9704" s="62">
        <v>3356</v>
      </c>
      <c r="F9704" s="62">
        <v>385991.3</v>
      </c>
      <c r="G9704" s="89">
        <v>20940</v>
      </c>
      <c r="H9704" s="22">
        <v>40422</v>
      </c>
      <c r="I9704" s="22"/>
      <c r="J9704" t="e">
        <f>VLOOKUP(#REF!,'[1]Standard in-force(Dec 2016)'!#REF!,1,)</f>
        <v>#REF!</v>
      </c>
    </row>
    <row r="9705" spans="1:10" x14ac:dyDescent="0.3">
      <c r="A9705" s="19"/>
      <c r="B9705" s="19"/>
      <c r="C9705" s="19" t="s">
        <v>18</v>
      </c>
      <c r="D9705" s="19" t="s">
        <v>58</v>
      </c>
      <c r="E9705" s="62">
        <v>13453</v>
      </c>
      <c r="F9705" s="62">
        <v>1706305</v>
      </c>
      <c r="G9705" s="89">
        <v>20139</v>
      </c>
      <c r="H9705" s="22">
        <v>40452</v>
      </c>
      <c r="I9705" s="22"/>
      <c r="J9705" t="e">
        <f>VLOOKUP(#REF!,'[1]Standard in-force(Dec 2016)'!#REF!,1,)</f>
        <v>#REF!</v>
      </c>
    </row>
    <row r="9706" spans="1:10" x14ac:dyDescent="0.3">
      <c r="A9706" s="19"/>
      <c r="B9706" s="19"/>
      <c r="C9706" s="19" t="s">
        <v>18</v>
      </c>
      <c r="D9706" s="19" t="s">
        <v>59</v>
      </c>
      <c r="E9706" s="62">
        <v>9295.43</v>
      </c>
      <c r="F9706" s="62">
        <v>1591447.4275373598</v>
      </c>
      <c r="G9706" s="21">
        <v>21234</v>
      </c>
      <c r="H9706" s="22">
        <v>42186</v>
      </c>
      <c r="I9706" s="22"/>
      <c r="J9706" t="e">
        <f>INDEX('[1]Standard in-force(Dec 2016)'!#REF!,MATCH('[1]Standard in-force(Dec 2015)'!#REF!,'[1]Standard in-force(Dec 2016)'!#REF!,0))</f>
        <v>#REF!</v>
      </c>
    </row>
    <row r="9707" spans="1:10" x14ac:dyDescent="0.3">
      <c r="A9707" s="19"/>
      <c r="B9707" s="19"/>
      <c r="C9707" s="19" t="s">
        <v>18</v>
      </c>
      <c r="D9707" s="19" t="s">
        <v>58</v>
      </c>
      <c r="E9707" s="62">
        <v>17700</v>
      </c>
      <c r="F9707" s="62">
        <v>2007529</v>
      </c>
      <c r="G9707" s="89">
        <v>18535</v>
      </c>
      <c r="H9707" s="22">
        <v>40452</v>
      </c>
      <c r="I9707" s="22"/>
      <c r="J9707" t="e">
        <f>VLOOKUP(#REF!,'[1]Standard in-force(Dec 2016)'!#REF!,1,)</f>
        <v>#REF!</v>
      </c>
    </row>
    <row r="9708" spans="1:10" x14ac:dyDescent="0.3">
      <c r="A9708" s="19"/>
      <c r="B9708" s="19"/>
      <c r="C9708" s="19" t="s">
        <v>20</v>
      </c>
      <c r="D9708" s="19" t="s">
        <v>58</v>
      </c>
      <c r="E9708" s="62">
        <v>1649</v>
      </c>
      <c r="F9708" s="62">
        <v>148796</v>
      </c>
      <c r="G9708" s="89">
        <v>24769</v>
      </c>
      <c r="H9708" s="22">
        <v>40452</v>
      </c>
      <c r="I9708" s="22"/>
      <c r="J9708" t="e">
        <f>VLOOKUP(#REF!,'[1]Standard in-force(Dec 2016)'!#REF!,1,)</f>
        <v>#REF!</v>
      </c>
    </row>
    <row r="9709" spans="1:10" x14ac:dyDescent="0.3">
      <c r="A9709" s="19"/>
      <c r="B9709" s="19"/>
      <c r="C9709" s="19" t="s">
        <v>18</v>
      </c>
      <c r="D9709" s="19" t="s">
        <v>58</v>
      </c>
      <c r="E9709" s="62">
        <v>32743.003485937505</v>
      </c>
      <c r="F9709" s="62">
        <v>3909970</v>
      </c>
      <c r="G9709" s="89">
        <v>18134</v>
      </c>
      <c r="H9709" s="22">
        <v>40452</v>
      </c>
      <c r="I9709" s="22"/>
      <c r="J9709" t="e">
        <f>VLOOKUP(#REF!,'[1]Standard in-force(Dec 2016)'!#REF!,1,)</f>
        <v>#REF!</v>
      </c>
    </row>
    <row r="9710" spans="1:10" x14ac:dyDescent="0.3">
      <c r="A9710" s="19"/>
      <c r="B9710" s="19"/>
      <c r="C9710" s="19" t="s">
        <v>20</v>
      </c>
      <c r="D9710" s="19" t="s">
        <v>58</v>
      </c>
      <c r="E9710" s="62">
        <v>36168</v>
      </c>
      <c r="F9710" s="62">
        <v>4304768</v>
      </c>
      <c r="G9710" s="89">
        <v>20380</v>
      </c>
      <c r="H9710" s="22">
        <v>40483</v>
      </c>
      <c r="I9710" s="22"/>
      <c r="J9710" t="e">
        <f>VLOOKUP(#REF!,'[1]Standard in-force(Dec 2016)'!#REF!,1,)</f>
        <v>#REF!</v>
      </c>
    </row>
    <row r="9711" spans="1:10" x14ac:dyDescent="0.3">
      <c r="A9711" s="19"/>
      <c r="B9711" s="19"/>
      <c r="C9711" s="19" t="s">
        <v>20</v>
      </c>
      <c r="D9711" s="19" t="s">
        <v>58</v>
      </c>
      <c r="E9711" s="62">
        <v>15712</v>
      </c>
      <c r="F9711" s="62">
        <v>1948542</v>
      </c>
      <c r="G9711" s="89">
        <v>22328</v>
      </c>
      <c r="H9711" s="22">
        <v>40483</v>
      </c>
      <c r="I9711" s="22"/>
      <c r="J9711" t="e">
        <f>VLOOKUP(#REF!,'[1]Standard in-force(Dec 2016)'!#REF!,1,)</f>
        <v>#REF!</v>
      </c>
    </row>
    <row r="9712" spans="1:10" x14ac:dyDescent="0.3">
      <c r="A9712" s="19"/>
      <c r="B9712" s="19"/>
      <c r="C9712" s="19" t="s">
        <v>20</v>
      </c>
      <c r="D9712" s="19" t="s">
        <v>58</v>
      </c>
      <c r="E9712" s="62">
        <v>9845</v>
      </c>
      <c r="F9712" s="62">
        <v>1131109</v>
      </c>
      <c r="G9712" s="89">
        <v>18217</v>
      </c>
      <c r="H9712" s="22">
        <v>40483</v>
      </c>
      <c r="I9712" s="22"/>
      <c r="J9712" t="e">
        <f>VLOOKUP(#REF!,'[1]Standard in-force(Dec 2016)'!#REF!,1,)</f>
        <v>#REF!</v>
      </c>
    </row>
    <row r="9713" spans="1:10" x14ac:dyDescent="0.3">
      <c r="A9713" s="19"/>
      <c r="B9713" s="19"/>
      <c r="C9713" s="19" t="s">
        <v>18</v>
      </c>
      <c r="D9713" s="19" t="s">
        <v>58</v>
      </c>
      <c r="E9713" s="62">
        <v>39863</v>
      </c>
      <c r="F9713" s="62">
        <v>4416620</v>
      </c>
      <c r="G9713" s="89">
        <v>20227</v>
      </c>
      <c r="H9713" s="22">
        <v>40483</v>
      </c>
      <c r="I9713" s="22"/>
      <c r="J9713" t="e">
        <f>VLOOKUP(#REF!,'[1]Standard in-force(Dec 2016)'!#REF!,1,)</f>
        <v>#REF!</v>
      </c>
    </row>
    <row r="9714" spans="1:10" x14ac:dyDescent="0.3">
      <c r="A9714" s="19"/>
      <c r="B9714" s="19"/>
      <c r="C9714" s="19" t="s">
        <v>20</v>
      </c>
      <c r="D9714" s="19" t="s">
        <v>58</v>
      </c>
      <c r="E9714" s="62">
        <v>6722</v>
      </c>
      <c r="F9714" s="62">
        <v>808331</v>
      </c>
      <c r="G9714" s="89">
        <v>20024</v>
      </c>
      <c r="H9714" s="22">
        <v>40483</v>
      </c>
      <c r="I9714" s="22"/>
      <c r="J9714" t="e">
        <f>VLOOKUP(#REF!,'[1]Standard in-force(Dec 2016)'!#REF!,1,)</f>
        <v>#REF!</v>
      </c>
    </row>
    <row r="9715" spans="1:10" x14ac:dyDescent="0.3">
      <c r="A9715" s="19"/>
      <c r="B9715" s="19"/>
      <c r="C9715" s="19" t="s">
        <v>18</v>
      </c>
      <c r="D9715" s="19" t="s">
        <v>58</v>
      </c>
      <c r="E9715" s="62">
        <v>61588</v>
      </c>
      <c r="F9715" s="62">
        <v>7000000</v>
      </c>
      <c r="G9715" s="89">
        <v>20219</v>
      </c>
      <c r="H9715" s="22">
        <v>40513</v>
      </c>
      <c r="I9715" s="22"/>
      <c r="J9715" t="e">
        <f>VLOOKUP(#REF!,'[1]Standard in-force(Dec 2016)'!#REF!,1,)</f>
        <v>#REF!</v>
      </c>
    </row>
    <row r="9716" spans="1:10" x14ac:dyDescent="0.3">
      <c r="A9716" s="19"/>
      <c r="B9716" s="19"/>
      <c r="C9716" s="19" t="s">
        <v>18</v>
      </c>
      <c r="D9716" s="19" t="s">
        <v>58</v>
      </c>
      <c r="E9716" s="62">
        <v>18550</v>
      </c>
      <c r="F9716" s="62">
        <v>1866735</v>
      </c>
      <c r="G9716" s="89">
        <v>18579</v>
      </c>
      <c r="H9716" s="22">
        <v>40483</v>
      </c>
      <c r="I9716" s="22"/>
      <c r="J9716" t="e">
        <f>VLOOKUP(#REF!,'[1]Standard in-force(Dec 2016)'!#REF!,1,)</f>
        <v>#REF!</v>
      </c>
    </row>
    <row r="9717" spans="1:10" x14ac:dyDescent="0.3">
      <c r="A9717" s="19"/>
      <c r="B9717" s="19"/>
      <c r="C9717" s="19" t="s">
        <v>20</v>
      </c>
      <c r="D9717" s="19" t="s">
        <v>58</v>
      </c>
      <c r="E9717" s="62">
        <v>16444</v>
      </c>
      <c r="F9717" s="62">
        <v>1730549</v>
      </c>
      <c r="G9717" s="89">
        <v>18576</v>
      </c>
      <c r="H9717" s="22">
        <v>40483</v>
      </c>
      <c r="I9717" s="22"/>
      <c r="J9717" t="e">
        <f>VLOOKUP(#REF!,'[1]Standard in-force(Dec 2016)'!#REF!,1,)</f>
        <v>#REF!</v>
      </c>
    </row>
    <row r="9718" spans="1:10" x14ac:dyDescent="0.3">
      <c r="A9718" s="19"/>
      <c r="B9718" s="19"/>
      <c r="C9718" s="19" t="s">
        <v>18</v>
      </c>
      <c r="D9718" s="19" t="s">
        <v>58</v>
      </c>
      <c r="E9718" s="62">
        <v>12328</v>
      </c>
      <c r="F9718" s="62">
        <v>1338694</v>
      </c>
      <c r="G9718" s="89">
        <v>18400</v>
      </c>
      <c r="H9718" s="22">
        <v>40483</v>
      </c>
      <c r="I9718" s="22"/>
      <c r="J9718" t="e">
        <f>VLOOKUP(#REF!,'[1]Standard in-force(Dec 2016)'!#REF!,1,)</f>
        <v>#REF!</v>
      </c>
    </row>
    <row r="9719" spans="1:10" x14ac:dyDescent="0.3">
      <c r="A9719" s="19"/>
      <c r="B9719" s="19"/>
      <c r="C9719" s="19" t="s">
        <v>20</v>
      </c>
      <c r="D9719" s="19" t="s">
        <v>58</v>
      </c>
      <c r="E9719" s="62">
        <v>7696</v>
      </c>
      <c r="F9719" s="62">
        <v>865892</v>
      </c>
      <c r="G9719" s="89">
        <v>22243</v>
      </c>
      <c r="H9719" s="22">
        <v>40513</v>
      </c>
      <c r="I9719" s="22"/>
      <c r="J9719" t="e">
        <f>VLOOKUP(#REF!,'[1]Standard in-force(Dec 2016)'!#REF!,1,)</f>
        <v>#REF!</v>
      </c>
    </row>
    <row r="9720" spans="1:10" x14ac:dyDescent="0.3">
      <c r="A9720" s="19"/>
      <c r="B9720" s="19"/>
      <c r="C9720" s="19" t="s">
        <v>20</v>
      </c>
      <c r="D9720" s="19" t="s">
        <v>58</v>
      </c>
      <c r="E9720" s="62">
        <v>44739</v>
      </c>
      <c r="F9720" s="62">
        <v>5320463</v>
      </c>
      <c r="G9720" s="89">
        <v>20338</v>
      </c>
      <c r="H9720" s="22">
        <v>40513</v>
      </c>
      <c r="I9720" s="22"/>
      <c r="J9720" t="e">
        <f>VLOOKUP(#REF!,'[1]Standard in-force(Dec 2016)'!#REF!,1,)</f>
        <v>#REF!</v>
      </c>
    </row>
    <row r="9721" spans="1:10" x14ac:dyDescent="0.3">
      <c r="A9721" s="19"/>
      <c r="B9721" s="19"/>
      <c r="C9721" s="19" t="s">
        <v>18</v>
      </c>
      <c r="D9721" s="19" t="s">
        <v>58</v>
      </c>
      <c r="E9721" s="62">
        <v>27227</v>
      </c>
      <c r="F9721" s="62">
        <v>2690584</v>
      </c>
      <c r="G9721" s="89">
        <v>15898</v>
      </c>
      <c r="H9721" s="22">
        <v>40513</v>
      </c>
      <c r="I9721" s="22"/>
      <c r="J9721" t="e">
        <f>VLOOKUP(#REF!,'[1]Standard in-force(Dec 2016)'!#REF!,1,)</f>
        <v>#REF!</v>
      </c>
    </row>
    <row r="9722" spans="1:10" x14ac:dyDescent="0.3">
      <c r="A9722" s="19"/>
      <c r="B9722" s="19"/>
      <c r="C9722" s="19" t="s">
        <v>18</v>
      </c>
      <c r="D9722" s="19" t="s">
        <v>58</v>
      </c>
      <c r="E9722" s="62">
        <v>29053</v>
      </c>
      <c r="F9722" s="62">
        <v>2993561</v>
      </c>
      <c r="G9722" s="89">
        <v>16619</v>
      </c>
      <c r="H9722" s="22">
        <v>40513</v>
      </c>
      <c r="I9722" s="22"/>
      <c r="J9722" t="e">
        <f>VLOOKUP(#REF!,'[1]Standard in-force(Dec 2016)'!#REF!,1,)</f>
        <v>#REF!</v>
      </c>
    </row>
    <row r="9723" spans="1:10" x14ac:dyDescent="0.3">
      <c r="A9723" s="19"/>
      <c r="B9723" s="19"/>
      <c r="C9723" s="19" t="s">
        <v>18</v>
      </c>
      <c r="D9723" s="19" t="s">
        <v>59</v>
      </c>
      <c r="E9723" s="62">
        <v>3591</v>
      </c>
      <c r="F9723" s="62">
        <v>406979.9954207954</v>
      </c>
      <c r="G9723" s="89">
        <v>14977</v>
      </c>
      <c r="H9723" s="22">
        <v>40483</v>
      </c>
      <c r="I9723" s="22"/>
      <c r="J9723" t="e">
        <f>VLOOKUP(#REF!,'[1]Standard in-force(Dec 2016)'!#REF!,1,)</f>
        <v>#REF!</v>
      </c>
    </row>
    <row r="9724" spans="1:10" x14ac:dyDescent="0.3">
      <c r="A9724" s="19"/>
      <c r="B9724" s="19"/>
      <c r="C9724" s="19" t="s">
        <v>20</v>
      </c>
      <c r="D9724" s="19" t="s">
        <v>59</v>
      </c>
      <c r="E9724" s="62">
        <v>10860</v>
      </c>
      <c r="F9724" s="62">
        <v>1216619.7680600372</v>
      </c>
      <c r="G9724" s="89">
        <v>16803</v>
      </c>
      <c r="H9724" s="22">
        <v>40483</v>
      </c>
      <c r="I9724" s="22"/>
      <c r="J9724" t="e">
        <f>VLOOKUP(#REF!,'[1]Standard in-force(Dec 2016)'!#REF!,1,)</f>
        <v>#REF!</v>
      </c>
    </row>
    <row r="9725" spans="1:10" x14ac:dyDescent="0.3">
      <c r="A9725" s="19"/>
      <c r="B9725" s="19"/>
      <c r="C9725" s="19" t="s">
        <v>18</v>
      </c>
      <c r="D9725" s="19" t="s">
        <v>59</v>
      </c>
      <c r="E9725" s="62">
        <v>123589</v>
      </c>
      <c r="F9725" s="62">
        <v>13877860.809703993</v>
      </c>
      <c r="G9725" s="89">
        <v>15778</v>
      </c>
      <c r="H9725" s="22">
        <v>40483</v>
      </c>
      <c r="I9725" s="22"/>
      <c r="J9725" t="e">
        <f>VLOOKUP(#REF!,'[1]Standard in-force(Dec 2016)'!#REF!,1,)</f>
        <v>#REF!</v>
      </c>
    </row>
    <row r="9726" spans="1:10" x14ac:dyDescent="0.3">
      <c r="A9726" s="19"/>
      <c r="B9726" s="19"/>
      <c r="C9726" s="19" t="s">
        <v>18</v>
      </c>
      <c r="D9726" s="19" t="s">
        <v>59</v>
      </c>
      <c r="E9726" s="62">
        <v>31720</v>
      </c>
      <c r="F9726" s="62">
        <v>3574763.3650462232</v>
      </c>
      <c r="G9726" s="89">
        <v>15594</v>
      </c>
      <c r="H9726" s="22">
        <v>40483</v>
      </c>
      <c r="I9726" s="22"/>
      <c r="J9726" t="e">
        <f>VLOOKUP(#REF!,'[1]Standard in-force(Dec 2016)'!#REF!,1,)</f>
        <v>#REF!</v>
      </c>
    </row>
    <row r="9727" spans="1:10" x14ac:dyDescent="0.3">
      <c r="A9727" s="19"/>
      <c r="B9727" s="19"/>
      <c r="C9727" s="19" t="s">
        <v>20</v>
      </c>
      <c r="D9727" s="19" t="s">
        <v>59</v>
      </c>
      <c r="E9727" s="62">
        <v>895</v>
      </c>
      <c r="F9727" s="62">
        <v>114007.5766064378</v>
      </c>
      <c r="G9727" s="89">
        <v>16331</v>
      </c>
      <c r="H9727" s="22">
        <v>40483</v>
      </c>
      <c r="I9727" s="22"/>
      <c r="J9727" t="e">
        <f>VLOOKUP(#REF!,'[1]Standard in-force(Dec 2016)'!#REF!,1,)</f>
        <v>#REF!</v>
      </c>
    </row>
    <row r="9728" spans="1:10" x14ac:dyDescent="0.3">
      <c r="A9728" s="19"/>
      <c r="B9728" s="19"/>
      <c r="C9728" s="19" t="s">
        <v>18</v>
      </c>
      <c r="D9728" s="19" t="s">
        <v>59</v>
      </c>
      <c r="E9728" s="62">
        <v>7736</v>
      </c>
      <c r="F9728" s="62">
        <v>826912.8420390347</v>
      </c>
      <c r="G9728" s="89">
        <v>14196</v>
      </c>
      <c r="H9728" s="22">
        <v>40483</v>
      </c>
      <c r="I9728" s="22"/>
      <c r="J9728" t="e">
        <f>VLOOKUP(#REF!,'[1]Standard in-force(Dec 2016)'!#REF!,1,)</f>
        <v>#REF!</v>
      </c>
    </row>
    <row r="9729" spans="1:10" x14ac:dyDescent="0.3">
      <c r="A9729" s="19"/>
      <c r="B9729" s="19"/>
      <c r="C9729" s="19" t="s">
        <v>18</v>
      </c>
      <c r="D9729" s="19" t="s">
        <v>59</v>
      </c>
      <c r="E9729" s="62">
        <v>644</v>
      </c>
      <c r="F9729" s="62">
        <v>81912.542085276073</v>
      </c>
      <c r="G9729" s="89">
        <v>13881</v>
      </c>
      <c r="H9729" s="22">
        <v>40483</v>
      </c>
      <c r="I9729" s="22"/>
      <c r="J9729" t="e">
        <f>VLOOKUP(#REF!,'[1]Standard in-force(Dec 2016)'!#REF!,1,)</f>
        <v>#REF!</v>
      </c>
    </row>
    <row r="9730" spans="1:10" x14ac:dyDescent="0.3">
      <c r="A9730" s="19"/>
      <c r="B9730" s="19"/>
      <c r="C9730" s="19" t="s">
        <v>18</v>
      </c>
      <c r="D9730" s="19" t="s">
        <v>59</v>
      </c>
      <c r="E9730" s="62">
        <v>3558</v>
      </c>
      <c r="F9730" s="62">
        <v>381305.25839496742</v>
      </c>
      <c r="G9730" s="89">
        <v>14008</v>
      </c>
      <c r="H9730" s="22">
        <v>40483</v>
      </c>
      <c r="I9730" s="22"/>
      <c r="J9730" t="e">
        <f>VLOOKUP(#REF!,'[1]Standard in-force(Dec 2016)'!#REF!,1,)</f>
        <v>#REF!</v>
      </c>
    </row>
    <row r="9731" spans="1:10" x14ac:dyDescent="0.3">
      <c r="A9731" s="19"/>
      <c r="B9731" s="19"/>
      <c r="C9731" s="19" t="s">
        <v>18</v>
      </c>
      <c r="D9731" s="19" t="s">
        <v>59</v>
      </c>
      <c r="E9731" s="62">
        <v>9079</v>
      </c>
      <c r="F9731" s="62">
        <v>1064379.4560911297</v>
      </c>
      <c r="G9731" s="89">
        <v>16493</v>
      </c>
      <c r="H9731" s="22">
        <v>40483</v>
      </c>
      <c r="I9731" s="22"/>
      <c r="J9731" t="e">
        <f>VLOOKUP(#REF!,'[1]Standard in-force(Dec 2016)'!#REF!,1,)</f>
        <v>#REF!</v>
      </c>
    </row>
    <row r="9732" spans="1:10" x14ac:dyDescent="0.3">
      <c r="A9732" s="19"/>
      <c r="B9732" s="19"/>
      <c r="C9732" s="19" t="s">
        <v>20</v>
      </c>
      <c r="D9732" s="19" t="s">
        <v>59</v>
      </c>
      <c r="E9732" s="62">
        <v>2448</v>
      </c>
      <c r="F9732" s="62">
        <v>333730.92302451446</v>
      </c>
      <c r="G9732" s="89">
        <v>22813</v>
      </c>
      <c r="H9732" s="22">
        <v>40483</v>
      </c>
      <c r="I9732" s="22"/>
      <c r="J9732" t="e">
        <f>VLOOKUP(#REF!,'[1]Standard in-force(Dec 2016)'!#REF!,1,)</f>
        <v>#REF!</v>
      </c>
    </row>
    <row r="9733" spans="1:10" x14ac:dyDescent="0.3">
      <c r="A9733" s="19"/>
      <c r="B9733" s="19"/>
      <c r="C9733" s="19" t="s">
        <v>18</v>
      </c>
      <c r="D9733" s="19" t="s">
        <v>59</v>
      </c>
      <c r="E9733" s="62">
        <v>20160</v>
      </c>
      <c r="F9733" s="62">
        <v>2370452.5947026005</v>
      </c>
      <c r="G9733" s="89">
        <v>16779</v>
      </c>
      <c r="H9733" s="22">
        <v>40483</v>
      </c>
      <c r="I9733" s="22"/>
      <c r="J9733" t="e">
        <f>VLOOKUP(#REF!,'[1]Standard in-force(Dec 2016)'!#REF!,1,)</f>
        <v>#REF!</v>
      </c>
    </row>
    <row r="9734" spans="1:10" x14ac:dyDescent="0.3">
      <c r="A9734" s="19"/>
      <c r="B9734" s="19"/>
      <c r="C9734" s="19" t="s">
        <v>18</v>
      </c>
      <c r="D9734" s="19" t="s">
        <v>59</v>
      </c>
      <c r="E9734" s="62">
        <v>18630</v>
      </c>
      <c r="F9734" s="62">
        <v>2191932.0401732242</v>
      </c>
      <c r="G9734" s="89">
        <v>16741</v>
      </c>
      <c r="H9734" s="22">
        <v>40483</v>
      </c>
      <c r="I9734" s="22"/>
      <c r="J9734" t="e">
        <f>VLOOKUP(#REF!,'[1]Standard in-force(Dec 2016)'!#REF!,1,)</f>
        <v>#REF!</v>
      </c>
    </row>
    <row r="9735" spans="1:10" x14ac:dyDescent="0.3">
      <c r="A9735" s="19"/>
      <c r="B9735" s="19"/>
      <c r="C9735" s="19" t="s">
        <v>20</v>
      </c>
      <c r="D9735" s="19" t="s">
        <v>58</v>
      </c>
      <c r="E9735" s="62">
        <v>1892</v>
      </c>
      <c r="F9735" s="62">
        <v>260841.28574530667</v>
      </c>
      <c r="G9735" s="89">
        <v>25046</v>
      </c>
      <c r="H9735" s="22">
        <v>40483</v>
      </c>
      <c r="I9735" s="22"/>
      <c r="J9735" t="e">
        <f>VLOOKUP(#REF!,'[1]Standard in-force(Dec 2016)'!#REF!,1,)</f>
        <v>#REF!</v>
      </c>
    </row>
    <row r="9736" spans="1:10" x14ac:dyDescent="0.3">
      <c r="A9736" s="19"/>
      <c r="B9736" s="19"/>
      <c r="C9736" s="19" t="s">
        <v>20</v>
      </c>
      <c r="D9736" s="19" t="s">
        <v>59</v>
      </c>
      <c r="E9736" s="62">
        <v>5488</v>
      </c>
      <c r="F9736" s="62">
        <v>697282.43893146585</v>
      </c>
      <c r="G9736" s="89">
        <v>20455</v>
      </c>
      <c r="H9736" s="22">
        <v>40483</v>
      </c>
      <c r="I9736" s="22"/>
      <c r="J9736" t="e">
        <f>VLOOKUP(#REF!,'[1]Standard in-force(Dec 2016)'!#REF!,1,)</f>
        <v>#REF!</v>
      </c>
    </row>
    <row r="9737" spans="1:10" x14ac:dyDescent="0.3">
      <c r="A9737" s="19"/>
      <c r="B9737" s="19"/>
      <c r="C9737" s="19" t="s">
        <v>18</v>
      </c>
      <c r="D9737" s="19" t="s">
        <v>59</v>
      </c>
      <c r="E9737" s="62">
        <v>7939</v>
      </c>
      <c r="F9737" s="62">
        <v>965556.63847939391</v>
      </c>
      <c r="G9737" s="89">
        <v>17433</v>
      </c>
      <c r="H9737" s="22">
        <v>40483</v>
      </c>
      <c r="I9737" s="22"/>
      <c r="J9737" t="e">
        <f>VLOOKUP(#REF!,'[1]Standard in-force(Dec 2016)'!#REF!,1,)</f>
        <v>#REF!</v>
      </c>
    </row>
    <row r="9738" spans="1:10" x14ac:dyDescent="0.3">
      <c r="A9738" s="19"/>
      <c r="B9738" s="19"/>
      <c r="C9738" s="19" t="s">
        <v>20</v>
      </c>
      <c r="D9738" s="19" t="s">
        <v>59</v>
      </c>
      <c r="E9738" s="62">
        <v>2383</v>
      </c>
      <c r="F9738" s="62">
        <v>316216.81469020975</v>
      </c>
      <c r="G9738" s="89">
        <v>20821</v>
      </c>
      <c r="H9738" s="22">
        <v>40483</v>
      </c>
      <c r="I9738" s="22"/>
      <c r="J9738" t="e">
        <f>VLOOKUP(#REF!,'[1]Standard in-force(Dec 2016)'!#REF!,1,)</f>
        <v>#REF!</v>
      </c>
    </row>
    <row r="9739" spans="1:10" x14ac:dyDescent="0.3">
      <c r="A9739" s="19"/>
      <c r="B9739" s="19"/>
      <c r="C9739" s="19" t="s">
        <v>18</v>
      </c>
      <c r="D9739" s="19" t="s">
        <v>59</v>
      </c>
      <c r="E9739" s="62">
        <v>22106</v>
      </c>
      <c r="F9739" s="62">
        <v>2627303.5494492659</v>
      </c>
      <c r="G9739" s="89">
        <v>17168</v>
      </c>
      <c r="H9739" s="22">
        <v>40483</v>
      </c>
      <c r="I9739" s="22"/>
      <c r="J9739" t="e">
        <f>VLOOKUP(#REF!,'[1]Standard in-force(Dec 2016)'!#REF!,1,)</f>
        <v>#REF!</v>
      </c>
    </row>
    <row r="9740" spans="1:10" x14ac:dyDescent="0.3">
      <c r="A9740" s="19"/>
      <c r="B9740" s="19"/>
      <c r="C9740" s="19" t="s">
        <v>18</v>
      </c>
      <c r="D9740" s="19" t="s">
        <v>59</v>
      </c>
      <c r="E9740" s="62">
        <v>1400</v>
      </c>
      <c r="F9740" s="62">
        <v>183705.16343029874</v>
      </c>
      <c r="G9740" s="89">
        <v>17168</v>
      </c>
      <c r="H9740" s="22">
        <v>40483</v>
      </c>
      <c r="I9740" s="22"/>
      <c r="J9740" t="e">
        <f>VLOOKUP(#REF!,'[1]Standard in-force(Dec 2016)'!#REF!,1,)</f>
        <v>#REF!</v>
      </c>
    </row>
    <row r="9741" spans="1:10" x14ac:dyDescent="0.3">
      <c r="A9741" s="19"/>
      <c r="B9741" s="19"/>
      <c r="C9741" s="19" t="s">
        <v>18</v>
      </c>
      <c r="D9741" s="19" t="s">
        <v>59</v>
      </c>
      <c r="E9741" s="62">
        <v>5113</v>
      </c>
      <c r="F9741" s="62">
        <v>614815.52912092698</v>
      </c>
      <c r="G9741" s="89">
        <v>16803</v>
      </c>
      <c r="H9741" s="22">
        <v>40483</v>
      </c>
      <c r="I9741" s="22"/>
      <c r="J9741" t="e">
        <f>VLOOKUP(#REF!,'[1]Standard in-force(Dec 2016)'!#REF!,1,)</f>
        <v>#REF!</v>
      </c>
    </row>
    <row r="9742" spans="1:10" x14ac:dyDescent="0.3">
      <c r="A9742" s="19"/>
      <c r="B9742" s="19"/>
      <c r="C9742" s="19" t="s">
        <v>20</v>
      </c>
      <c r="D9742" s="19" t="s">
        <v>59</v>
      </c>
      <c r="E9742" s="62">
        <v>19703</v>
      </c>
      <c r="F9742" s="62">
        <v>2343715.8005394563</v>
      </c>
      <c r="G9742" s="89">
        <v>18773</v>
      </c>
      <c r="H9742" s="22">
        <v>40483</v>
      </c>
      <c r="I9742" s="22"/>
      <c r="J9742" t="e">
        <f>VLOOKUP(#REF!,'[1]Standard in-force(Dec 2016)'!#REF!,1,)</f>
        <v>#REF!</v>
      </c>
    </row>
    <row r="9743" spans="1:10" x14ac:dyDescent="0.3">
      <c r="A9743" s="19"/>
      <c r="B9743" s="19"/>
      <c r="C9743" s="19" t="s">
        <v>18</v>
      </c>
      <c r="D9743" s="19" t="s">
        <v>59</v>
      </c>
      <c r="E9743" s="62">
        <v>16731</v>
      </c>
      <c r="F9743" s="62">
        <v>2014152.0080101958</v>
      </c>
      <c r="G9743" s="89">
        <v>17349</v>
      </c>
      <c r="H9743" s="22">
        <v>40483</v>
      </c>
      <c r="I9743" s="22"/>
      <c r="J9743" t="e">
        <f>VLOOKUP(#REF!,'[1]Standard in-force(Dec 2016)'!#REF!,1,)</f>
        <v>#REF!</v>
      </c>
    </row>
    <row r="9744" spans="1:10" x14ac:dyDescent="0.3">
      <c r="A9744" s="19"/>
      <c r="B9744" s="19"/>
      <c r="C9744" s="19" t="s">
        <v>18</v>
      </c>
      <c r="D9744" s="19" t="s">
        <v>59</v>
      </c>
      <c r="E9744" s="62">
        <v>15790</v>
      </c>
      <c r="F9744" s="62">
        <v>1881942.035686845</v>
      </c>
      <c r="G9744" s="89">
        <v>17171</v>
      </c>
      <c r="H9744" s="22">
        <v>40483</v>
      </c>
      <c r="I9744" s="22"/>
      <c r="J9744" t="e">
        <f>VLOOKUP(#REF!,'[1]Standard in-force(Dec 2016)'!#REF!,1,)</f>
        <v>#REF!</v>
      </c>
    </row>
    <row r="9745" spans="1:10" x14ac:dyDescent="0.3">
      <c r="A9745" s="19"/>
      <c r="B9745" s="19"/>
      <c r="C9745" s="19" t="s">
        <v>18</v>
      </c>
      <c r="D9745" s="19" t="s">
        <v>59</v>
      </c>
      <c r="E9745" s="62">
        <v>6873</v>
      </c>
      <c r="F9745" s="62">
        <v>736460.3124412304</v>
      </c>
      <c r="G9745" s="89">
        <v>14246</v>
      </c>
      <c r="H9745" s="22">
        <v>40483</v>
      </c>
      <c r="I9745" s="22"/>
      <c r="J9745" t="e">
        <f>VLOOKUP(#REF!,'[1]Standard in-force(Dec 2016)'!#REF!,1,)</f>
        <v>#REF!</v>
      </c>
    </row>
    <row r="9746" spans="1:10" x14ac:dyDescent="0.3">
      <c r="A9746" s="19"/>
      <c r="B9746" s="19"/>
      <c r="C9746" s="19" t="s">
        <v>20</v>
      </c>
      <c r="D9746" s="19" t="s">
        <v>58</v>
      </c>
      <c r="E9746" s="62">
        <v>3192.3333333333335</v>
      </c>
      <c r="F9746" s="62">
        <v>379233.60936366225</v>
      </c>
      <c r="G9746" s="89">
        <v>20760</v>
      </c>
      <c r="H9746" s="22">
        <v>40483</v>
      </c>
      <c r="I9746" s="22"/>
      <c r="J9746" t="e">
        <f>VLOOKUP(#REF!,'[1]Standard in-force(Dec 2016)'!#REF!,1,)</f>
        <v>#REF!</v>
      </c>
    </row>
    <row r="9747" spans="1:10" x14ac:dyDescent="0.3">
      <c r="A9747" s="19"/>
      <c r="B9747" s="19"/>
      <c r="C9747" s="19" t="s">
        <v>18</v>
      </c>
      <c r="D9747" s="19" t="s">
        <v>59</v>
      </c>
      <c r="E9747" s="62">
        <v>29827</v>
      </c>
      <c r="F9747" s="62">
        <v>3576484.005938251</v>
      </c>
      <c r="G9747" s="89">
        <v>17502</v>
      </c>
      <c r="H9747" s="22">
        <v>40483</v>
      </c>
      <c r="I9747" s="22"/>
      <c r="J9747" t="e">
        <f>VLOOKUP(#REF!,'[1]Standard in-force(Dec 2016)'!#REF!,1,)</f>
        <v>#REF!</v>
      </c>
    </row>
    <row r="9748" spans="1:10" x14ac:dyDescent="0.3">
      <c r="A9748" s="19"/>
      <c r="B9748" s="19"/>
      <c r="C9748" s="19" t="s">
        <v>18</v>
      </c>
      <c r="D9748" s="19" t="s">
        <v>59</v>
      </c>
      <c r="E9748" s="62">
        <v>70156</v>
      </c>
      <c r="F9748" s="62">
        <v>8386376.4524715124</v>
      </c>
      <c r="G9748" s="89">
        <v>17685</v>
      </c>
      <c r="H9748" s="22">
        <v>40483</v>
      </c>
      <c r="I9748" s="22"/>
      <c r="J9748" t="e">
        <f>VLOOKUP(#REF!,'[1]Standard in-force(Dec 2016)'!#REF!,1,)</f>
        <v>#REF!</v>
      </c>
    </row>
    <row r="9749" spans="1:10" x14ac:dyDescent="0.3">
      <c r="A9749" s="19"/>
      <c r="B9749" s="19"/>
      <c r="C9749" s="19" t="s">
        <v>18</v>
      </c>
      <c r="D9749" s="19" t="s">
        <v>59</v>
      </c>
      <c r="E9749" s="62">
        <v>3428</v>
      </c>
      <c r="F9749" s="62">
        <v>431859.53645324573</v>
      </c>
      <c r="G9749" s="89">
        <v>17861</v>
      </c>
      <c r="H9749" s="22">
        <v>40483</v>
      </c>
      <c r="I9749" s="22"/>
      <c r="J9749" t="e">
        <f>VLOOKUP(#REF!,'[1]Standard in-force(Dec 2016)'!#REF!,1,)</f>
        <v>#REF!</v>
      </c>
    </row>
    <row r="9750" spans="1:10" x14ac:dyDescent="0.3">
      <c r="A9750" s="19"/>
      <c r="B9750" s="19"/>
      <c r="C9750" s="19" t="s">
        <v>18</v>
      </c>
      <c r="D9750" s="19" t="s">
        <v>59</v>
      </c>
      <c r="E9750" s="62">
        <v>7729</v>
      </c>
      <c r="F9750" s="62">
        <v>958519.69394053658</v>
      </c>
      <c r="G9750" s="89">
        <v>18264</v>
      </c>
      <c r="H9750" s="22">
        <v>40483</v>
      </c>
      <c r="I9750" s="22"/>
      <c r="J9750" t="e">
        <f>VLOOKUP(#REF!,'[1]Standard in-force(Dec 2016)'!#REF!,1,)</f>
        <v>#REF!</v>
      </c>
    </row>
    <row r="9751" spans="1:10" x14ac:dyDescent="0.3">
      <c r="A9751" s="19"/>
      <c r="B9751" s="19"/>
      <c r="C9751" s="19" t="s">
        <v>18</v>
      </c>
      <c r="D9751" s="19" t="s">
        <v>59</v>
      </c>
      <c r="E9751" s="62">
        <v>55827</v>
      </c>
      <c r="F9751" s="62">
        <v>6742718.9736523665</v>
      </c>
      <c r="G9751" s="89">
        <v>17721</v>
      </c>
      <c r="H9751" s="22">
        <v>40483</v>
      </c>
      <c r="I9751" s="22"/>
      <c r="J9751" t="e">
        <f>VLOOKUP(#REF!,'[1]Standard in-force(Dec 2016)'!#REF!,1,)</f>
        <v>#REF!</v>
      </c>
    </row>
    <row r="9752" spans="1:10" x14ac:dyDescent="0.3">
      <c r="A9752" s="19"/>
      <c r="B9752" s="19"/>
      <c r="C9752" s="19" t="s">
        <v>18</v>
      </c>
      <c r="D9752" s="19" t="s">
        <v>59</v>
      </c>
      <c r="E9752" s="62">
        <v>69019</v>
      </c>
      <c r="F9752" s="62">
        <v>8250837.732970451</v>
      </c>
      <c r="G9752" s="89">
        <v>17533</v>
      </c>
      <c r="H9752" s="22">
        <v>40483</v>
      </c>
      <c r="I9752" s="22"/>
      <c r="J9752" t="e">
        <f>VLOOKUP(#REF!,'[1]Standard in-force(Dec 2016)'!#REF!,1,)</f>
        <v>#REF!</v>
      </c>
    </row>
    <row r="9753" spans="1:10" x14ac:dyDescent="0.3">
      <c r="A9753" s="19"/>
      <c r="B9753" s="19"/>
      <c r="C9753" s="19" t="s">
        <v>18</v>
      </c>
      <c r="D9753" s="19" t="s">
        <v>59</v>
      </c>
      <c r="E9753" s="62">
        <v>4650</v>
      </c>
      <c r="F9753" s="62">
        <v>461079.11168312625</v>
      </c>
      <c r="G9753" s="89">
        <v>12785</v>
      </c>
      <c r="H9753" s="22">
        <v>40483</v>
      </c>
      <c r="I9753" s="22"/>
      <c r="J9753" t="e">
        <f>VLOOKUP(#REF!,'[1]Standard in-force(Dec 2016)'!#REF!,1,)</f>
        <v>#REF!</v>
      </c>
    </row>
    <row r="9754" spans="1:10" x14ac:dyDescent="0.3">
      <c r="A9754" s="19"/>
      <c r="B9754" s="19"/>
      <c r="C9754" s="19" t="s">
        <v>18</v>
      </c>
      <c r="D9754" s="19" t="s">
        <v>59</v>
      </c>
      <c r="E9754" s="62">
        <v>5346</v>
      </c>
      <c r="F9754" s="62">
        <v>662905.95508256706</v>
      </c>
      <c r="G9754" s="89">
        <v>17973</v>
      </c>
      <c r="H9754" s="22">
        <v>40483</v>
      </c>
      <c r="I9754" s="22"/>
      <c r="J9754" t="e">
        <f>VLOOKUP(#REF!,'[1]Standard in-force(Dec 2016)'!#REF!,1,)</f>
        <v>#REF!</v>
      </c>
    </row>
    <row r="9755" spans="1:10" x14ac:dyDescent="0.3">
      <c r="A9755" s="19"/>
      <c r="B9755" s="19"/>
      <c r="C9755" s="19" t="s">
        <v>20</v>
      </c>
      <c r="D9755" s="19" t="s">
        <v>58</v>
      </c>
      <c r="E9755" s="62">
        <v>4343</v>
      </c>
      <c r="F9755" s="62">
        <v>577875.97599355981</v>
      </c>
      <c r="G9755" s="89">
        <v>20760</v>
      </c>
      <c r="H9755" s="22">
        <v>40483</v>
      </c>
      <c r="I9755" s="22"/>
      <c r="J9755" t="e">
        <f>VLOOKUP(#REF!,'[1]Standard in-force(Dec 2016)'!#REF!,1,)</f>
        <v>#REF!</v>
      </c>
    </row>
    <row r="9756" spans="1:10" x14ac:dyDescent="0.3">
      <c r="A9756" s="19"/>
      <c r="B9756" s="19"/>
      <c r="C9756" s="19" t="s">
        <v>18</v>
      </c>
      <c r="D9756" s="19" t="s">
        <v>58</v>
      </c>
      <c r="E9756" s="62">
        <v>3633</v>
      </c>
      <c r="F9756" s="62">
        <v>429588.79690592794</v>
      </c>
      <c r="G9756" s="89">
        <v>20760</v>
      </c>
      <c r="H9756" s="22">
        <v>40483</v>
      </c>
      <c r="I9756" s="22"/>
      <c r="J9756" t="e">
        <f>VLOOKUP(#REF!,'[1]Standard in-force(Dec 2016)'!#REF!,1,)</f>
        <v>#REF!</v>
      </c>
    </row>
    <row r="9757" spans="1:10" x14ac:dyDescent="0.3">
      <c r="A9757" s="19"/>
      <c r="B9757" s="19"/>
      <c r="C9757" s="19" t="s">
        <v>20</v>
      </c>
      <c r="D9757" s="19" t="s">
        <v>58</v>
      </c>
      <c r="E9757" s="62">
        <v>17372</v>
      </c>
      <c r="F9757" s="62">
        <v>979949.99210915668</v>
      </c>
      <c r="G9757" s="89">
        <v>20760</v>
      </c>
      <c r="H9757" s="22">
        <v>40483</v>
      </c>
      <c r="I9757" s="22"/>
      <c r="J9757" t="e">
        <f>VLOOKUP(#REF!,'[1]Standard in-force(Dec 2016)'!#REF!,1,)</f>
        <v>#REF!</v>
      </c>
    </row>
    <row r="9758" spans="1:10" x14ac:dyDescent="0.3">
      <c r="A9758" s="19"/>
      <c r="B9758" s="19"/>
      <c r="C9758" s="19" t="s">
        <v>18</v>
      </c>
      <c r="D9758" s="19" t="s">
        <v>59</v>
      </c>
      <c r="E9758" s="62">
        <v>3753</v>
      </c>
      <c r="F9758" s="62">
        <v>466479.45804952155</v>
      </c>
      <c r="G9758" s="89">
        <v>17450</v>
      </c>
      <c r="H9758" s="22">
        <v>40483</v>
      </c>
      <c r="I9758" s="22"/>
      <c r="J9758" t="e">
        <f>VLOOKUP(#REF!,'[1]Standard in-force(Dec 2016)'!#REF!,1,)</f>
        <v>#REF!</v>
      </c>
    </row>
    <row r="9759" spans="1:10" x14ac:dyDescent="0.3">
      <c r="A9759" s="19"/>
      <c r="B9759" s="19"/>
      <c r="C9759" s="19" t="s">
        <v>18</v>
      </c>
      <c r="D9759" s="19" t="s">
        <v>59</v>
      </c>
      <c r="E9759" s="62">
        <v>21263</v>
      </c>
      <c r="F9759" s="62">
        <v>2603647.0764080612</v>
      </c>
      <c r="G9759" s="89">
        <v>18263</v>
      </c>
      <c r="H9759" s="22">
        <v>40483</v>
      </c>
      <c r="I9759" s="22"/>
      <c r="J9759" t="e">
        <f>VLOOKUP(#REF!,'[1]Standard in-force(Dec 2016)'!#REF!,1,)</f>
        <v>#REF!</v>
      </c>
    </row>
    <row r="9760" spans="1:10" x14ac:dyDescent="0.3">
      <c r="A9760" s="19"/>
      <c r="B9760" s="19"/>
      <c r="C9760" s="19" t="s">
        <v>18</v>
      </c>
      <c r="D9760" s="19" t="s">
        <v>59</v>
      </c>
      <c r="E9760" s="62">
        <v>27589</v>
      </c>
      <c r="F9760" s="62">
        <v>3372746.037995236</v>
      </c>
      <c r="G9760" s="89">
        <v>18203</v>
      </c>
      <c r="H9760" s="22">
        <v>40483</v>
      </c>
      <c r="I9760" s="22"/>
      <c r="J9760" t="e">
        <f>VLOOKUP(#REF!,'[1]Standard in-force(Dec 2016)'!#REF!,1,)</f>
        <v>#REF!</v>
      </c>
    </row>
    <row r="9761" spans="1:10" x14ac:dyDescent="0.3">
      <c r="A9761" s="19"/>
      <c r="B9761" s="19"/>
      <c r="C9761" s="19" t="s">
        <v>18</v>
      </c>
      <c r="D9761" s="19" t="s">
        <v>59</v>
      </c>
      <c r="E9761" s="62">
        <v>16035</v>
      </c>
      <c r="F9761" s="62">
        <v>2027447.6421051014</v>
      </c>
      <c r="G9761" s="89">
        <v>19762</v>
      </c>
      <c r="H9761" s="22">
        <v>40483</v>
      </c>
      <c r="I9761" s="22"/>
      <c r="J9761" t="e">
        <f>VLOOKUP(#REF!,'[1]Standard in-force(Dec 2016)'!#REF!,1,)</f>
        <v>#REF!</v>
      </c>
    </row>
    <row r="9762" spans="1:10" x14ac:dyDescent="0.3">
      <c r="A9762" s="19"/>
      <c r="B9762" s="19"/>
      <c r="C9762" s="19" t="s">
        <v>18</v>
      </c>
      <c r="D9762" s="19" t="s">
        <v>59</v>
      </c>
      <c r="E9762" s="62">
        <v>2509</v>
      </c>
      <c r="F9762" s="62">
        <v>321259.68694521603</v>
      </c>
      <c r="G9762" s="89">
        <v>17937</v>
      </c>
      <c r="H9762" s="22">
        <v>40483</v>
      </c>
      <c r="I9762" s="22"/>
      <c r="J9762" t="e">
        <f>VLOOKUP(#REF!,'[1]Standard in-force(Dec 2016)'!#REF!,1,)</f>
        <v>#REF!</v>
      </c>
    </row>
    <row r="9763" spans="1:10" x14ac:dyDescent="0.3">
      <c r="A9763" s="19"/>
      <c r="B9763" s="19"/>
      <c r="C9763" s="19" t="s">
        <v>18</v>
      </c>
      <c r="D9763" s="19" t="s">
        <v>59</v>
      </c>
      <c r="E9763" s="62">
        <v>28243</v>
      </c>
      <c r="F9763" s="62">
        <v>3452411.3886030992</v>
      </c>
      <c r="G9763" s="89">
        <v>18325</v>
      </c>
      <c r="H9763" s="22">
        <v>40483</v>
      </c>
      <c r="I9763" s="22"/>
      <c r="J9763" t="e">
        <f>VLOOKUP(#REF!,'[1]Standard in-force(Dec 2016)'!#REF!,1,)</f>
        <v>#REF!</v>
      </c>
    </row>
    <row r="9764" spans="1:10" x14ac:dyDescent="0.3">
      <c r="A9764" s="19"/>
      <c r="B9764" s="19"/>
      <c r="C9764" s="19" t="s">
        <v>18</v>
      </c>
      <c r="D9764" s="19" t="s">
        <v>59</v>
      </c>
      <c r="E9764" s="62">
        <v>22329</v>
      </c>
      <c r="F9764" s="62">
        <v>2733463.8604284874</v>
      </c>
      <c r="G9764" s="89">
        <v>18314</v>
      </c>
      <c r="H9764" s="22">
        <v>40483</v>
      </c>
      <c r="I9764" s="22"/>
      <c r="J9764" t="e">
        <f>VLOOKUP(#REF!,'[1]Standard in-force(Dec 2016)'!#REF!,1,)</f>
        <v>#REF!</v>
      </c>
    </row>
    <row r="9765" spans="1:10" x14ac:dyDescent="0.3">
      <c r="A9765" s="19"/>
      <c r="B9765" s="19"/>
      <c r="C9765" s="19" t="s">
        <v>18</v>
      </c>
      <c r="D9765" s="19" t="s">
        <v>59</v>
      </c>
      <c r="E9765" s="62">
        <v>17780</v>
      </c>
      <c r="F9765" s="62">
        <v>2180396.116482859</v>
      </c>
      <c r="G9765" s="89">
        <v>18264</v>
      </c>
      <c r="H9765" s="22">
        <v>40483</v>
      </c>
      <c r="I9765" s="22"/>
      <c r="J9765" t="e">
        <f>VLOOKUP(#REF!,'[1]Standard in-force(Dec 2016)'!#REF!,1,)</f>
        <v>#REF!</v>
      </c>
    </row>
    <row r="9766" spans="1:10" x14ac:dyDescent="0.3">
      <c r="A9766" s="19"/>
      <c r="B9766" s="19"/>
      <c r="C9766" s="19" t="s">
        <v>18</v>
      </c>
      <c r="D9766" s="19" t="s">
        <v>59</v>
      </c>
      <c r="E9766" s="62">
        <v>50775</v>
      </c>
      <c r="F9766" s="62">
        <v>6243404.9477682952</v>
      </c>
      <c r="G9766" s="89">
        <v>18590</v>
      </c>
      <c r="H9766" s="22">
        <v>40483</v>
      </c>
      <c r="I9766" s="22"/>
      <c r="J9766" t="e">
        <f>VLOOKUP(#REF!,'[1]Standard in-force(Dec 2016)'!#REF!,1,)</f>
        <v>#REF!</v>
      </c>
    </row>
    <row r="9767" spans="1:10" x14ac:dyDescent="0.3">
      <c r="A9767" s="19"/>
      <c r="B9767" s="19"/>
      <c r="C9767" s="19" t="s">
        <v>18</v>
      </c>
      <c r="D9767" s="19" t="s">
        <v>59</v>
      </c>
      <c r="E9767" s="62">
        <v>6464</v>
      </c>
      <c r="F9767" s="62">
        <v>804957.98450328782</v>
      </c>
      <c r="G9767" s="89">
        <v>18370</v>
      </c>
      <c r="H9767" s="22">
        <v>40483</v>
      </c>
      <c r="I9767" s="22"/>
      <c r="J9767" t="e">
        <f>VLOOKUP(#REF!,'[1]Standard in-force(Dec 2016)'!#REF!,1,)</f>
        <v>#REF!</v>
      </c>
    </row>
    <row r="9768" spans="1:10" x14ac:dyDescent="0.3">
      <c r="A9768" s="19"/>
      <c r="B9768" s="19"/>
      <c r="C9768" s="19" t="s">
        <v>20</v>
      </c>
      <c r="D9768" s="19" t="s">
        <v>59</v>
      </c>
      <c r="E9768" s="62">
        <v>5299</v>
      </c>
      <c r="F9768" s="62">
        <v>644353.06939760572</v>
      </c>
      <c r="G9768" s="89">
        <v>18575</v>
      </c>
      <c r="H9768" s="22">
        <v>40483</v>
      </c>
      <c r="I9768" s="22"/>
      <c r="J9768" t="e">
        <f>VLOOKUP(#REF!,'[1]Standard in-force(Dec 2016)'!#REF!,1,)</f>
        <v>#REF!</v>
      </c>
    </row>
    <row r="9769" spans="1:10" x14ac:dyDescent="0.3">
      <c r="A9769" s="19"/>
      <c r="B9769" s="19"/>
      <c r="C9769" s="19" t="s">
        <v>20</v>
      </c>
      <c r="D9769" s="19" t="s">
        <v>59</v>
      </c>
      <c r="E9769" s="62">
        <v>6264</v>
      </c>
      <c r="F9769" s="62">
        <v>787284.67193538521</v>
      </c>
      <c r="G9769" s="89">
        <v>20086</v>
      </c>
      <c r="H9769" s="22">
        <v>40483</v>
      </c>
      <c r="I9769" s="22"/>
      <c r="J9769" t="e">
        <f>VLOOKUP(#REF!,'[1]Standard in-force(Dec 2016)'!#REF!,1,)</f>
        <v>#REF!</v>
      </c>
    </row>
    <row r="9770" spans="1:10" x14ac:dyDescent="0.3">
      <c r="A9770" s="19"/>
      <c r="B9770" s="19"/>
      <c r="C9770" s="19" t="s">
        <v>18</v>
      </c>
      <c r="D9770" s="19" t="s">
        <v>59</v>
      </c>
      <c r="E9770" s="62">
        <v>8490</v>
      </c>
      <c r="F9770" s="62">
        <v>1060230.6519638731</v>
      </c>
      <c r="G9770" s="89">
        <v>18649</v>
      </c>
      <c r="H9770" s="22">
        <v>40483</v>
      </c>
      <c r="I9770" s="22"/>
      <c r="J9770" t="e">
        <f>VLOOKUP(#REF!,'[1]Standard in-force(Dec 2016)'!#REF!,1,)</f>
        <v>#REF!</v>
      </c>
    </row>
    <row r="9771" spans="1:10" x14ac:dyDescent="0.3">
      <c r="A9771" s="19"/>
      <c r="B9771" s="19"/>
      <c r="C9771" s="19" t="s">
        <v>18</v>
      </c>
      <c r="D9771" s="19" t="s">
        <v>59</v>
      </c>
      <c r="E9771" s="62">
        <v>26501</v>
      </c>
      <c r="F9771" s="62">
        <v>3376571.0362870139</v>
      </c>
      <c r="G9771" s="89">
        <v>20271</v>
      </c>
      <c r="H9771" s="22">
        <v>40483</v>
      </c>
      <c r="I9771" s="22"/>
      <c r="J9771" t="e">
        <f>VLOOKUP(#REF!,'[1]Standard in-force(Dec 2016)'!#REF!,1,)</f>
        <v>#REF!</v>
      </c>
    </row>
    <row r="9772" spans="1:10" x14ac:dyDescent="0.3">
      <c r="A9772" s="19"/>
      <c r="B9772" s="19"/>
      <c r="C9772" s="19" t="s">
        <v>18</v>
      </c>
      <c r="D9772" s="19" t="s">
        <v>59</v>
      </c>
      <c r="E9772" s="62">
        <v>45093.518518518518</v>
      </c>
      <c r="F9772" s="62">
        <v>5590575.0754403975</v>
      </c>
      <c r="G9772" s="89">
        <v>18994</v>
      </c>
      <c r="H9772" s="22">
        <v>40483</v>
      </c>
      <c r="I9772" s="22"/>
      <c r="J9772" t="e">
        <f>VLOOKUP(#REF!,'[1]Standard in-force(Dec 2016)'!#REF!,1,)</f>
        <v>#REF!</v>
      </c>
    </row>
    <row r="9773" spans="1:10" x14ac:dyDescent="0.3">
      <c r="A9773" s="19"/>
      <c r="B9773" s="19"/>
      <c r="C9773" s="19" t="s">
        <v>20</v>
      </c>
      <c r="D9773" s="19" t="s">
        <v>59</v>
      </c>
      <c r="E9773" s="62">
        <v>33778.518518518518</v>
      </c>
      <c r="F9773" s="62">
        <v>4051714.196662677</v>
      </c>
      <c r="G9773" s="89">
        <v>18933</v>
      </c>
      <c r="H9773" s="22">
        <v>40483</v>
      </c>
      <c r="I9773" s="22"/>
      <c r="J9773" t="e">
        <f>VLOOKUP(#REF!,'[1]Standard in-force(Dec 2016)'!#REF!,1,)</f>
        <v>#REF!</v>
      </c>
    </row>
    <row r="9774" spans="1:10" x14ac:dyDescent="0.3">
      <c r="A9774" s="19"/>
      <c r="B9774" s="19"/>
      <c r="C9774" s="19" t="s">
        <v>18</v>
      </c>
      <c r="D9774" s="19" t="s">
        <v>59</v>
      </c>
      <c r="E9774" s="62">
        <v>53284.118518518517</v>
      </c>
      <c r="F9774" s="62">
        <v>6648749.076415184</v>
      </c>
      <c r="G9774" s="89">
        <v>19465</v>
      </c>
      <c r="H9774" s="22">
        <v>40483</v>
      </c>
      <c r="I9774" s="22"/>
      <c r="J9774" t="e">
        <f>VLOOKUP(#REF!,'[1]Standard in-force(Dec 2016)'!#REF!,1,)</f>
        <v>#REF!</v>
      </c>
    </row>
    <row r="9775" spans="1:10" x14ac:dyDescent="0.3">
      <c r="A9775" s="19"/>
      <c r="B9775" s="19"/>
      <c r="C9775" s="19" t="s">
        <v>18</v>
      </c>
      <c r="D9775" s="19" t="s">
        <v>59</v>
      </c>
      <c r="E9775" s="62">
        <v>6697</v>
      </c>
      <c r="F9775" s="62">
        <v>853011.99512264959</v>
      </c>
      <c r="G9775" s="89">
        <v>19178</v>
      </c>
      <c r="H9775" s="22">
        <v>40483</v>
      </c>
      <c r="I9775" s="22"/>
      <c r="J9775" t="e">
        <f>VLOOKUP(#REF!,'[1]Standard in-force(Dec 2016)'!#REF!,1,)</f>
        <v>#REF!</v>
      </c>
    </row>
    <row r="9776" spans="1:10" x14ac:dyDescent="0.3">
      <c r="A9776" s="19"/>
      <c r="B9776" s="19"/>
      <c r="C9776" s="19" t="s">
        <v>20</v>
      </c>
      <c r="D9776" s="19" t="s">
        <v>59</v>
      </c>
      <c r="E9776" s="62">
        <v>36157.119341563783</v>
      </c>
      <c r="F9776" s="62">
        <v>4336492.8768447768</v>
      </c>
      <c r="G9776" s="89">
        <v>19119</v>
      </c>
      <c r="H9776" s="22">
        <v>40483</v>
      </c>
      <c r="I9776" s="22"/>
      <c r="J9776" t="e">
        <f>VLOOKUP(#REF!,'[1]Standard in-force(Dec 2016)'!#REF!,1,)</f>
        <v>#REF!</v>
      </c>
    </row>
    <row r="9777" spans="1:10" x14ac:dyDescent="0.3">
      <c r="A9777" s="19"/>
      <c r="B9777" s="19"/>
      <c r="C9777" s="19" t="s">
        <v>18</v>
      </c>
      <c r="D9777" s="19" t="s">
        <v>59</v>
      </c>
      <c r="E9777" s="62">
        <v>10887</v>
      </c>
      <c r="F9777" s="62">
        <v>1374485.4755523298</v>
      </c>
      <c r="G9777" s="89">
        <v>19208</v>
      </c>
      <c r="H9777" s="22">
        <v>40483</v>
      </c>
      <c r="I9777" s="22"/>
      <c r="J9777" t="e">
        <f>VLOOKUP(#REF!,'[1]Standard in-force(Dec 2016)'!#REF!,1,)</f>
        <v>#REF!</v>
      </c>
    </row>
    <row r="9778" spans="1:10" x14ac:dyDescent="0.3">
      <c r="A9778" s="19"/>
      <c r="B9778" s="19"/>
      <c r="C9778" s="19" t="s">
        <v>18</v>
      </c>
      <c r="D9778" s="19" t="s">
        <v>59</v>
      </c>
      <c r="E9778" s="62">
        <v>10341</v>
      </c>
      <c r="F9778" s="62">
        <v>1330240.5452205392</v>
      </c>
      <c r="G9778" s="89">
        <v>20600</v>
      </c>
      <c r="H9778" s="22">
        <v>40483</v>
      </c>
      <c r="I9778" s="22"/>
      <c r="J9778" t="e">
        <f>VLOOKUP(#REF!,'[1]Standard in-force(Dec 2016)'!#REF!,1,)</f>
        <v>#REF!</v>
      </c>
    </row>
    <row r="9779" spans="1:10" x14ac:dyDescent="0.3">
      <c r="A9779" s="19"/>
      <c r="B9779" s="19"/>
      <c r="C9779" s="19" t="s">
        <v>18</v>
      </c>
      <c r="D9779" s="19" t="s">
        <v>59</v>
      </c>
      <c r="E9779" s="62">
        <v>7871</v>
      </c>
      <c r="F9779" s="62">
        <v>992145.94145726599</v>
      </c>
      <c r="G9779" s="89">
        <v>19076</v>
      </c>
      <c r="H9779" s="22">
        <v>40483</v>
      </c>
      <c r="I9779" s="22"/>
      <c r="J9779" t="e">
        <f>VLOOKUP(#REF!,'[1]Standard in-force(Dec 2016)'!#REF!,1,)</f>
        <v>#REF!</v>
      </c>
    </row>
    <row r="9780" spans="1:10" x14ac:dyDescent="0.3">
      <c r="A9780" s="19"/>
      <c r="B9780" s="19"/>
      <c r="C9780" s="19" t="s">
        <v>20</v>
      </c>
      <c r="D9780" s="19" t="s">
        <v>58</v>
      </c>
      <c r="E9780" s="62">
        <v>2449</v>
      </c>
      <c r="F9780" s="62">
        <v>327130.42490693752</v>
      </c>
      <c r="G9780" s="89">
        <v>20760</v>
      </c>
      <c r="H9780" s="22">
        <v>40483</v>
      </c>
      <c r="I9780" s="22"/>
      <c r="J9780" t="e">
        <f>VLOOKUP(#REF!,'[1]Standard in-force(Dec 2016)'!#REF!,1,)</f>
        <v>#REF!</v>
      </c>
    </row>
    <row r="9781" spans="1:10" x14ac:dyDescent="0.3">
      <c r="A9781" s="19"/>
      <c r="B9781" s="19"/>
      <c r="C9781" s="19" t="s">
        <v>18</v>
      </c>
      <c r="D9781" s="19" t="s">
        <v>59</v>
      </c>
      <c r="E9781" s="62">
        <v>535</v>
      </c>
      <c r="F9781" s="62">
        <v>80645.354694286201</v>
      </c>
      <c r="G9781" s="89">
        <v>16936</v>
      </c>
      <c r="H9781" s="22">
        <v>40483</v>
      </c>
      <c r="I9781" s="22"/>
      <c r="J9781" t="e">
        <f>VLOOKUP(#REF!,'[1]Standard in-force(Dec 2016)'!#REF!,1,)</f>
        <v>#REF!</v>
      </c>
    </row>
    <row r="9782" spans="1:10" x14ac:dyDescent="0.3">
      <c r="A9782" s="19"/>
      <c r="B9782" s="19"/>
      <c r="C9782" s="19" t="s">
        <v>20</v>
      </c>
      <c r="D9782" s="19" t="s">
        <v>58</v>
      </c>
      <c r="E9782" s="62">
        <v>2595.5</v>
      </c>
      <c r="F9782" s="62">
        <v>345479.66547558946</v>
      </c>
      <c r="G9782" s="89">
        <v>20760</v>
      </c>
      <c r="H9782" s="22">
        <v>40483</v>
      </c>
      <c r="I9782" s="22"/>
      <c r="J9782" t="e">
        <f>VLOOKUP(#REF!,'[1]Standard in-force(Dec 2016)'!#REF!,1,)</f>
        <v>#REF!</v>
      </c>
    </row>
    <row r="9783" spans="1:10" x14ac:dyDescent="0.3">
      <c r="A9783" s="19"/>
      <c r="B9783" s="19"/>
      <c r="C9783" s="19" t="s">
        <v>20</v>
      </c>
      <c r="D9783" s="19" t="s">
        <v>58</v>
      </c>
      <c r="E9783" s="62">
        <v>2595.5</v>
      </c>
      <c r="F9783" s="62">
        <v>345479.67615040351</v>
      </c>
      <c r="G9783" s="89">
        <v>20760</v>
      </c>
      <c r="H9783" s="22">
        <v>40483</v>
      </c>
      <c r="I9783" s="22"/>
      <c r="J9783" t="e">
        <f>VLOOKUP(#REF!,'[1]Standard in-force(Dec 2016)'!#REF!,1,)</f>
        <v>#REF!</v>
      </c>
    </row>
    <row r="9784" spans="1:10" x14ac:dyDescent="0.3">
      <c r="A9784" s="19"/>
      <c r="B9784" s="19"/>
      <c r="C9784" s="19" t="s">
        <v>20</v>
      </c>
      <c r="D9784" s="19" t="s">
        <v>59</v>
      </c>
      <c r="E9784" s="62">
        <v>9119</v>
      </c>
      <c r="F9784" s="62">
        <v>1119054.241995512</v>
      </c>
      <c r="G9784" s="89">
        <v>19512</v>
      </c>
      <c r="H9784" s="22">
        <v>40483</v>
      </c>
      <c r="I9784" s="22"/>
      <c r="J9784" t="e">
        <f>VLOOKUP(#REF!,'[1]Standard in-force(Dec 2016)'!#REF!,1,)</f>
        <v>#REF!</v>
      </c>
    </row>
    <row r="9785" spans="1:10" x14ac:dyDescent="0.3">
      <c r="A9785" s="19"/>
      <c r="B9785" s="19"/>
      <c r="C9785" s="19" t="s">
        <v>20</v>
      </c>
      <c r="D9785" s="19" t="s">
        <v>59</v>
      </c>
      <c r="E9785" s="62">
        <v>47384</v>
      </c>
      <c r="F9785" s="62">
        <v>5790197.9191839602</v>
      </c>
      <c r="G9785" s="89">
        <v>19642</v>
      </c>
      <c r="H9785" s="22">
        <v>40483</v>
      </c>
      <c r="I9785" s="22"/>
      <c r="J9785" t="e">
        <f>VLOOKUP(#REF!,'[1]Standard in-force(Dec 2016)'!#REF!,1,)</f>
        <v>#REF!</v>
      </c>
    </row>
    <row r="9786" spans="1:10" x14ac:dyDescent="0.3">
      <c r="A9786" s="19"/>
      <c r="B9786" s="19"/>
      <c r="C9786" s="19" t="s">
        <v>20</v>
      </c>
      <c r="D9786" s="19" t="s">
        <v>58</v>
      </c>
      <c r="E9786" s="62">
        <v>3310.5</v>
      </c>
      <c r="F9786" s="62">
        <v>446883.11813414132</v>
      </c>
      <c r="G9786" s="89">
        <v>20760</v>
      </c>
      <c r="H9786" s="22">
        <v>40483</v>
      </c>
      <c r="I9786" s="22"/>
      <c r="J9786" t="e">
        <f>VLOOKUP(#REF!,'[1]Standard in-force(Dec 2016)'!#REF!,1,)</f>
        <v>#REF!</v>
      </c>
    </row>
    <row r="9787" spans="1:10" x14ac:dyDescent="0.3">
      <c r="A9787" s="19"/>
      <c r="B9787" s="19"/>
      <c r="C9787" s="19" t="s">
        <v>20</v>
      </c>
      <c r="D9787" s="19" t="s">
        <v>58</v>
      </c>
      <c r="E9787" s="62">
        <v>3310.5</v>
      </c>
      <c r="F9787" s="62">
        <v>446883.11107060744</v>
      </c>
      <c r="G9787" s="89">
        <v>20760</v>
      </c>
      <c r="H9787" s="22">
        <v>40483</v>
      </c>
      <c r="I9787" s="22"/>
      <c r="J9787" t="e">
        <f>VLOOKUP(#REF!,'[1]Standard in-force(Dec 2016)'!#REF!,1,)</f>
        <v>#REF!</v>
      </c>
    </row>
    <row r="9788" spans="1:10" x14ac:dyDescent="0.3">
      <c r="A9788" s="19"/>
      <c r="B9788" s="19"/>
      <c r="C9788" s="19" t="s">
        <v>18</v>
      </c>
      <c r="D9788" s="19" t="s">
        <v>59</v>
      </c>
      <c r="E9788" s="62">
        <v>108900</v>
      </c>
      <c r="F9788" s="62">
        <v>13747321.130444562</v>
      </c>
      <c r="G9788" s="89">
        <v>19963</v>
      </c>
      <c r="H9788" s="22">
        <v>40483</v>
      </c>
      <c r="I9788" s="22"/>
      <c r="J9788" t="e">
        <f>VLOOKUP(#REF!,'[1]Standard in-force(Dec 2016)'!#REF!,1,)</f>
        <v>#REF!</v>
      </c>
    </row>
    <row r="9789" spans="1:10" x14ac:dyDescent="0.3">
      <c r="A9789" s="19"/>
      <c r="B9789" s="19"/>
      <c r="C9789" s="19" t="s">
        <v>18</v>
      </c>
      <c r="D9789" s="19" t="s">
        <v>59</v>
      </c>
      <c r="E9789" s="62">
        <v>29973</v>
      </c>
      <c r="F9789" s="62">
        <v>3832223.9821549715</v>
      </c>
      <c r="G9789" s="89">
        <v>20675</v>
      </c>
      <c r="H9789" s="22">
        <v>40483</v>
      </c>
      <c r="I9789" s="22"/>
      <c r="J9789" t="e">
        <f>INDEX('[1]Standard in-force(Dec 2016)'!#REF!,MATCH('[1]Standard in-force(Dec 2015)'!#REF!,'[1]Standard in-force(Dec 2016)'!#REF!,0))</f>
        <v>#REF!</v>
      </c>
    </row>
    <row r="9790" spans="1:10" x14ac:dyDescent="0.3">
      <c r="A9790" s="19"/>
      <c r="B9790" s="19"/>
      <c r="C9790" s="19" t="s">
        <v>20</v>
      </c>
      <c r="D9790" s="19" t="s">
        <v>58</v>
      </c>
      <c r="E9790" s="62">
        <v>7273</v>
      </c>
      <c r="F9790" s="62">
        <v>918895</v>
      </c>
      <c r="G9790" s="89">
        <v>20341</v>
      </c>
      <c r="H9790" s="22">
        <v>40513</v>
      </c>
      <c r="I9790" s="22"/>
      <c r="J9790" t="e">
        <f>VLOOKUP(#REF!,'[1]Standard in-force(Dec 2016)'!#REF!,1,)</f>
        <v>#REF!</v>
      </c>
    </row>
    <row r="9791" spans="1:10" x14ac:dyDescent="0.3">
      <c r="A9791" s="19"/>
      <c r="B9791" s="19"/>
      <c r="C9791" s="19" t="s">
        <v>18</v>
      </c>
      <c r="D9791" s="19" t="s">
        <v>58</v>
      </c>
      <c r="E9791" s="62">
        <v>6539</v>
      </c>
      <c r="F9791" s="62">
        <v>844123</v>
      </c>
      <c r="G9791" s="89">
        <v>20118</v>
      </c>
      <c r="H9791" s="22">
        <v>40187</v>
      </c>
      <c r="I9791" s="22"/>
      <c r="J9791" t="e">
        <f>VLOOKUP(#REF!,'[1]Standard in-force(Dec 2016)'!#REF!,1,)</f>
        <v>#REF!</v>
      </c>
    </row>
    <row r="9792" spans="1:10" x14ac:dyDescent="0.3">
      <c r="A9792" s="19"/>
      <c r="B9792" s="19"/>
      <c r="C9792" s="19" t="s">
        <v>18</v>
      </c>
      <c r="D9792" s="19" t="s">
        <v>58</v>
      </c>
      <c r="E9792" s="62">
        <v>19378</v>
      </c>
      <c r="F9792" s="62">
        <v>2297456</v>
      </c>
      <c r="G9792" s="89">
        <v>21378</v>
      </c>
      <c r="H9792" s="22">
        <v>40187</v>
      </c>
      <c r="I9792" s="22"/>
      <c r="J9792" t="e">
        <f>VLOOKUP(#REF!,'[1]Standard in-force(Dec 2016)'!#REF!,1,)</f>
        <v>#REF!</v>
      </c>
    </row>
    <row r="9793" spans="1:10" x14ac:dyDescent="0.3">
      <c r="A9793" s="19"/>
      <c r="B9793" s="19"/>
      <c r="C9793" s="19" t="s">
        <v>18</v>
      </c>
      <c r="D9793" s="19" t="s">
        <v>58</v>
      </c>
      <c r="E9793" s="62">
        <v>2905</v>
      </c>
      <c r="F9793" s="62">
        <v>339445.25</v>
      </c>
      <c r="G9793" s="89">
        <v>21526</v>
      </c>
      <c r="H9793" s="22">
        <v>40422</v>
      </c>
      <c r="I9793" s="22"/>
      <c r="J9793" t="e">
        <f>VLOOKUP(#REF!,'[1]Standard in-force(Dec 2016)'!#REF!,1,)</f>
        <v>#REF!</v>
      </c>
    </row>
    <row r="9794" spans="1:10" x14ac:dyDescent="0.3">
      <c r="A9794" s="19"/>
      <c r="B9794" s="19"/>
      <c r="C9794" s="19" t="s">
        <v>18</v>
      </c>
      <c r="D9794" s="19" t="s">
        <v>58</v>
      </c>
      <c r="E9794" s="62">
        <v>26523</v>
      </c>
      <c r="F9794" s="62">
        <v>3102625.5</v>
      </c>
      <c r="G9794" s="89">
        <v>19857</v>
      </c>
      <c r="H9794" s="22">
        <v>40544</v>
      </c>
      <c r="I9794" s="22"/>
      <c r="J9794" t="e">
        <f>VLOOKUP(#REF!,'[1]Standard in-force(Dec 2016)'!#REF!,1,)</f>
        <v>#REF!</v>
      </c>
    </row>
    <row r="9795" spans="1:10" x14ac:dyDescent="0.3">
      <c r="A9795" s="19"/>
      <c r="B9795" s="19"/>
      <c r="C9795" s="19" t="s">
        <v>18</v>
      </c>
      <c r="D9795" s="19" t="s">
        <v>58</v>
      </c>
      <c r="E9795" s="62">
        <v>15603</v>
      </c>
      <c r="F9795" s="62">
        <v>1775248</v>
      </c>
      <c r="G9795" s="89">
        <v>21190</v>
      </c>
      <c r="H9795" s="22">
        <v>40544</v>
      </c>
      <c r="I9795" s="22"/>
      <c r="J9795" t="e">
        <f>VLOOKUP(#REF!,'[1]Standard in-force(Dec 2016)'!#REF!,1,)</f>
        <v>#REF!</v>
      </c>
    </row>
    <row r="9796" spans="1:10" x14ac:dyDescent="0.3">
      <c r="A9796" s="19"/>
      <c r="B9796" s="19"/>
      <c r="C9796" s="19" t="s">
        <v>18</v>
      </c>
      <c r="D9796" s="19" t="s">
        <v>58</v>
      </c>
      <c r="E9796" s="62">
        <v>8150</v>
      </c>
      <c r="F9796" s="62">
        <v>863297</v>
      </c>
      <c r="G9796" s="89">
        <v>18627</v>
      </c>
      <c r="H9796" s="22">
        <v>40544</v>
      </c>
      <c r="I9796" s="22"/>
      <c r="J9796" t="e">
        <f>VLOOKUP(#REF!,'[1]Standard in-force(Dec 2016)'!#REF!,1,)</f>
        <v>#REF!</v>
      </c>
    </row>
    <row r="9797" spans="1:10" x14ac:dyDescent="0.3">
      <c r="A9797" s="19"/>
      <c r="B9797" s="19"/>
      <c r="C9797" s="19" t="s">
        <v>18</v>
      </c>
      <c r="D9797" s="19" t="s">
        <v>58</v>
      </c>
      <c r="E9797" s="62">
        <v>13262</v>
      </c>
      <c r="F9797" s="62">
        <v>1530730</v>
      </c>
      <c r="G9797" s="89">
        <v>18994</v>
      </c>
      <c r="H9797" s="22">
        <v>40544</v>
      </c>
      <c r="I9797" s="22"/>
      <c r="J9797" t="e">
        <f>VLOOKUP(#REF!,'[1]Standard in-force(Dec 2016)'!#REF!,1,)</f>
        <v>#REF!</v>
      </c>
    </row>
    <row r="9798" spans="1:10" x14ac:dyDescent="0.3">
      <c r="A9798" s="19"/>
      <c r="B9798" s="19"/>
      <c r="C9798" s="19" t="s">
        <v>18</v>
      </c>
      <c r="D9798" s="19" t="s">
        <v>58</v>
      </c>
      <c r="E9798" s="62">
        <v>36698</v>
      </c>
      <c r="F9798" s="62">
        <v>5357732.95</v>
      </c>
      <c r="G9798" s="89">
        <v>17924</v>
      </c>
      <c r="H9798" s="22">
        <v>40545</v>
      </c>
      <c r="I9798" s="22"/>
      <c r="J9798" t="e">
        <f>VLOOKUP(#REF!,'[1]Standard in-force(Dec 2016)'!#REF!,1,)</f>
        <v>#REF!</v>
      </c>
    </row>
    <row r="9799" spans="1:10" x14ac:dyDescent="0.3">
      <c r="A9799" s="19"/>
      <c r="B9799" s="19"/>
      <c r="C9799" s="19" t="s">
        <v>20</v>
      </c>
      <c r="D9799" s="19" t="s">
        <v>58</v>
      </c>
      <c r="E9799" s="62">
        <v>22017</v>
      </c>
      <c r="F9799" s="62">
        <v>2716637</v>
      </c>
      <c r="G9799" s="89">
        <v>22251</v>
      </c>
      <c r="H9799" s="22">
        <v>40544</v>
      </c>
      <c r="I9799" s="22"/>
      <c r="J9799" t="e">
        <f>VLOOKUP(#REF!,'[1]Standard in-force(Dec 2016)'!#REF!,1,)</f>
        <v>#REF!</v>
      </c>
    </row>
    <row r="9800" spans="1:10" x14ac:dyDescent="0.3">
      <c r="A9800" s="19"/>
      <c r="B9800" s="19"/>
      <c r="C9800" s="19" t="s">
        <v>18</v>
      </c>
      <c r="D9800" s="19" t="s">
        <v>58</v>
      </c>
      <c r="E9800" s="62">
        <v>26100</v>
      </c>
      <c r="F9800" s="62">
        <v>2976665.4</v>
      </c>
      <c r="G9800" s="89">
        <v>20227</v>
      </c>
      <c r="H9800" s="22">
        <v>40187</v>
      </c>
      <c r="I9800" s="22"/>
      <c r="J9800" t="e">
        <f>VLOOKUP(#REF!,'[1]Standard in-force(Dec 2016)'!#REF!,1,)</f>
        <v>#REF!</v>
      </c>
    </row>
    <row r="9801" spans="1:10" x14ac:dyDescent="0.3">
      <c r="A9801" s="19"/>
      <c r="B9801" s="19"/>
      <c r="C9801" s="19" t="s">
        <v>18</v>
      </c>
      <c r="D9801" s="19" t="s">
        <v>58</v>
      </c>
      <c r="E9801" s="62">
        <v>27689</v>
      </c>
      <c r="F9801" s="62">
        <v>3172808</v>
      </c>
      <c r="G9801" s="89">
        <v>18265</v>
      </c>
      <c r="H9801" s="22">
        <v>40544</v>
      </c>
      <c r="I9801" s="22"/>
      <c r="J9801" t="e">
        <f>VLOOKUP(#REF!,'[1]Standard in-force(Dec 2016)'!#REF!,1,)</f>
        <v>#REF!</v>
      </c>
    </row>
    <row r="9802" spans="1:10" x14ac:dyDescent="0.3">
      <c r="A9802" s="19"/>
      <c r="B9802" s="19"/>
      <c r="C9802" s="19" t="s">
        <v>18</v>
      </c>
      <c r="D9802" s="19" t="s">
        <v>59</v>
      </c>
      <c r="E9802" s="62">
        <v>6760</v>
      </c>
      <c r="F9802" s="62">
        <v>780188</v>
      </c>
      <c r="G9802" s="89">
        <v>20712</v>
      </c>
      <c r="H9802" s="22">
        <v>40546</v>
      </c>
      <c r="I9802" s="22"/>
      <c r="J9802" t="e">
        <f>VLOOKUP(#REF!,'[1]Standard in-force(Dec 2016)'!#REF!,1,)</f>
        <v>#REF!</v>
      </c>
    </row>
    <row r="9803" spans="1:10" x14ac:dyDescent="0.3">
      <c r="A9803" s="19"/>
      <c r="B9803" s="19"/>
      <c r="C9803" s="19" t="s">
        <v>18</v>
      </c>
      <c r="D9803" s="19" t="s">
        <v>58</v>
      </c>
      <c r="E9803" s="62">
        <v>9513</v>
      </c>
      <c r="F9803" s="62">
        <v>975600</v>
      </c>
      <c r="G9803" s="89">
        <v>19316</v>
      </c>
      <c r="H9803" s="22">
        <v>40636</v>
      </c>
      <c r="I9803" s="22"/>
      <c r="J9803" t="e">
        <f>VLOOKUP(#REF!,'[1]Standard in-force(Dec 2016)'!#REF!,1,)</f>
        <v>#REF!</v>
      </c>
    </row>
    <row r="9804" spans="1:10" x14ac:dyDescent="0.3">
      <c r="A9804" s="19"/>
      <c r="B9804" s="19"/>
      <c r="C9804" s="19" t="s">
        <v>18</v>
      </c>
      <c r="D9804" s="19" t="s">
        <v>58</v>
      </c>
      <c r="E9804" s="62">
        <v>6334</v>
      </c>
      <c r="F9804" s="62">
        <v>831002</v>
      </c>
      <c r="G9804" s="89">
        <v>22156</v>
      </c>
      <c r="H9804" s="22">
        <v>40544</v>
      </c>
      <c r="I9804" s="22"/>
      <c r="J9804" t="e">
        <f>VLOOKUP(#REF!,'[1]Standard in-force(Dec 2016)'!#REF!,1,)</f>
        <v>#REF!</v>
      </c>
    </row>
    <row r="9805" spans="1:10" x14ac:dyDescent="0.3">
      <c r="A9805" s="19"/>
      <c r="B9805" s="19"/>
      <c r="C9805" s="19" t="s">
        <v>18</v>
      </c>
      <c r="D9805" s="19" t="s">
        <v>58</v>
      </c>
      <c r="E9805" s="62">
        <v>5660.2</v>
      </c>
      <c r="F9805" s="62">
        <v>751642</v>
      </c>
      <c r="G9805" s="89">
        <v>22233</v>
      </c>
      <c r="H9805" s="22">
        <v>40544</v>
      </c>
      <c r="I9805" s="22"/>
      <c r="J9805" t="e">
        <f>VLOOKUP(#REF!,'[1]Standard in-force(Dec 2016)'!#REF!,1,)</f>
        <v>#REF!</v>
      </c>
    </row>
    <row r="9806" spans="1:10" x14ac:dyDescent="0.3">
      <c r="A9806" s="19"/>
      <c r="B9806" s="19"/>
      <c r="C9806" s="19" t="s">
        <v>18</v>
      </c>
      <c r="D9806" s="19" t="s">
        <v>58</v>
      </c>
      <c r="E9806" s="62">
        <v>15533</v>
      </c>
      <c r="F9806" s="62">
        <v>1647942</v>
      </c>
      <c r="G9806" s="89">
        <v>17210</v>
      </c>
      <c r="H9806" s="22">
        <v>40190</v>
      </c>
      <c r="I9806" s="22"/>
      <c r="J9806" t="e">
        <f>VLOOKUP(#REF!,'[1]Standard in-force(Dec 2016)'!#REF!,1,)</f>
        <v>#REF!</v>
      </c>
    </row>
    <row r="9807" spans="1:10" x14ac:dyDescent="0.3">
      <c r="A9807" s="19"/>
      <c r="B9807" s="19"/>
      <c r="C9807" s="19" t="s">
        <v>18</v>
      </c>
      <c r="D9807" s="19" t="s">
        <v>58</v>
      </c>
      <c r="E9807" s="62">
        <v>22115</v>
      </c>
      <c r="F9807" s="62">
        <v>2502855</v>
      </c>
      <c r="G9807" s="89">
        <v>17877</v>
      </c>
      <c r="H9807" s="22">
        <v>40545</v>
      </c>
      <c r="I9807" s="22"/>
      <c r="J9807" t="e">
        <f>VLOOKUP(#REF!,'[1]Standard in-force(Dec 2016)'!#REF!,1,)</f>
        <v>#REF!</v>
      </c>
    </row>
    <row r="9808" spans="1:10" x14ac:dyDescent="0.3">
      <c r="A9808" s="19"/>
      <c r="B9808" s="19"/>
      <c r="C9808" s="19" t="s">
        <v>18</v>
      </c>
      <c r="D9808" s="19" t="s">
        <v>58</v>
      </c>
      <c r="E9808" s="62">
        <v>50780</v>
      </c>
      <c r="F9808" s="62">
        <v>5677235</v>
      </c>
      <c r="G9808" s="89">
        <v>21764</v>
      </c>
      <c r="H9808" s="22">
        <v>40634</v>
      </c>
      <c r="I9808" s="22"/>
      <c r="J9808" t="e">
        <f>VLOOKUP(#REF!,'[1]Standard in-force(Dec 2016)'!#REF!,1,)</f>
        <v>#REF!</v>
      </c>
    </row>
    <row r="9809" spans="1:10" x14ac:dyDescent="0.3">
      <c r="A9809" s="19"/>
      <c r="B9809" s="19"/>
      <c r="C9809" s="19" t="s">
        <v>18</v>
      </c>
      <c r="D9809" s="19" t="s">
        <v>58</v>
      </c>
      <c r="E9809" s="62">
        <v>33990</v>
      </c>
      <c r="F9809" s="62">
        <v>3491633.7</v>
      </c>
      <c r="G9809" s="89">
        <v>20055</v>
      </c>
      <c r="H9809" s="22">
        <v>40664</v>
      </c>
      <c r="I9809" s="22"/>
      <c r="J9809" t="e">
        <f>VLOOKUP(#REF!,'[1]Standard in-force(Dec 2016)'!#REF!,1,)</f>
        <v>#REF!</v>
      </c>
    </row>
    <row r="9810" spans="1:10" x14ac:dyDescent="0.3">
      <c r="A9810" s="19"/>
      <c r="B9810" s="19"/>
      <c r="C9810" s="19" t="s">
        <v>18</v>
      </c>
      <c r="D9810" s="19" t="s">
        <v>58</v>
      </c>
      <c r="E9810" s="62">
        <v>50470</v>
      </c>
      <c r="F9810" s="62">
        <v>6124561</v>
      </c>
      <c r="G9810" s="89">
        <v>21914</v>
      </c>
      <c r="H9810" s="22">
        <v>40634</v>
      </c>
      <c r="I9810" s="22"/>
      <c r="J9810" t="e">
        <f>VLOOKUP(#REF!,'[1]Standard in-force(Dec 2016)'!#REF!,1,)</f>
        <v>#REF!</v>
      </c>
    </row>
    <row r="9811" spans="1:10" x14ac:dyDescent="0.3">
      <c r="A9811" s="19"/>
      <c r="B9811" s="19"/>
      <c r="C9811" s="19" t="s">
        <v>18</v>
      </c>
      <c r="D9811" s="19" t="s">
        <v>58</v>
      </c>
      <c r="E9811" s="62">
        <v>20650</v>
      </c>
      <c r="F9811" s="62">
        <v>2252992</v>
      </c>
      <c r="G9811" s="89">
        <v>20793</v>
      </c>
      <c r="H9811" s="22">
        <v>40664</v>
      </c>
      <c r="I9811" s="22"/>
      <c r="J9811" t="e">
        <f>VLOOKUP(#REF!,'[1]Standard in-force(Dec 2016)'!#REF!,1,)</f>
        <v>#REF!</v>
      </c>
    </row>
    <row r="9812" spans="1:10" x14ac:dyDescent="0.3">
      <c r="A9812" s="19"/>
      <c r="B9812" s="19"/>
      <c r="C9812" s="19" t="s">
        <v>18</v>
      </c>
      <c r="D9812" s="19" t="s">
        <v>58</v>
      </c>
      <c r="E9812" s="62">
        <v>5293.2679334299992</v>
      </c>
      <c r="F9812" s="62">
        <v>684546</v>
      </c>
      <c r="G9812" s="89">
        <v>20250</v>
      </c>
      <c r="H9812" s="22">
        <v>40664</v>
      </c>
      <c r="I9812" s="22"/>
      <c r="J9812" t="e">
        <f>VLOOKUP(#REF!,'[1]Standard in-force(Dec 2016)'!#REF!,1,)</f>
        <v>#REF!</v>
      </c>
    </row>
    <row r="9813" spans="1:10" x14ac:dyDescent="0.3">
      <c r="A9813" s="19"/>
      <c r="B9813" s="19"/>
      <c r="C9813" s="19" t="s">
        <v>18</v>
      </c>
      <c r="D9813" s="19" t="s">
        <v>58</v>
      </c>
      <c r="E9813" s="62">
        <v>43109</v>
      </c>
      <c r="F9813" s="62">
        <v>4696631</v>
      </c>
      <c r="G9813" s="89">
        <v>21147</v>
      </c>
      <c r="H9813" s="22">
        <v>40634</v>
      </c>
      <c r="I9813" s="22"/>
      <c r="J9813" t="e">
        <f>VLOOKUP(#REF!,'[1]Standard in-force(Dec 2016)'!#REF!,1,)</f>
        <v>#REF!</v>
      </c>
    </row>
    <row r="9814" spans="1:10" x14ac:dyDescent="0.3">
      <c r="A9814" s="19"/>
      <c r="B9814" s="19"/>
      <c r="C9814" s="19" t="s">
        <v>18</v>
      </c>
      <c r="D9814" s="19" t="s">
        <v>58</v>
      </c>
      <c r="E9814" s="62">
        <v>58000</v>
      </c>
      <c r="F9814" s="62">
        <v>6482519</v>
      </c>
      <c r="G9814" s="89">
        <v>21684</v>
      </c>
      <c r="H9814" s="22">
        <v>40664</v>
      </c>
      <c r="I9814" s="22"/>
      <c r="J9814" t="e">
        <f>VLOOKUP(#REF!,'[1]Standard in-force(Dec 2016)'!#REF!,1,)</f>
        <v>#REF!</v>
      </c>
    </row>
    <row r="9815" spans="1:10" x14ac:dyDescent="0.3">
      <c r="A9815" s="19"/>
      <c r="B9815" s="19"/>
      <c r="C9815" s="19" t="s">
        <v>18</v>
      </c>
      <c r="D9815" s="19" t="s">
        <v>58</v>
      </c>
      <c r="E9815" s="62">
        <v>22842</v>
      </c>
      <c r="F9815" s="62">
        <v>2408953</v>
      </c>
      <c r="G9815" s="89">
        <v>18751</v>
      </c>
      <c r="H9815" s="22">
        <v>40664</v>
      </c>
      <c r="I9815" s="22"/>
      <c r="J9815" t="e">
        <f>VLOOKUP(#REF!,'[1]Standard in-force(Dec 2016)'!#REF!,1,)</f>
        <v>#REF!</v>
      </c>
    </row>
    <row r="9816" spans="1:10" x14ac:dyDescent="0.3">
      <c r="A9816" s="19"/>
      <c r="B9816" s="19"/>
      <c r="C9816" s="19" t="s">
        <v>18</v>
      </c>
      <c r="D9816" s="19" t="s">
        <v>58</v>
      </c>
      <c r="E9816" s="62">
        <v>43037</v>
      </c>
      <c r="F9816" s="62">
        <v>6567131</v>
      </c>
      <c r="G9816" s="89">
        <v>18751</v>
      </c>
      <c r="H9816" s="22">
        <v>40664</v>
      </c>
      <c r="I9816" s="22"/>
      <c r="J9816" t="e">
        <f>VLOOKUP(#REF!,'[1]Standard in-force(Dec 2016)'!#REF!,1,)</f>
        <v>#REF!</v>
      </c>
    </row>
    <row r="9817" spans="1:10" x14ac:dyDescent="0.3">
      <c r="A9817" s="19"/>
      <c r="B9817" s="19"/>
      <c r="C9817" s="19" t="s">
        <v>18</v>
      </c>
      <c r="D9817" s="19" t="s">
        <v>58</v>
      </c>
      <c r="E9817" s="62">
        <v>11695</v>
      </c>
      <c r="F9817" s="62">
        <v>1301208</v>
      </c>
      <c r="G9817" s="89">
        <v>20736</v>
      </c>
      <c r="H9817" s="22">
        <v>40664</v>
      </c>
      <c r="I9817" s="22"/>
      <c r="J9817" t="e">
        <f>VLOOKUP(#REF!,'[1]Standard in-force(Dec 2016)'!#REF!,1,)</f>
        <v>#REF!</v>
      </c>
    </row>
    <row r="9818" spans="1:10" x14ac:dyDescent="0.3">
      <c r="A9818" s="19"/>
      <c r="B9818" s="19"/>
      <c r="C9818" s="19" t="s">
        <v>18</v>
      </c>
      <c r="D9818" s="19" t="s">
        <v>58</v>
      </c>
      <c r="E9818" s="62">
        <v>28842</v>
      </c>
      <c r="F9818" s="62">
        <v>2799502</v>
      </c>
      <c r="G9818" s="89">
        <v>16956</v>
      </c>
      <c r="H9818" s="22">
        <v>40695</v>
      </c>
      <c r="I9818" s="22"/>
      <c r="J9818" t="e">
        <f>VLOOKUP(#REF!,'[1]Standard in-force(Dec 2016)'!#REF!,1,)</f>
        <v>#REF!</v>
      </c>
    </row>
    <row r="9819" spans="1:10" x14ac:dyDescent="0.3">
      <c r="A9819" s="19"/>
      <c r="B9819" s="19"/>
      <c r="C9819" s="19" t="s">
        <v>18</v>
      </c>
      <c r="D9819" s="19" t="s">
        <v>58</v>
      </c>
      <c r="E9819" s="62">
        <v>27105</v>
      </c>
      <c r="F9819" s="62">
        <v>2949748</v>
      </c>
      <c r="G9819" s="89">
        <v>18231</v>
      </c>
      <c r="H9819" s="22">
        <v>40548</v>
      </c>
      <c r="I9819" s="22"/>
      <c r="J9819" t="e">
        <f>VLOOKUP(#REF!,'[1]Standard in-force(Dec 2016)'!#REF!,1,)</f>
        <v>#REF!</v>
      </c>
    </row>
    <row r="9820" spans="1:10" x14ac:dyDescent="0.3">
      <c r="A9820" s="19"/>
      <c r="B9820" s="19"/>
      <c r="C9820" s="19" t="s">
        <v>18</v>
      </c>
      <c r="D9820" s="19" t="s">
        <v>58</v>
      </c>
      <c r="E9820" s="62">
        <v>9043</v>
      </c>
      <c r="F9820" s="62">
        <v>951986</v>
      </c>
      <c r="G9820" s="89">
        <v>18890</v>
      </c>
      <c r="H9820" s="22">
        <v>40664</v>
      </c>
      <c r="I9820" s="22"/>
      <c r="J9820" t="e">
        <f>VLOOKUP(#REF!,'[1]Standard in-force(Dec 2016)'!#REF!,1,)</f>
        <v>#REF!</v>
      </c>
    </row>
    <row r="9821" spans="1:10" x14ac:dyDescent="0.3">
      <c r="A9821" s="19"/>
      <c r="B9821" s="19"/>
      <c r="C9821" s="19" t="s">
        <v>20</v>
      </c>
      <c r="D9821" s="19" t="s">
        <v>58</v>
      </c>
      <c r="E9821" s="62">
        <v>6033</v>
      </c>
      <c r="F9821" s="62">
        <v>718443</v>
      </c>
      <c r="G9821" s="89">
        <v>22282</v>
      </c>
      <c r="H9821" s="22">
        <v>40695</v>
      </c>
      <c r="I9821" s="22"/>
      <c r="J9821" t="e">
        <f>VLOOKUP(#REF!,'[1]Standard in-force(Dec 2016)'!#REF!,1,)</f>
        <v>#REF!</v>
      </c>
    </row>
    <row r="9822" spans="1:10" x14ac:dyDescent="0.3">
      <c r="A9822" s="19"/>
      <c r="B9822" s="19"/>
      <c r="C9822" s="19" t="s">
        <v>20</v>
      </c>
      <c r="D9822" s="19" t="s">
        <v>58</v>
      </c>
      <c r="E9822" s="62">
        <v>37880</v>
      </c>
      <c r="F9822" s="62">
        <v>4268123</v>
      </c>
      <c r="G9822" s="89">
        <v>20575</v>
      </c>
      <c r="H9822" s="22">
        <v>40544</v>
      </c>
      <c r="I9822" s="22"/>
      <c r="J9822" t="e">
        <f>VLOOKUP(#REF!,'[1]Standard in-force(Dec 2016)'!#REF!,1,)</f>
        <v>#REF!</v>
      </c>
    </row>
    <row r="9823" spans="1:10" x14ac:dyDescent="0.3">
      <c r="A9823" s="19"/>
      <c r="B9823" s="19"/>
      <c r="C9823" s="19" t="s">
        <v>18</v>
      </c>
      <c r="D9823" s="19" t="s">
        <v>58</v>
      </c>
      <c r="E9823" s="62">
        <v>9753</v>
      </c>
      <c r="F9823" s="62">
        <v>1057522</v>
      </c>
      <c r="G9823" s="89">
        <v>22400</v>
      </c>
      <c r="H9823" s="22">
        <v>40544</v>
      </c>
      <c r="I9823" s="22"/>
      <c r="J9823" t="e">
        <f>VLOOKUP(#REF!,'[1]Standard in-force(Dec 2016)'!#REF!,1,)</f>
        <v>#REF!</v>
      </c>
    </row>
    <row r="9824" spans="1:10" x14ac:dyDescent="0.3">
      <c r="A9824" s="19"/>
      <c r="B9824" s="19"/>
      <c r="C9824" s="19" t="s">
        <v>18</v>
      </c>
      <c r="D9824" s="19" t="s">
        <v>58</v>
      </c>
      <c r="E9824" s="62">
        <v>96238</v>
      </c>
      <c r="F9824" s="62">
        <v>9862366</v>
      </c>
      <c r="G9824" s="89">
        <v>18684</v>
      </c>
      <c r="H9824" s="22">
        <v>40603</v>
      </c>
      <c r="I9824" s="22"/>
      <c r="J9824" t="e">
        <f>VLOOKUP(#REF!,'[1]Standard in-force(Dec 2016)'!#REF!,1,)</f>
        <v>#REF!</v>
      </c>
    </row>
    <row r="9825" spans="1:10" x14ac:dyDescent="0.3">
      <c r="A9825" s="19"/>
      <c r="B9825" s="19"/>
      <c r="C9825" s="19" t="s">
        <v>18</v>
      </c>
      <c r="D9825" s="19" t="s">
        <v>58</v>
      </c>
      <c r="E9825" s="62">
        <v>11351</v>
      </c>
      <c r="F9825" s="62">
        <v>1102112</v>
      </c>
      <c r="G9825" s="89">
        <v>18684</v>
      </c>
      <c r="H9825" s="22">
        <v>40940</v>
      </c>
      <c r="I9825" s="22"/>
      <c r="J9825" t="e">
        <f>VLOOKUP(#REF!,'[1]Standard in-force(Dec 2016)'!#REF!,1,)</f>
        <v>#REF!</v>
      </c>
    </row>
    <row r="9826" spans="1:10" x14ac:dyDescent="0.3">
      <c r="A9826" s="19"/>
      <c r="B9826" s="19"/>
      <c r="C9826" s="19" t="s">
        <v>18</v>
      </c>
      <c r="D9826" s="19" t="s">
        <v>58</v>
      </c>
      <c r="E9826" s="62">
        <v>6060</v>
      </c>
      <c r="F9826" s="62">
        <v>797321</v>
      </c>
      <c r="G9826" s="89">
        <v>17899</v>
      </c>
      <c r="H9826" s="22">
        <v>40452</v>
      </c>
      <c r="I9826" s="22"/>
      <c r="J9826" t="e">
        <f>VLOOKUP(#REF!,'[1]Standard in-force(Dec 2016)'!#REF!,1,)</f>
        <v>#REF!</v>
      </c>
    </row>
    <row r="9827" spans="1:10" x14ac:dyDescent="0.3">
      <c r="A9827" s="19"/>
      <c r="B9827" s="19"/>
      <c r="C9827" s="19" t="s">
        <v>18</v>
      </c>
      <c r="D9827" s="19" t="s">
        <v>58</v>
      </c>
      <c r="E9827" s="62">
        <v>5418</v>
      </c>
      <c r="F9827" s="62">
        <v>631044</v>
      </c>
      <c r="G9827" s="89">
        <v>20775</v>
      </c>
      <c r="H9827" s="22">
        <v>40544</v>
      </c>
      <c r="I9827" s="22"/>
      <c r="J9827" t="e">
        <f>VLOOKUP(#REF!,'[1]Standard in-force(Dec 2016)'!#REF!,1,)</f>
        <v>#REF!</v>
      </c>
    </row>
    <row r="9828" spans="1:10" x14ac:dyDescent="0.3">
      <c r="A9828" s="19"/>
      <c r="B9828" s="19"/>
      <c r="C9828" s="19" t="s">
        <v>20</v>
      </c>
      <c r="D9828" s="19" t="s">
        <v>58</v>
      </c>
      <c r="E9828" s="62">
        <v>30907</v>
      </c>
      <c r="F9828" s="62">
        <v>3047722</v>
      </c>
      <c r="G9828" s="89">
        <v>22450</v>
      </c>
      <c r="H9828" s="22">
        <v>40550</v>
      </c>
      <c r="I9828" s="22"/>
      <c r="J9828" t="e">
        <f>VLOOKUP(#REF!,'[1]Standard in-force(Dec 2016)'!#REF!,1,)</f>
        <v>#REF!</v>
      </c>
    </row>
    <row r="9829" spans="1:10" x14ac:dyDescent="0.3">
      <c r="A9829" s="19"/>
      <c r="B9829" s="19"/>
      <c r="C9829" s="19" t="s">
        <v>18</v>
      </c>
      <c r="D9829" s="19" t="s">
        <v>58</v>
      </c>
      <c r="E9829" s="62">
        <v>12871</v>
      </c>
      <c r="F9829" s="62">
        <v>1272587</v>
      </c>
      <c r="G9829" s="89">
        <v>17343</v>
      </c>
      <c r="H9829" s="22">
        <v>40725</v>
      </c>
      <c r="I9829" s="22"/>
      <c r="J9829" t="e">
        <f>VLOOKUP(#REF!,'[1]Standard in-force(Dec 2016)'!#REF!,1,)</f>
        <v>#REF!</v>
      </c>
    </row>
    <row r="9830" spans="1:10" x14ac:dyDescent="0.3">
      <c r="A9830" s="19"/>
      <c r="B9830" s="19"/>
      <c r="C9830" s="19" t="s">
        <v>20</v>
      </c>
      <c r="D9830" s="19" t="s">
        <v>58</v>
      </c>
      <c r="E9830" s="62">
        <v>29885</v>
      </c>
      <c r="F9830" s="62">
        <v>3151791</v>
      </c>
      <c r="G9830" s="89">
        <v>18716</v>
      </c>
      <c r="H9830" s="22">
        <v>40725</v>
      </c>
      <c r="I9830" s="22"/>
      <c r="J9830" t="e">
        <f>VLOOKUP(#REF!,'[1]Standard in-force(Dec 2016)'!#REF!,1,)</f>
        <v>#REF!</v>
      </c>
    </row>
    <row r="9831" spans="1:10" x14ac:dyDescent="0.3">
      <c r="A9831" s="19"/>
      <c r="B9831" s="19"/>
      <c r="C9831" s="19" t="s">
        <v>20</v>
      </c>
      <c r="D9831" s="19" t="s">
        <v>58</v>
      </c>
      <c r="E9831" s="62">
        <v>5927</v>
      </c>
      <c r="F9831" s="62">
        <v>702163</v>
      </c>
      <c r="G9831" s="89">
        <v>21938</v>
      </c>
      <c r="H9831" s="22">
        <v>40725</v>
      </c>
      <c r="I9831" s="22"/>
      <c r="J9831" t="e">
        <f>VLOOKUP(#REF!,'[1]Standard in-force(Dec 2016)'!#REF!,1,)</f>
        <v>#REF!</v>
      </c>
    </row>
    <row r="9832" spans="1:10" x14ac:dyDescent="0.3">
      <c r="A9832" s="19"/>
      <c r="B9832" s="19"/>
      <c r="C9832" s="19" t="s">
        <v>20</v>
      </c>
      <c r="D9832" s="19" t="s">
        <v>58</v>
      </c>
      <c r="E9832" s="62">
        <v>22000</v>
      </c>
      <c r="F9832" s="62">
        <v>2360743</v>
      </c>
      <c r="G9832" s="89">
        <v>19436</v>
      </c>
      <c r="H9832" s="22">
        <v>40725</v>
      </c>
      <c r="I9832" s="22"/>
      <c r="J9832" t="e">
        <f>VLOOKUP(#REF!,'[1]Standard in-force(Dec 2016)'!#REF!,1,)</f>
        <v>#REF!</v>
      </c>
    </row>
    <row r="9833" spans="1:10" x14ac:dyDescent="0.3">
      <c r="A9833" s="19"/>
      <c r="B9833" s="19"/>
      <c r="C9833" s="19" t="s">
        <v>18</v>
      </c>
      <c r="D9833" s="19" t="s">
        <v>58</v>
      </c>
      <c r="E9833" s="62">
        <v>11699</v>
      </c>
      <c r="F9833" s="62">
        <v>1040028</v>
      </c>
      <c r="G9833" s="89">
        <v>18264</v>
      </c>
      <c r="H9833" s="22">
        <v>40756</v>
      </c>
      <c r="I9833" s="22"/>
      <c r="J9833" t="e">
        <f>VLOOKUP(#REF!,'[1]Standard in-force(Dec 2016)'!#REF!,1,)</f>
        <v>#REF!</v>
      </c>
    </row>
    <row r="9834" spans="1:10" x14ac:dyDescent="0.3">
      <c r="A9834" s="19"/>
      <c r="B9834" s="19"/>
      <c r="C9834" s="19" t="s">
        <v>20</v>
      </c>
      <c r="D9834" s="19" t="s">
        <v>58</v>
      </c>
      <c r="E9834" s="62">
        <v>24311</v>
      </c>
      <c r="F9834" s="62">
        <v>2742848</v>
      </c>
      <c r="G9834" s="89">
        <v>18262</v>
      </c>
      <c r="H9834" s="22">
        <v>40756</v>
      </c>
      <c r="I9834" s="22"/>
      <c r="J9834" t="e">
        <f>VLOOKUP(#REF!,'[1]Standard in-force(Dec 2016)'!#REF!,1,)</f>
        <v>#REF!</v>
      </c>
    </row>
    <row r="9835" spans="1:10" x14ac:dyDescent="0.3">
      <c r="A9835" s="19"/>
      <c r="B9835" s="19"/>
      <c r="C9835" s="19" t="s">
        <v>20</v>
      </c>
      <c r="D9835" s="19" t="s">
        <v>58</v>
      </c>
      <c r="E9835" s="62">
        <v>24160</v>
      </c>
      <c r="F9835" s="62">
        <v>2457544</v>
      </c>
      <c r="G9835" s="89">
        <v>18098</v>
      </c>
      <c r="H9835" s="22">
        <v>40756</v>
      </c>
      <c r="I9835" s="22"/>
      <c r="J9835" t="e">
        <f>VLOOKUP(#REF!,'[1]Standard in-force(Dec 2016)'!#REF!,1,)</f>
        <v>#REF!</v>
      </c>
    </row>
    <row r="9836" spans="1:10" x14ac:dyDescent="0.3">
      <c r="A9836" s="19"/>
      <c r="B9836" s="19"/>
      <c r="C9836" s="19" t="s">
        <v>20</v>
      </c>
      <c r="D9836" s="19" t="s">
        <v>58</v>
      </c>
      <c r="E9836" s="62">
        <v>19297</v>
      </c>
      <c r="F9836" s="62">
        <v>1921876</v>
      </c>
      <c r="G9836" s="89">
        <v>18113</v>
      </c>
      <c r="H9836" s="22">
        <v>40725</v>
      </c>
      <c r="I9836" s="22"/>
      <c r="J9836" t="e">
        <f>VLOOKUP(#REF!,'[1]Standard in-force(Dec 2016)'!#REF!,1,)</f>
        <v>#REF!</v>
      </c>
    </row>
    <row r="9837" spans="1:10" x14ac:dyDescent="0.3">
      <c r="A9837" s="19"/>
      <c r="B9837" s="19"/>
      <c r="C9837" s="19" t="s">
        <v>18</v>
      </c>
      <c r="D9837" s="19" t="s">
        <v>58</v>
      </c>
      <c r="E9837" s="62">
        <v>25826</v>
      </c>
      <c r="F9837" s="62">
        <v>2481040</v>
      </c>
      <c r="G9837" s="89">
        <v>18241</v>
      </c>
      <c r="H9837" s="22">
        <v>40725</v>
      </c>
      <c r="I9837" s="22"/>
      <c r="J9837" t="e">
        <f>VLOOKUP(#REF!,'[1]Standard in-force(Dec 2016)'!#REF!,1,)</f>
        <v>#REF!</v>
      </c>
    </row>
    <row r="9838" spans="1:10" x14ac:dyDescent="0.3">
      <c r="A9838" s="19"/>
      <c r="B9838" s="19"/>
      <c r="C9838" s="19" t="s">
        <v>18</v>
      </c>
      <c r="D9838" s="19" t="s">
        <v>58</v>
      </c>
      <c r="E9838" s="62">
        <v>8562</v>
      </c>
      <c r="F9838" s="62">
        <v>832863</v>
      </c>
      <c r="G9838" s="89">
        <v>18589</v>
      </c>
      <c r="H9838" s="22">
        <v>40725</v>
      </c>
      <c r="I9838" s="22"/>
      <c r="J9838" t="e">
        <f>VLOOKUP(#REF!,'[1]Standard in-force(Dec 2016)'!#REF!,1,)</f>
        <v>#REF!</v>
      </c>
    </row>
    <row r="9839" spans="1:10" x14ac:dyDescent="0.3">
      <c r="A9839" s="19"/>
      <c r="B9839" s="19"/>
      <c r="C9839" s="19" t="s">
        <v>18</v>
      </c>
      <c r="D9839" s="19" t="s">
        <v>58</v>
      </c>
      <c r="E9839" s="62">
        <v>23523</v>
      </c>
      <c r="F9839" s="62">
        <v>2395748</v>
      </c>
      <c r="G9839" s="89">
        <v>18264</v>
      </c>
      <c r="H9839" s="22">
        <v>40725</v>
      </c>
      <c r="I9839" s="22"/>
      <c r="J9839" t="e">
        <f>VLOOKUP(#REF!,'[1]Standard in-force(Dec 2016)'!#REF!,1,)</f>
        <v>#REF!</v>
      </c>
    </row>
    <row r="9840" spans="1:10" x14ac:dyDescent="0.3">
      <c r="A9840" s="19"/>
      <c r="B9840" s="19"/>
      <c r="C9840" s="19" t="s">
        <v>18</v>
      </c>
      <c r="D9840" s="19" t="s">
        <v>58</v>
      </c>
      <c r="E9840" s="62">
        <v>17454</v>
      </c>
      <c r="F9840" s="62">
        <v>1781806</v>
      </c>
      <c r="G9840" s="89">
        <v>18350</v>
      </c>
      <c r="H9840" s="22">
        <v>40725</v>
      </c>
      <c r="I9840" s="22"/>
      <c r="J9840" t="e">
        <f>VLOOKUP(#REF!,'[1]Standard in-force(Dec 2016)'!#REF!,1,)</f>
        <v>#REF!</v>
      </c>
    </row>
    <row r="9841" spans="1:10" x14ac:dyDescent="0.3">
      <c r="A9841" s="19"/>
      <c r="B9841" s="19"/>
      <c r="C9841" s="19" t="s">
        <v>18</v>
      </c>
      <c r="D9841" s="19" t="s">
        <v>58</v>
      </c>
      <c r="E9841" s="62">
        <v>16646</v>
      </c>
      <c r="F9841" s="62">
        <v>1719431</v>
      </c>
      <c r="G9841" s="89">
        <v>18568</v>
      </c>
      <c r="H9841" s="22">
        <v>40725</v>
      </c>
      <c r="I9841" s="22"/>
      <c r="J9841" t="e">
        <f>VLOOKUP(#REF!,'[1]Standard in-force(Dec 2016)'!#REF!,1,)</f>
        <v>#REF!</v>
      </c>
    </row>
    <row r="9842" spans="1:10" x14ac:dyDescent="0.3">
      <c r="A9842" s="19"/>
      <c r="B9842" s="19"/>
      <c r="C9842" s="19" t="s">
        <v>20</v>
      </c>
      <c r="D9842" s="19" t="s">
        <v>58</v>
      </c>
      <c r="E9842" s="62">
        <v>12430</v>
      </c>
      <c r="F9842" s="62">
        <v>1340208</v>
      </c>
      <c r="G9842" s="89">
        <v>18334</v>
      </c>
      <c r="H9842" s="22">
        <v>40725</v>
      </c>
      <c r="I9842" s="22"/>
      <c r="J9842" t="e">
        <f>VLOOKUP(#REF!,'[1]Standard in-force(Dec 2016)'!#REF!,1,)</f>
        <v>#REF!</v>
      </c>
    </row>
    <row r="9843" spans="1:10" x14ac:dyDescent="0.3">
      <c r="A9843" s="19"/>
      <c r="B9843" s="19"/>
      <c r="C9843" s="19" t="s">
        <v>18</v>
      </c>
      <c r="D9843" s="19" t="s">
        <v>58</v>
      </c>
      <c r="E9843" s="62">
        <v>13744</v>
      </c>
      <c r="F9843" s="62">
        <v>1422527</v>
      </c>
      <c r="G9843" s="89">
        <v>18650</v>
      </c>
      <c r="H9843" s="22">
        <v>40725</v>
      </c>
      <c r="I9843" s="22"/>
      <c r="J9843" t="e">
        <f>VLOOKUP(#REF!,'[1]Standard in-force(Dec 2016)'!#REF!,1,)</f>
        <v>#REF!</v>
      </c>
    </row>
    <row r="9844" spans="1:10" x14ac:dyDescent="0.3">
      <c r="A9844" s="19"/>
      <c r="B9844" s="19"/>
      <c r="C9844" s="19" t="s">
        <v>18</v>
      </c>
      <c r="D9844" s="19" t="s">
        <v>58</v>
      </c>
      <c r="E9844" s="62">
        <v>30668</v>
      </c>
      <c r="F9844" s="62">
        <v>3118547</v>
      </c>
      <c r="G9844" s="89">
        <v>18377</v>
      </c>
      <c r="H9844" s="22">
        <v>40725</v>
      </c>
      <c r="I9844" s="22"/>
      <c r="J9844" t="e">
        <f>VLOOKUP(#REF!,'[1]Standard in-force(Dec 2016)'!#REF!,1,)</f>
        <v>#REF!</v>
      </c>
    </row>
    <row r="9845" spans="1:10" x14ac:dyDescent="0.3">
      <c r="A9845" s="19"/>
      <c r="B9845" s="19"/>
      <c r="C9845" s="19" t="s">
        <v>20</v>
      </c>
      <c r="D9845" s="19" t="s">
        <v>58</v>
      </c>
      <c r="E9845" s="62">
        <v>16650</v>
      </c>
      <c r="F9845" s="62">
        <v>1807135</v>
      </c>
      <c r="G9845" s="89">
        <v>18567</v>
      </c>
      <c r="H9845" s="22">
        <v>40725</v>
      </c>
      <c r="I9845" s="22"/>
      <c r="J9845" t="e">
        <f>VLOOKUP(#REF!,'[1]Standard in-force(Dec 2016)'!#REF!,1,)</f>
        <v>#REF!</v>
      </c>
    </row>
    <row r="9846" spans="1:10" x14ac:dyDescent="0.3">
      <c r="A9846" s="19"/>
      <c r="B9846" s="19"/>
      <c r="C9846" s="19" t="s">
        <v>18</v>
      </c>
      <c r="D9846" s="19" t="s">
        <v>58</v>
      </c>
      <c r="E9846" s="62">
        <v>14962</v>
      </c>
      <c r="F9846" s="62">
        <v>1529765</v>
      </c>
      <c r="G9846" s="89">
        <v>18328</v>
      </c>
      <c r="H9846" s="22">
        <v>40725</v>
      </c>
      <c r="I9846" s="22"/>
      <c r="J9846" t="e">
        <f>VLOOKUP(#REF!,'[1]Standard in-force(Dec 2016)'!#REF!,1,)</f>
        <v>#REF!</v>
      </c>
    </row>
    <row r="9847" spans="1:10" x14ac:dyDescent="0.3">
      <c r="A9847" s="19"/>
      <c r="B9847" s="19"/>
      <c r="C9847" s="19" t="s">
        <v>20</v>
      </c>
      <c r="D9847" s="19" t="s">
        <v>58</v>
      </c>
      <c r="E9847" s="62">
        <v>17863</v>
      </c>
      <c r="F9847" s="62">
        <v>1823222</v>
      </c>
      <c r="G9847" s="89">
        <v>18368</v>
      </c>
      <c r="H9847" s="22">
        <v>40725</v>
      </c>
      <c r="I9847" s="22"/>
      <c r="J9847" t="e">
        <f>VLOOKUP(#REF!,'[1]Standard in-force(Dec 2016)'!#REF!,1,)</f>
        <v>#REF!</v>
      </c>
    </row>
    <row r="9848" spans="1:10" x14ac:dyDescent="0.3">
      <c r="A9848" s="19"/>
      <c r="B9848" s="19"/>
      <c r="C9848" s="19" t="s">
        <v>18</v>
      </c>
      <c r="D9848" s="19" t="s">
        <v>58</v>
      </c>
      <c r="E9848" s="62">
        <v>12114</v>
      </c>
      <c r="F9848" s="62">
        <v>1319656</v>
      </c>
      <c r="G9848" s="89">
        <v>18628</v>
      </c>
      <c r="H9848" s="22">
        <v>40725</v>
      </c>
      <c r="I9848" s="22"/>
      <c r="J9848" t="e">
        <f>VLOOKUP(#REF!,'[1]Standard in-force(Dec 2016)'!#REF!,1,)</f>
        <v>#REF!</v>
      </c>
    </row>
    <row r="9849" spans="1:10" x14ac:dyDescent="0.3">
      <c r="A9849" s="19"/>
      <c r="B9849" s="19"/>
      <c r="C9849" s="19" t="s">
        <v>18</v>
      </c>
      <c r="D9849" s="19" t="s">
        <v>58</v>
      </c>
      <c r="E9849" s="62">
        <v>14065</v>
      </c>
      <c r="F9849" s="62">
        <v>1438974</v>
      </c>
      <c r="G9849" s="89">
        <v>18264</v>
      </c>
      <c r="H9849" s="22">
        <v>40725</v>
      </c>
      <c r="I9849" s="22"/>
      <c r="J9849" t="e">
        <f>VLOOKUP(#REF!,'[1]Standard in-force(Dec 2016)'!#REF!,1,)</f>
        <v>#REF!</v>
      </c>
    </row>
    <row r="9850" spans="1:10" x14ac:dyDescent="0.3">
      <c r="A9850" s="19"/>
      <c r="B9850" s="19"/>
      <c r="C9850" s="19" t="s">
        <v>18</v>
      </c>
      <c r="D9850" s="19" t="s">
        <v>58</v>
      </c>
      <c r="E9850" s="62">
        <v>14654</v>
      </c>
      <c r="F9850" s="62">
        <v>1498518</v>
      </c>
      <c r="G9850" s="89">
        <v>18264</v>
      </c>
      <c r="H9850" s="22">
        <v>40725</v>
      </c>
      <c r="I9850" s="22"/>
      <c r="J9850" t="e">
        <f>VLOOKUP(#REF!,'[1]Standard in-force(Dec 2016)'!#REF!,1,)</f>
        <v>#REF!</v>
      </c>
    </row>
    <row r="9851" spans="1:10" x14ac:dyDescent="0.3">
      <c r="A9851" s="19"/>
      <c r="B9851" s="19"/>
      <c r="C9851" s="19" t="s">
        <v>18</v>
      </c>
      <c r="D9851" s="19" t="s">
        <v>58</v>
      </c>
      <c r="E9851" s="62">
        <v>27122</v>
      </c>
      <c r="F9851" s="62">
        <v>2759876</v>
      </c>
      <c r="G9851" s="89">
        <v>18264</v>
      </c>
      <c r="H9851" s="22">
        <v>40725</v>
      </c>
      <c r="I9851" s="22"/>
      <c r="J9851" t="e">
        <f>VLOOKUP(#REF!,'[1]Standard in-force(Dec 2016)'!#REF!,1,)</f>
        <v>#REF!</v>
      </c>
    </row>
    <row r="9852" spans="1:10" x14ac:dyDescent="0.3">
      <c r="A9852" s="19"/>
      <c r="B9852" s="19"/>
      <c r="C9852" s="19" t="s">
        <v>18</v>
      </c>
      <c r="D9852" s="19" t="s">
        <v>58</v>
      </c>
      <c r="E9852" s="62">
        <v>13139</v>
      </c>
      <c r="F9852" s="62">
        <v>1278138</v>
      </c>
      <c r="G9852" s="89">
        <v>18609</v>
      </c>
      <c r="H9852" s="22">
        <v>40725</v>
      </c>
      <c r="I9852" s="22"/>
      <c r="J9852" t="e">
        <f>VLOOKUP(#REF!,'[1]Standard in-force(Dec 2016)'!#REF!,1,)</f>
        <v>#REF!</v>
      </c>
    </row>
    <row r="9853" spans="1:10" x14ac:dyDescent="0.3">
      <c r="A9853" s="19"/>
      <c r="B9853" s="19"/>
      <c r="C9853" s="19" t="s">
        <v>18</v>
      </c>
      <c r="D9853" s="19" t="s">
        <v>58</v>
      </c>
      <c r="E9853" s="62">
        <v>70000</v>
      </c>
      <c r="F9853" s="62">
        <v>7688953</v>
      </c>
      <c r="G9853" s="89">
        <v>22081</v>
      </c>
      <c r="H9853" s="22">
        <v>40756</v>
      </c>
      <c r="I9853" s="22"/>
      <c r="J9853" t="e">
        <f>VLOOKUP(#REF!,'[1]Standard in-force(Dec 2016)'!#REF!,1,)</f>
        <v>#REF!</v>
      </c>
    </row>
    <row r="9854" spans="1:10" x14ac:dyDescent="0.3">
      <c r="A9854" s="19"/>
      <c r="B9854" s="19"/>
      <c r="C9854" s="19" t="s">
        <v>18</v>
      </c>
      <c r="D9854" s="19" t="s">
        <v>58</v>
      </c>
      <c r="E9854" s="62">
        <v>4043.7</v>
      </c>
      <c r="F9854" s="62">
        <v>434901.3</v>
      </c>
      <c r="G9854" s="89">
        <v>18894</v>
      </c>
      <c r="H9854" s="22">
        <v>40118</v>
      </c>
      <c r="I9854" s="22"/>
      <c r="J9854" t="e">
        <f>VLOOKUP(#REF!,'[1]Standard in-force(Dec 2016)'!#REF!,1,)</f>
        <v>#REF!</v>
      </c>
    </row>
    <row r="9855" spans="1:10" x14ac:dyDescent="0.3">
      <c r="A9855" s="19"/>
      <c r="B9855" s="19"/>
      <c r="C9855" s="19" t="s">
        <v>18</v>
      </c>
      <c r="D9855" s="19" t="s">
        <v>58</v>
      </c>
      <c r="E9855" s="62">
        <v>25266</v>
      </c>
      <c r="F9855" s="62">
        <v>3050928</v>
      </c>
      <c r="G9855" s="89">
        <v>18894</v>
      </c>
      <c r="H9855" s="22">
        <v>40483</v>
      </c>
      <c r="I9855" s="22"/>
      <c r="J9855" t="e">
        <f>VLOOKUP(#REF!,'[1]Standard in-force(Dec 2016)'!#REF!,1,)</f>
        <v>#REF!</v>
      </c>
    </row>
    <row r="9856" spans="1:10" x14ac:dyDescent="0.3">
      <c r="A9856" s="19"/>
      <c r="B9856" s="19"/>
      <c r="C9856" s="19" t="s">
        <v>18</v>
      </c>
      <c r="D9856" s="19" t="s">
        <v>58</v>
      </c>
      <c r="E9856" s="62">
        <v>1023</v>
      </c>
      <c r="F9856" s="62">
        <v>131395.29999999999</v>
      </c>
      <c r="G9856" s="89">
        <v>21433</v>
      </c>
      <c r="H9856" s="22">
        <v>40057</v>
      </c>
      <c r="I9856" s="22"/>
      <c r="J9856" t="e">
        <f>VLOOKUP(#REF!,'[1]Standard in-force(Dec 2016)'!#REF!,1,)</f>
        <v>#REF!</v>
      </c>
    </row>
    <row r="9857" spans="1:10" x14ac:dyDescent="0.3">
      <c r="A9857" s="19"/>
      <c r="B9857" s="19"/>
      <c r="C9857" s="19" t="s">
        <v>18</v>
      </c>
      <c r="D9857" s="19" t="s">
        <v>58</v>
      </c>
      <c r="E9857" s="62">
        <v>22395</v>
      </c>
      <c r="F9857" s="62">
        <v>2219891</v>
      </c>
      <c r="G9857" s="89">
        <v>21433</v>
      </c>
      <c r="H9857" s="22">
        <v>40242</v>
      </c>
      <c r="I9857" s="22"/>
      <c r="J9857" t="e">
        <f>VLOOKUP(#REF!,'[1]Standard in-force(Dec 2016)'!#REF!,1,)</f>
        <v>#REF!</v>
      </c>
    </row>
    <row r="9858" spans="1:10" x14ac:dyDescent="0.3">
      <c r="A9858" s="19"/>
      <c r="B9858" s="19"/>
      <c r="C9858" s="19" t="s">
        <v>20</v>
      </c>
      <c r="D9858" s="19" t="s">
        <v>58</v>
      </c>
      <c r="E9858" s="62">
        <v>26996.454316659998</v>
      </c>
      <c r="F9858" s="62">
        <v>3607687</v>
      </c>
      <c r="G9858" s="89">
        <v>21021</v>
      </c>
      <c r="H9858" s="22">
        <v>40544</v>
      </c>
      <c r="I9858" s="22"/>
      <c r="J9858" t="e">
        <f>VLOOKUP(#REF!,'[1]Standard in-force(Dec 2016)'!#REF!,1,)</f>
        <v>#REF!</v>
      </c>
    </row>
    <row r="9859" spans="1:10" x14ac:dyDescent="0.3">
      <c r="A9859" s="19"/>
      <c r="B9859" s="19"/>
      <c r="C9859" s="19" t="s">
        <v>18</v>
      </c>
      <c r="D9859" s="19" t="s">
        <v>58</v>
      </c>
      <c r="E9859" s="62">
        <v>28998</v>
      </c>
      <c r="F9859" s="62">
        <v>2719185.75</v>
      </c>
      <c r="G9859" s="89">
        <v>18850</v>
      </c>
      <c r="H9859" s="22">
        <v>40756</v>
      </c>
      <c r="I9859" s="22"/>
      <c r="J9859" t="e">
        <f>VLOOKUP(#REF!,'[1]Standard in-force(Dec 2016)'!#REF!,1,)</f>
        <v>#REF!</v>
      </c>
    </row>
    <row r="9860" spans="1:10" x14ac:dyDescent="0.3">
      <c r="A9860" s="19"/>
      <c r="B9860" s="19"/>
      <c r="C9860" s="19" t="s">
        <v>20</v>
      </c>
      <c r="D9860" s="19" t="s">
        <v>59</v>
      </c>
      <c r="E9860" s="62">
        <v>13923.652786282917</v>
      </c>
      <c r="F9860" s="62">
        <v>1471321.4935769355</v>
      </c>
      <c r="G9860" s="89">
        <v>18814</v>
      </c>
      <c r="H9860" s="22">
        <v>40940</v>
      </c>
      <c r="I9860" s="22"/>
      <c r="J9860" t="e">
        <f>VLOOKUP(#REF!,'[1]Standard in-force(Dec 2016)'!#REF!,1,)</f>
        <v>#REF!</v>
      </c>
    </row>
    <row r="9861" spans="1:10" x14ac:dyDescent="0.3">
      <c r="A9861" s="19"/>
      <c r="B9861" s="19"/>
      <c r="C9861" s="19" t="s">
        <v>18</v>
      </c>
      <c r="D9861" s="19" t="s">
        <v>58</v>
      </c>
      <c r="E9861" s="62">
        <v>6939</v>
      </c>
      <c r="F9861" s="62">
        <v>769398</v>
      </c>
      <c r="G9861" s="89">
        <v>21993</v>
      </c>
      <c r="H9861" s="22">
        <v>40725</v>
      </c>
      <c r="I9861" s="22"/>
      <c r="J9861" t="e">
        <f>VLOOKUP(#REF!,'[1]Standard in-force(Dec 2016)'!#REF!,1,)</f>
        <v>#REF!</v>
      </c>
    </row>
    <row r="9862" spans="1:10" x14ac:dyDescent="0.3">
      <c r="A9862" s="19"/>
      <c r="B9862" s="19"/>
      <c r="C9862" s="19" t="s">
        <v>20</v>
      </c>
      <c r="D9862" s="19" t="s">
        <v>58</v>
      </c>
      <c r="E9862" s="62">
        <v>17712</v>
      </c>
      <c r="F9862" s="62">
        <v>2161756.15</v>
      </c>
      <c r="G9862" s="89">
        <v>26452</v>
      </c>
      <c r="H9862" s="22">
        <v>40664</v>
      </c>
      <c r="I9862" s="22"/>
      <c r="J9862" t="e">
        <f>VLOOKUP(#REF!,'[1]Standard in-force(Dec 2016)'!#REF!,1,)</f>
        <v>#REF!</v>
      </c>
    </row>
    <row r="9863" spans="1:10" x14ac:dyDescent="0.3">
      <c r="A9863" s="19"/>
      <c r="B9863" s="19"/>
      <c r="C9863" s="19" t="s">
        <v>18</v>
      </c>
      <c r="D9863" s="19" t="s">
        <v>58</v>
      </c>
      <c r="E9863" s="62">
        <v>26879</v>
      </c>
      <c r="F9863" s="62">
        <v>2591728</v>
      </c>
      <c r="G9863" s="89">
        <v>18099</v>
      </c>
      <c r="H9863" s="22">
        <v>40787</v>
      </c>
      <c r="I9863" s="22"/>
      <c r="J9863" t="e">
        <f>VLOOKUP(#REF!,'[1]Standard in-force(Dec 2016)'!#REF!,1,)</f>
        <v>#REF!</v>
      </c>
    </row>
    <row r="9864" spans="1:10" x14ac:dyDescent="0.3">
      <c r="A9864" s="19"/>
      <c r="B9864" s="19"/>
      <c r="C9864" s="19" t="s">
        <v>18</v>
      </c>
      <c r="D9864" s="19" t="s">
        <v>58</v>
      </c>
      <c r="E9864" s="62">
        <v>12251</v>
      </c>
      <c r="F9864" s="62">
        <v>1528666</v>
      </c>
      <c r="G9864" s="89">
        <v>20684</v>
      </c>
      <c r="H9864" s="22">
        <v>40664</v>
      </c>
      <c r="I9864" s="22"/>
      <c r="J9864" t="e">
        <f>VLOOKUP(#REF!,'[1]Standard in-force(Dec 2016)'!#REF!,1,)</f>
        <v>#REF!</v>
      </c>
    </row>
    <row r="9865" spans="1:10" x14ac:dyDescent="0.3">
      <c r="A9865" s="19"/>
      <c r="B9865" s="19"/>
      <c r="C9865" s="19" t="s">
        <v>18</v>
      </c>
      <c r="D9865" s="19" t="s">
        <v>58</v>
      </c>
      <c r="E9865" s="62">
        <v>6415</v>
      </c>
      <c r="F9865" s="62">
        <v>632782</v>
      </c>
      <c r="G9865" s="89">
        <v>18079</v>
      </c>
      <c r="H9865" s="22">
        <v>40756</v>
      </c>
      <c r="I9865" s="22"/>
      <c r="J9865" t="e">
        <f>VLOOKUP(#REF!,'[1]Standard in-force(Dec 2016)'!#REF!,1,)</f>
        <v>#REF!</v>
      </c>
    </row>
    <row r="9866" spans="1:10" x14ac:dyDescent="0.3">
      <c r="A9866" s="19"/>
      <c r="B9866" s="19"/>
      <c r="C9866" s="19" t="s">
        <v>18</v>
      </c>
      <c r="D9866" s="19" t="s">
        <v>58</v>
      </c>
      <c r="E9866" s="62">
        <v>15616</v>
      </c>
      <c r="F9866" s="62">
        <v>1730163.25</v>
      </c>
      <c r="G9866" s="89">
        <v>21321</v>
      </c>
      <c r="H9866" s="22">
        <v>40664</v>
      </c>
      <c r="I9866" s="22"/>
      <c r="J9866" t="e">
        <f>VLOOKUP(#REF!,'[1]Standard in-force(Dec 2016)'!#REF!,1,)</f>
        <v>#REF!</v>
      </c>
    </row>
    <row r="9867" spans="1:10" x14ac:dyDescent="0.3">
      <c r="A9867" s="19"/>
      <c r="B9867" s="19"/>
      <c r="C9867" s="19" t="s">
        <v>18</v>
      </c>
      <c r="D9867" s="19" t="s">
        <v>58</v>
      </c>
      <c r="E9867" s="62">
        <v>16958</v>
      </c>
      <c r="F9867" s="62">
        <v>1797063</v>
      </c>
      <c r="G9867" s="89">
        <v>19531</v>
      </c>
      <c r="H9867" s="22">
        <v>40575</v>
      </c>
      <c r="I9867" s="22"/>
      <c r="J9867" t="e">
        <f>VLOOKUP(#REF!,'[1]Standard in-force(Dec 2016)'!#REF!,1,)</f>
        <v>#REF!</v>
      </c>
    </row>
    <row r="9868" spans="1:10" x14ac:dyDescent="0.3">
      <c r="A9868" s="19"/>
      <c r="B9868" s="19"/>
      <c r="C9868" s="19" t="s">
        <v>18</v>
      </c>
      <c r="D9868" s="19" t="s">
        <v>58</v>
      </c>
      <c r="E9868" s="62">
        <v>50000</v>
      </c>
      <c r="F9868" s="62">
        <v>5310000</v>
      </c>
      <c r="G9868" s="89">
        <v>20717</v>
      </c>
      <c r="H9868" s="22">
        <v>40817</v>
      </c>
      <c r="I9868" s="22"/>
      <c r="J9868" t="e">
        <f>VLOOKUP(#REF!,'[1]Standard in-force(Dec 2016)'!#REF!,1,)</f>
        <v>#REF!</v>
      </c>
    </row>
    <row r="9869" spans="1:10" x14ac:dyDescent="0.3">
      <c r="A9869" s="19"/>
      <c r="B9869" s="19"/>
      <c r="C9869" s="19" t="s">
        <v>18</v>
      </c>
      <c r="D9869" s="19" t="s">
        <v>58</v>
      </c>
      <c r="E9869" s="62">
        <v>13568.008704549999</v>
      </c>
      <c r="F9869" s="62">
        <v>1605357</v>
      </c>
      <c r="G9869" s="89">
        <v>20241</v>
      </c>
      <c r="H9869" s="22">
        <v>40817</v>
      </c>
      <c r="I9869" s="22"/>
      <c r="J9869" t="e">
        <f>VLOOKUP(#REF!,'[1]Standard in-force(Dec 2016)'!#REF!,1,)</f>
        <v>#REF!</v>
      </c>
    </row>
    <row r="9870" spans="1:10" x14ac:dyDescent="0.3">
      <c r="A9870" s="19"/>
      <c r="B9870" s="19"/>
      <c r="C9870" s="19" t="s">
        <v>18</v>
      </c>
      <c r="D9870" s="19" t="s">
        <v>58</v>
      </c>
      <c r="E9870" s="62">
        <v>27959</v>
      </c>
      <c r="F9870" s="62">
        <v>3000000</v>
      </c>
      <c r="G9870" s="89">
        <v>20061</v>
      </c>
      <c r="H9870" s="22">
        <v>40817</v>
      </c>
      <c r="I9870" s="22"/>
      <c r="J9870" t="e">
        <f>VLOOKUP(#REF!,'[1]Standard in-force(Dec 2016)'!#REF!,1,)</f>
        <v>#REF!</v>
      </c>
    </row>
    <row r="9871" spans="1:10" x14ac:dyDescent="0.3">
      <c r="A9871" s="19"/>
      <c r="B9871" s="19"/>
      <c r="C9871" s="19" t="s">
        <v>18</v>
      </c>
      <c r="D9871" s="19" t="s">
        <v>59</v>
      </c>
      <c r="E9871" s="62">
        <v>51402.69999999999</v>
      </c>
      <c r="F9871" s="62">
        <v>4916872.0868361024</v>
      </c>
      <c r="G9871" s="89">
        <v>18215</v>
      </c>
      <c r="H9871" s="22">
        <v>40940</v>
      </c>
      <c r="I9871" s="22"/>
      <c r="J9871" t="e">
        <f>VLOOKUP(#REF!,'[1]Standard in-force(Dec 2016)'!#REF!,1,)</f>
        <v>#REF!</v>
      </c>
    </row>
    <row r="9872" spans="1:10" x14ac:dyDescent="0.3">
      <c r="A9872" s="19"/>
      <c r="B9872" s="19"/>
      <c r="C9872" s="19" t="s">
        <v>18</v>
      </c>
      <c r="D9872" s="19" t="s">
        <v>58</v>
      </c>
      <c r="E9872" s="62">
        <v>50000</v>
      </c>
      <c r="F9872" s="62">
        <v>5310000</v>
      </c>
      <c r="G9872" s="89">
        <v>20671</v>
      </c>
      <c r="H9872" s="22">
        <v>40817</v>
      </c>
      <c r="I9872" s="22"/>
      <c r="J9872" t="e">
        <f>VLOOKUP(#REF!,'[1]Standard in-force(Dec 2016)'!#REF!,1,)</f>
        <v>#REF!</v>
      </c>
    </row>
    <row r="9873" spans="1:10" x14ac:dyDescent="0.3">
      <c r="A9873" s="19"/>
      <c r="B9873" s="19"/>
      <c r="C9873" s="19" t="s">
        <v>20</v>
      </c>
      <c r="D9873" s="19" t="s">
        <v>58</v>
      </c>
      <c r="E9873" s="62">
        <v>1594.84598377</v>
      </c>
      <c r="F9873" s="62">
        <v>41918</v>
      </c>
      <c r="G9873" s="89">
        <v>14977</v>
      </c>
      <c r="H9873" s="22">
        <v>40817</v>
      </c>
      <c r="I9873" s="22"/>
      <c r="J9873" t="e">
        <f>VLOOKUP(#REF!,'[1]Standard in-force(Dec 2016)'!#REF!,1,)</f>
        <v>#REF!</v>
      </c>
    </row>
    <row r="9874" spans="1:10" x14ac:dyDescent="0.3">
      <c r="A9874" s="19"/>
      <c r="B9874" s="19"/>
      <c r="C9874" s="19" t="s">
        <v>20</v>
      </c>
      <c r="D9874" s="19" t="s">
        <v>58</v>
      </c>
      <c r="E9874" s="62">
        <v>7744.6261216099992</v>
      </c>
      <c r="F9874" s="62">
        <v>961882</v>
      </c>
      <c r="G9874" s="89">
        <v>23377</v>
      </c>
      <c r="H9874" s="22">
        <v>40817</v>
      </c>
      <c r="I9874" s="22"/>
      <c r="J9874" t="e">
        <f>VLOOKUP(#REF!,'[1]Standard in-force(Dec 2016)'!#REF!,1,)</f>
        <v>#REF!</v>
      </c>
    </row>
    <row r="9875" spans="1:10" x14ac:dyDescent="0.3">
      <c r="A9875" s="19"/>
      <c r="B9875" s="19"/>
      <c r="C9875" s="19" t="s">
        <v>20</v>
      </c>
      <c r="D9875" s="19" t="s">
        <v>58</v>
      </c>
      <c r="E9875" s="62">
        <v>3801.9687601799997</v>
      </c>
      <c r="F9875" s="62">
        <v>129604</v>
      </c>
      <c r="G9875" s="89">
        <v>26028</v>
      </c>
      <c r="H9875" s="22">
        <v>40817</v>
      </c>
      <c r="I9875" s="22"/>
      <c r="J9875" t="e">
        <f>VLOOKUP(#REF!,'[1]Standard in-force(Dec 2016)'!#REF!,1,)</f>
        <v>#REF!</v>
      </c>
    </row>
    <row r="9876" spans="1:10" x14ac:dyDescent="0.3">
      <c r="A9876" s="19"/>
      <c r="B9876" s="19"/>
      <c r="C9876" s="19" t="s">
        <v>18</v>
      </c>
      <c r="D9876" s="19" t="s">
        <v>58</v>
      </c>
      <c r="E9876" s="62">
        <v>4614.5861209999994</v>
      </c>
      <c r="F9876" s="62">
        <v>217441</v>
      </c>
      <c r="G9876" s="89">
        <v>17533</v>
      </c>
      <c r="H9876" s="22">
        <v>40817</v>
      </c>
      <c r="I9876" s="22"/>
      <c r="J9876" t="e">
        <f>VLOOKUP(#REF!,'[1]Standard in-force(Dec 2016)'!#REF!,1,)</f>
        <v>#REF!</v>
      </c>
    </row>
    <row r="9877" spans="1:10" x14ac:dyDescent="0.3">
      <c r="A9877" s="19"/>
      <c r="B9877" s="19"/>
      <c r="C9877" s="19" t="s">
        <v>20</v>
      </c>
      <c r="D9877" s="19" t="s">
        <v>58</v>
      </c>
      <c r="E9877" s="62">
        <v>1594.84598377</v>
      </c>
      <c r="F9877" s="62">
        <v>41918</v>
      </c>
      <c r="G9877" s="89">
        <v>16438</v>
      </c>
      <c r="H9877" s="22">
        <v>40817</v>
      </c>
      <c r="I9877" s="22"/>
      <c r="J9877" t="e">
        <f>VLOOKUP(#REF!,'[1]Standard in-force(Dec 2016)'!#REF!,1,)</f>
        <v>#REF!</v>
      </c>
    </row>
    <row r="9878" spans="1:10" x14ac:dyDescent="0.3">
      <c r="A9878" s="19"/>
      <c r="B9878" s="19"/>
      <c r="C9878" s="19" t="s">
        <v>18</v>
      </c>
      <c r="D9878" s="19" t="s">
        <v>58</v>
      </c>
      <c r="E9878" s="62">
        <v>2790.1363399899997</v>
      </c>
      <c r="F9878" s="62">
        <v>91475</v>
      </c>
      <c r="G9878" s="89">
        <v>11420</v>
      </c>
      <c r="H9878" s="22">
        <v>40817</v>
      </c>
      <c r="I9878" s="22"/>
      <c r="J9878" t="e">
        <f>VLOOKUP(#REF!,'[1]Standard in-force(Dec 2016)'!#REF!,1,)</f>
        <v>#REF!</v>
      </c>
    </row>
    <row r="9879" spans="1:10" x14ac:dyDescent="0.3">
      <c r="A9879" s="19"/>
      <c r="B9879" s="19"/>
      <c r="C9879" s="19" t="s">
        <v>20</v>
      </c>
      <c r="D9879" s="19" t="s">
        <v>58</v>
      </c>
      <c r="E9879" s="62">
        <v>4335.4599361199998</v>
      </c>
      <c r="F9879" s="62">
        <v>632355.18999999994</v>
      </c>
      <c r="G9879" s="89">
        <v>25569</v>
      </c>
      <c r="H9879" s="22">
        <v>40817</v>
      </c>
      <c r="I9879" s="22"/>
      <c r="J9879" t="e">
        <f>VLOOKUP(#REF!,'[1]Standard in-force(Dec 2016)'!#REF!,1,)</f>
        <v>#REF!</v>
      </c>
    </row>
    <row r="9880" spans="1:10" x14ac:dyDescent="0.3">
      <c r="A9880" s="19"/>
      <c r="B9880" s="19"/>
      <c r="C9880" s="19" t="s">
        <v>20</v>
      </c>
      <c r="D9880" s="19" t="s">
        <v>58</v>
      </c>
      <c r="E9880" s="62">
        <v>2875.6750095499997</v>
      </c>
      <c r="F9880" s="62">
        <v>421693.23</v>
      </c>
      <c r="G9880" s="89">
        <v>25098</v>
      </c>
      <c r="H9880" s="22">
        <v>40817</v>
      </c>
      <c r="I9880" s="22"/>
      <c r="J9880" t="e">
        <f>VLOOKUP(#REF!,'[1]Standard in-force(Dec 2016)'!#REF!,1,)</f>
        <v>#REF!</v>
      </c>
    </row>
    <row r="9881" spans="1:10" x14ac:dyDescent="0.3">
      <c r="A9881" s="19"/>
      <c r="B9881" s="19"/>
      <c r="C9881" s="19" t="s">
        <v>20</v>
      </c>
      <c r="D9881" s="19" t="s">
        <v>58</v>
      </c>
      <c r="E9881" s="62">
        <v>2895.9341681299998</v>
      </c>
      <c r="F9881" s="62">
        <v>448036</v>
      </c>
      <c r="G9881" s="89">
        <v>29789</v>
      </c>
      <c r="H9881" s="22">
        <v>40817</v>
      </c>
      <c r="I9881" s="22"/>
      <c r="J9881" t="e">
        <f>VLOOKUP(#REF!,'[1]Standard in-force(Dec 2016)'!#REF!,1,)</f>
        <v>#REF!</v>
      </c>
    </row>
    <row r="9882" spans="1:10" x14ac:dyDescent="0.3">
      <c r="A9882" s="19"/>
      <c r="B9882" s="19"/>
      <c r="C9882" s="19" t="s">
        <v>18</v>
      </c>
      <c r="D9882" s="19" t="s">
        <v>59</v>
      </c>
      <c r="E9882" s="62">
        <v>54548.836497244338</v>
      </c>
      <c r="F9882" s="62">
        <v>5436599.6461900407</v>
      </c>
      <c r="G9882" s="89">
        <v>18841</v>
      </c>
      <c r="H9882" s="22">
        <v>40940</v>
      </c>
      <c r="I9882" s="22"/>
      <c r="J9882" t="e">
        <f>VLOOKUP(#REF!,'[1]Standard in-force(Dec 2016)'!#REF!,1,)</f>
        <v>#REF!</v>
      </c>
    </row>
    <row r="9883" spans="1:10" x14ac:dyDescent="0.3">
      <c r="A9883" s="19"/>
      <c r="B9883" s="19"/>
      <c r="C9883" s="19" t="s">
        <v>20</v>
      </c>
      <c r="D9883" s="19" t="s">
        <v>58</v>
      </c>
      <c r="E9883" s="62">
        <v>1991.0250848899998</v>
      </c>
      <c r="F9883" s="62">
        <v>309926.87</v>
      </c>
      <c r="G9883" s="89">
        <v>27923</v>
      </c>
      <c r="H9883" s="22">
        <v>40817</v>
      </c>
      <c r="I9883" s="22"/>
      <c r="J9883" t="e">
        <f>VLOOKUP(#REF!,'[1]Standard in-force(Dec 2016)'!#REF!,1,)</f>
        <v>#REF!</v>
      </c>
    </row>
    <row r="9884" spans="1:10" x14ac:dyDescent="0.3">
      <c r="A9884" s="19"/>
      <c r="B9884" s="19"/>
      <c r="C9884" s="19" t="s">
        <v>20</v>
      </c>
      <c r="D9884" s="19" t="s">
        <v>58</v>
      </c>
      <c r="E9884" s="62">
        <v>2449.1071705599998</v>
      </c>
      <c r="F9884" s="62">
        <v>347060</v>
      </c>
      <c r="G9884" s="89">
        <v>22647</v>
      </c>
      <c r="H9884" s="22">
        <v>40817</v>
      </c>
      <c r="I9884" s="22"/>
      <c r="J9884" t="e">
        <f>VLOOKUP(#REF!,'[1]Standard in-force(Dec 2016)'!#REF!,1,)</f>
        <v>#REF!</v>
      </c>
    </row>
    <row r="9885" spans="1:10" x14ac:dyDescent="0.3">
      <c r="A9885" s="19"/>
      <c r="B9885" s="19"/>
      <c r="C9885" s="19" t="s">
        <v>18</v>
      </c>
      <c r="D9885" s="19" t="s">
        <v>58</v>
      </c>
      <c r="E9885" s="62">
        <v>1780.5549374199998</v>
      </c>
      <c r="F9885" s="62">
        <v>222532.83</v>
      </c>
      <c r="G9885" s="89">
        <v>19733</v>
      </c>
      <c r="H9885" s="22">
        <v>40817</v>
      </c>
      <c r="I9885" s="22"/>
      <c r="J9885" t="e">
        <f>VLOOKUP(#REF!,'[1]Standard in-force(Dec 2016)'!#REF!,1,)</f>
        <v>#REF!</v>
      </c>
    </row>
    <row r="9886" spans="1:10" x14ac:dyDescent="0.3">
      <c r="A9886" s="19"/>
      <c r="B9886" s="19"/>
      <c r="C9886" s="19" t="s">
        <v>20</v>
      </c>
      <c r="D9886" s="19" t="s">
        <v>58</v>
      </c>
      <c r="E9886" s="62">
        <v>6589.8540825499995</v>
      </c>
      <c r="F9886" s="62">
        <v>818623.85</v>
      </c>
      <c r="G9886" s="89">
        <v>19402</v>
      </c>
      <c r="H9886" s="22">
        <v>40817</v>
      </c>
      <c r="I9886" s="22"/>
      <c r="J9886" t="e">
        <f>VLOOKUP(#REF!,'[1]Standard in-force(Dec 2016)'!#REF!,1,)</f>
        <v>#REF!</v>
      </c>
    </row>
    <row r="9887" spans="1:10" x14ac:dyDescent="0.3">
      <c r="A9887" s="19"/>
      <c r="B9887" s="19"/>
      <c r="C9887" s="19" t="s">
        <v>18</v>
      </c>
      <c r="D9887" s="19" t="s">
        <v>58</v>
      </c>
      <c r="E9887" s="62">
        <v>15735.738672609999</v>
      </c>
      <c r="F9887" s="62">
        <v>2114034</v>
      </c>
      <c r="G9887" s="89">
        <v>19351</v>
      </c>
      <c r="H9887" s="22">
        <v>40817</v>
      </c>
      <c r="I9887" s="22"/>
      <c r="J9887" t="e">
        <f>VLOOKUP(#REF!,'[1]Standard in-force(Dec 2016)'!#REF!,1,)</f>
        <v>#REF!</v>
      </c>
    </row>
    <row r="9888" spans="1:10" x14ac:dyDescent="0.3">
      <c r="A9888" s="19"/>
      <c r="B9888" s="19"/>
      <c r="C9888" s="19" t="s">
        <v>18</v>
      </c>
      <c r="D9888" s="19" t="s">
        <v>58</v>
      </c>
      <c r="E9888" s="62">
        <v>14205.046691009999</v>
      </c>
      <c r="F9888" s="62">
        <v>1910601</v>
      </c>
      <c r="G9888" s="89">
        <v>19483</v>
      </c>
      <c r="H9888" s="22">
        <v>40817</v>
      </c>
      <c r="I9888" s="22"/>
      <c r="J9888" t="e">
        <f>VLOOKUP(#REF!,'[1]Standard in-force(Dec 2016)'!#REF!,1,)</f>
        <v>#REF!</v>
      </c>
    </row>
    <row r="9889" spans="1:10" x14ac:dyDescent="0.3">
      <c r="A9889" s="19"/>
      <c r="B9889" s="19"/>
      <c r="C9889" s="19" t="s">
        <v>18</v>
      </c>
      <c r="D9889" s="19" t="s">
        <v>58</v>
      </c>
      <c r="E9889" s="62">
        <v>7270.7869125999996</v>
      </c>
      <c r="F9889" s="62">
        <v>965119</v>
      </c>
      <c r="G9889" s="89">
        <v>18595</v>
      </c>
      <c r="H9889" s="22">
        <v>40817</v>
      </c>
      <c r="I9889" s="22"/>
      <c r="J9889" t="e">
        <f>VLOOKUP(#REF!,'[1]Standard in-force(Dec 2016)'!#REF!,1,)</f>
        <v>#REF!</v>
      </c>
    </row>
    <row r="9890" spans="1:10" x14ac:dyDescent="0.3">
      <c r="A9890" s="19"/>
      <c r="B9890" s="19"/>
      <c r="C9890" s="19" t="s">
        <v>18</v>
      </c>
      <c r="D9890" s="19" t="s">
        <v>58</v>
      </c>
      <c r="E9890" s="62">
        <v>13815.620642749998</v>
      </c>
      <c r="F9890" s="62">
        <v>1858610</v>
      </c>
      <c r="G9890" s="89">
        <v>19494</v>
      </c>
      <c r="H9890" s="22">
        <v>40817</v>
      </c>
      <c r="I9890" s="22"/>
      <c r="J9890" t="e">
        <f>VLOOKUP(#REF!,'[1]Standard in-force(Dec 2016)'!#REF!,1,)</f>
        <v>#REF!</v>
      </c>
    </row>
    <row r="9891" spans="1:10" x14ac:dyDescent="0.3">
      <c r="A9891" s="19"/>
      <c r="B9891" s="19"/>
      <c r="C9891" s="19" t="s">
        <v>18</v>
      </c>
      <c r="D9891" s="19" t="s">
        <v>58</v>
      </c>
      <c r="E9891" s="62">
        <v>2628.06307135</v>
      </c>
      <c r="F9891" s="62">
        <v>356679</v>
      </c>
      <c r="G9891" s="89">
        <v>18459</v>
      </c>
      <c r="H9891" s="22">
        <v>40817</v>
      </c>
      <c r="I9891" s="22"/>
      <c r="J9891" t="e">
        <f>VLOOKUP(#REF!,'[1]Standard in-force(Dec 2016)'!#REF!,1,)</f>
        <v>#REF!</v>
      </c>
    </row>
    <row r="9892" spans="1:10" x14ac:dyDescent="0.3">
      <c r="A9892" s="19"/>
      <c r="B9892" s="19"/>
      <c r="C9892" s="19" t="s">
        <v>20</v>
      </c>
      <c r="D9892" s="19" t="s">
        <v>58</v>
      </c>
      <c r="E9892" s="62">
        <v>3447.4334850299997</v>
      </c>
      <c r="F9892" s="62">
        <v>440603</v>
      </c>
      <c r="G9892" s="89">
        <v>18556</v>
      </c>
      <c r="H9892" s="22">
        <v>40817</v>
      </c>
      <c r="I9892" s="22"/>
      <c r="J9892" t="e">
        <f>VLOOKUP(#REF!,'[1]Standard in-force(Dec 2016)'!#REF!,1,)</f>
        <v>#REF!</v>
      </c>
    </row>
    <row r="9893" spans="1:10" x14ac:dyDescent="0.3">
      <c r="A9893" s="19"/>
      <c r="B9893" s="19"/>
      <c r="C9893" s="19" t="s">
        <v>18</v>
      </c>
      <c r="D9893" s="19" t="s">
        <v>59</v>
      </c>
      <c r="E9893" s="62">
        <v>22869.828026127783</v>
      </c>
      <c r="F9893" s="62">
        <v>2288384.2224060846</v>
      </c>
      <c r="G9893" s="89">
        <v>18830</v>
      </c>
      <c r="H9893" s="22">
        <v>40940</v>
      </c>
      <c r="I9893" s="22"/>
      <c r="J9893" t="e">
        <f>VLOOKUP(#REF!,'[1]Standard in-force(Dec 2016)'!#REF!,1,)</f>
        <v>#REF!</v>
      </c>
    </row>
    <row r="9894" spans="1:10" x14ac:dyDescent="0.3">
      <c r="A9894" s="19"/>
      <c r="B9894" s="19"/>
      <c r="C9894" s="19" t="s">
        <v>18</v>
      </c>
      <c r="D9894" s="19" t="s">
        <v>58</v>
      </c>
      <c r="E9894" s="62">
        <v>3791.1638756039997</v>
      </c>
      <c r="F9894" s="62">
        <v>518577</v>
      </c>
      <c r="G9894" s="89">
        <v>19228</v>
      </c>
      <c r="H9894" s="22">
        <v>40817</v>
      </c>
      <c r="I9894" s="22"/>
      <c r="J9894" t="e">
        <f>VLOOKUP(#REF!,'[1]Standard in-force(Dec 2016)'!#REF!,1,)</f>
        <v>#REF!</v>
      </c>
    </row>
    <row r="9895" spans="1:10" x14ac:dyDescent="0.3">
      <c r="A9895" s="19"/>
      <c r="B9895" s="19"/>
      <c r="C9895" s="19" t="s">
        <v>18</v>
      </c>
      <c r="D9895" s="19" t="s">
        <v>58</v>
      </c>
      <c r="E9895" s="62">
        <v>2454.7347146099996</v>
      </c>
      <c r="F9895" s="62">
        <v>330085</v>
      </c>
      <c r="G9895" s="89">
        <v>17899</v>
      </c>
      <c r="H9895" s="22">
        <v>40817</v>
      </c>
      <c r="I9895" s="22"/>
      <c r="J9895" t="e">
        <f>VLOOKUP(#REF!,'[1]Standard in-force(Dec 2016)'!#REF!,1,)</f>
        <v>#REF!</v>
      </c>
    </row>
    <row r="9896" spans="1:10" x14ac:dyDescent="0.3">
      <c r="A9896" s="19"/>
      <c r="B9896" s="19"/>
      <c r="C9896" s="19" t="s">
        <v>18</v>
      </c>
      <c r="D9896" s="19" t="s">
        <v>58</v>
      </c>
      <c r="E9896" s="62">
        <v>3850.3656390099995</v>
      </c>
      <c r="F9896" s="62">
        <v>532178</v>
      </c>
      <c r="G9896" s="89">
        <v>19522</v>
      </c>
      <c r="H9896" s="22">
        <v>40817</v>
      </c>
      <c r="I9896" s="22"/>
      <c r="J9896" t="e">
        <f>VLOOKUP(#REF!,'[1]Standard in-force(Dec 2016)'!#REF!,1,)</f>
        <v>#REF!</v>
      </c>
    </row>
    <row r="9897" spans="1:10" x14ac:dyDescent="0.3">
      <c r="A9897" s="19"/>
      <c r="B9897" s="19"/>
      <c r="C9897" s="19" t="s">
        <v>18</v>
      </c>
      <c r="D9897" s="19" t="s">
        <v>58</v>
      </c>
      <c r="E9897" s="62">
        <v>1862.7170805499998</v>
      </c>
      <c r="F9897" s="62">
        <v>267596</v>
      </c>
      <c r="G9897" s="89">
        <v>19360</v>
      </c>
      <c r="H9897" s="22">
        <v>40817</v>
      </c>
      <c r="I9897" s="22"/>
      <c r="J9897" t="e">
        <f>VLOOKUP(#REF!,'[1]Standard in-force(Dec 2016)'!#REF!,1,)</f>
        <v>#REF!</v>
      </c>
    </row>
    <row r="9898" spans="1:10" x14ac:dyDescent="0.3">
      <c r="A9898" s="19"/>
      <c r="B9898" s="19"/>
      <c r="C9898" s="19" t="s">
        <v>18</v>
      </c>
      <c r="D9898" s="19" t="s">
        <v>58</v>
      </c>
      <c r="E9898" s="62">
        <v>7494.7631657899992</v>
      </c>
      <c r="F9898" s="62">
        <v>1017162</v>
      </c>
      <c r="G9898" s="89">
        <v>20808</v>
      </c>
      <c r="H9898" s="22">
        <v>40817</v>
      </c>
      <c r="I9898" s="22"/>
      <c r="J9898" t="e">
        <f>VLOOKUP(#REF!,'[1]Standard in-force(Dec 2016)'!#REF!,1,)</f>
        <v>#REF!</v>
      </c>
    </row>
    <row r="9899" spans="1:10" x14ac:dyDescent="0.3">
      <c r="A9899" s="19"/>
      <c r="B9899" s="19"/>
      <c r="C9899" s="19" t="s">
        <v>20</v>
      </c>
      <c r="D9899" s="19" t="s">
        <v>58</v>
      </c>
      <c r="E9899" s="62">
        <v>10093.56300808</v>
      </c>
      <c r="F9899" s="62">
        <v>1393488</v>
      </c>
      <c r="G9899" s="89">
        <v>30083</v>
      </c>
      <c r="H9899" s="22">
        <v>40817</v>
      </c>
      <c r="I9899" s="22"/>
      <c r="J9899" t="e">
        <f>VLOOKUP(#REF!,'[1]Standard in-force(Dec 2016)'!#REF!,1,)</f>
        <v>#REF!</v>
      </c>
    </row>
    <row r="9900" spans="1:10" x14ac:dyDescent="0.3">
      <c r="A9900" s="19"/>
      <c r="B9900" s="19"/>
      <c r="C9900" s="19" t="s">
        <v>18</v>
      </c>
      <c r="D9900" s="19" t="s">
        <v>58</v>
      </c>
      <c r="E9900" s="62">
        <v>7083.9524501399992</v>
      </c>
      <c r="F9900" s="62">
        <v>1014677</v>
      </c>
      <c r="G9900" s="89">
        <v>25164</v>
      </c>
      <c r="H9900" s="22">
        <v>40817</v>
      </c>
      <c r="I9900" s="22"/>
      <c r="J9900" t="e">
        <f>VLOOKUP(#REF!,'[1]Standard in-force(Dec 2016)'!#REF!,1,)</f>
        <v>#REF!</v>
      </c>
    </row>
    <row r="9901" spans="1:10" x14ac:dyDescent="0.3">
      <c r="A9901" s="19"/>
      <c r="B9901" s="19"/>
      <c r="C9901" s="19" t="s">
        <v>18</v>
      </c>
      <c r="D9901" s="19" t="s">
        <v>58</v>
      </c>
      <c r="E9901" s="62">
        <v>2382.7021507699997</v>
      </c>
      <c r="F9901" s="62">
        <v>303961</v>
      </c>
      <c r="G9901" s="89">
        <v>23737</v>
      </c>
      <c r="H9901" s="22">
        <v>40817</v>
      </c>
      <c r="I9901" s="22"/>
      <c r="J9901" t="e">
        <f>VLOOKUP(#REF!,'[1]Standard in-force(Dec 2016)'!#REF!,1,)</f>
        <v>#REF!</v>
      </c>
    </row>
    <row r="9902" spans="1:10" x14ac:dyDescent="0.3">
      <c r="A9902" s="19"/>
      <c r="B9902" s="19"/>
      <c r="C9902" s="19" t="s">
        <v>20</v>
      </c>
      <c r="D9902" s="19" t="s">
        <v>58</v>
      </c>
      <c r="E9902" s="62">
        <v>1805.3161312399998</v>
      </c>
      <c r="F9902" s="62">
        <v>267100</v>
      </c>
      <c r="G9902" s="89">
        <v>27865</v>
      </c>
      <c r="H9902" s="22">
        <v>40817</v>
      </c>
      <c r="I9902" s="22"/>
      <c r="J9902" t="e">
        <f>VLOOKUP(#REF!,'[1]Standard in-force(Dec 2016)'!#REF!,1,)</f>
        <v>#REF!</v>
      </c>
    </row>
    <row r="9903" spans="1:10" x14ac:dyDescent="0.3">
      <c r="A9903" s="19"/>
      <c r="B9903" s="19"/>
      <c r="C9903" s="19" t="s">
        <v>18</v>
      </c>
      <c r="D9903" s="19" t="s">
        <v>59</v>
      </c>
      <c r="E9903" s="62">
        <v>43353</v>
      </c>
      <c r="F9903" s="62">
        <v>4041250.3906414174</v>
      </c>
      <c r="G9903" s="89">
        <v>17861</v>
      </c>
      <c r="H9903" s="22">
        <v>40940</v>
      </c>
      <c r="I9903" s="22"/>
      <c r="J9903" t="e">
        <f>VLOOKUP(#REF!,'[1]Standard in-force(Dec 2016)'!#REF!,1,)</f>
        <v>#REF!</v>
      </c>
    </row>
    <row r="9904" spans="1:10" x14ac:dyDescent="0.3">
      <c r="A9904" s="19"/>
      <c r="B9904" s="19"/>
      <c r="C9904" s="19" t="s">
        <v>20</v>
      </c>
      <c r="D9904" s="19" t="s">
        <v>58</v>
      </c>
      <c r="E9904" s="62">
        <v>2881.3025535999996</v>
      </c>
      <c r="F9904" s="62">
        <v>141889</v>
      </c>
      <c r="G9904" s="89">
        <v>22824</v>
      </c>
      <c r="H9904" s="22">
        <v>40817</v>
      </c>
      <c r="I9904" s="22"/>
      <c r="J9904" t="e">
        <f>VLOOKUP(#REF!,'[1]Standard in-force(Dec 2016)'!#REF!,1,)</f>
        <v>#REF!</v>
      </c>
    </row>
    <row r="9905" spans="1:10" x14ac:dyDescent="0.3">
      <c r="A9905" s="19"/>
      <c r="B9905" s="19"/>
      <c r="C9905" s="19" t="s">
        <v>20</v>
      </c>
      <c r="D9905" s="19" t="s">
        <v>58</v>
      </c>
      <c r="E9905" s="62">
        <v>3405.7896590599998</v>
      </c>
      <c r="F9905" s="62">
        <v>482770</v>
      </c>
      <c r="G9905" s="89">
        <v>27644</v>
      </c>
      <c r="H9905" s="22">
        <v>40817</v>
      </c>
      <c r="I9905" s="22"/>
      <c r="J9905" t="e">
        <f>VLOOKUP(#REF!,'[1]Standard in-force(Dec 2016)'!#REF!,1,)</f>
        <v>#REF!</v>
      </c>
    </row>
    <row r="9906" spans="1:10" x14ac:dyDescent="0.3">
      <c r="A9906" s="19"/>
      <c r="B9906" s="19"/>
      <c r="C9906" s="19" t="s">
        <v>20</v>
      </c>
      <c r="D9906" s="19" t="s">
        <v>58</v>
      </c>
      <c r="E9906" s="62">
        <v>2578.5406837099999</v>
      </c>
      <c r="F9906" s="62">
        <v>369943</v>
      </c>
      <c r="G9906" s="89">
        <v>27317</v>
      </c>
      <c r="H9906" s="22">
        <v>40817</v>
      </c>
      <c r="I9906" s="22"/>
      <c r="J9906" t="e">
        <f>VLOOKUP(#REF!,'[1]Standard in-force(Dec 2016)'!#REF!,1,)</f>
        <v>#REF!</v>
      </c>
    </row>
    <row r="9907" spans="1:10" x14ac:dyDescent="0.3">
      <c r="A9907" s="19"/>
      <c r="B9907" s="19"/>
      <c r="C9907" s="19" t="s">
        <v>18</v>
      </c>
      <c r="D9907" s="19" t="s">
        <v>58</v>
      </c>
      <c r="E9907" s="62">
        <v>2668.5813885099997</v>
      </c>
      <c r="F9907" s="62">
        <v>389778</v>
      </c>
      <c r="G9907" s="89">
        <v>23500</v>
      </c>
      <c r="H9907" s="22">
        <v>40817</v>
      </c>
      <c r="I9907" s="22"/>
      <c r="J9907" t="e">
        <f>VLOOKUP(#REF!,'[1]Standard in-force(Dec 2016)'!#REF!,1,)</f>
        <v>#REF!</v>
      </c>
    </row>
    <row r="9908" spans="1:10" x14ac:dyDescent="0.3">
      <c r="A9908" s="19"/>
      <c r="B9908" s="19"/>
      <c r="C9908" s="19" t="s">
        <v>18</v>
      </c>
      <c r="D9908" s="19" t="s">
        <v>58</v>
      </c>
      <c r="E9908" s="62">
        <v>3482.3242581399995</v>
      </c>
      <c r="F9908" s="62">
        <v>521391</v>
      </c>
      <c r="G9908" s="89">
        <v>24945</v>
      </c>
      <c r="H9908" s="22">
        <v>40817</v>
      </c>
      <c r="I9908" s="22"/>
      <c r="J9908" t="e">
        <f>VLOOKUP(#REF!,'[1]Standard in-force(Dec 2016)'!#REF!,1,)</f>
        <v>#REF!</v>
      </c>
    </row>
    <row r="9909" spans="1:10" x14ac:dyDescent="0.3">
      <c r="A9909" s="19"/>
      <c r="B9909" s="19"/>
      <c r="C9909" s="19" t="s">
        <v>20</v>
      </c>
      <c r="D9909" s="19" t="s">
        <v>58</v>
      </c>
      <c r="E9909" s="62">
        <v>3440.6804321699997</v>
      </c>
      <c r="F9909" s="62">
        <v>494795</v>
      </c>
      <c r="G9909" s="89">
        <v>28313</v>
      </c>
      <c r="H9909" s="22">
        <v>40817</v>
      </c>
      <c r="I9909" s="22"/>
      <c r="J9909" t="e">
        <f>VLOOKUP(#REF!,'[1]Standard in-force(Dec 2016)'!#REF!,1,)</f>
        <v>#REF!</v>
      </c>
    </row>
    <row r="9910" spans="1:10" x14ac:dyDescent="0.3">
      <c r="A9910" s="19"/>
      <c r="B9910" s="19"/>
      <c r="C9910" s="19" t="s">
        <v>20</v>
      </c>
      <c r="D9910" s="19" t="s">
        <v>58</v>
      </c>
      <c r="E9910" s="62">
        <v>6150.9056466499997</v>
      </c>
      <c r="F9910" s="62">
        <v>864253</v>
      </c>
      <c r="G9910" s="89">
        <v>27885</v>
      </c>
      <c r="H9910" s="22">
        <v>40817</v>
      </c>
      <c r="I9910" s="22"/>
      <c r="J9910" t="e">
        <f>VLOOKUP(#REF!,'[1]Standard in-force(Dec 2016)'!#REF!,1,)</f>
        <v>#REF!</v>
      </c>
    </row>
    <row r="9911" spans="1:10" x14ac:dyDescent="0.3">
      <c r="A9911" s="19"/>
      <c r="B9911" s="19"/>
      <c r="C9911" s="19" t="s">
        <v>20</v>
      </c>
      <c r="D9911" s="19" t="s">
        <v>58</v>
      </c>
      <c r="E9911" s="62">
        <v>29847.368132389998</v>
      </c>
      <c r="F9911" s="62">
        <v>406660</v>
      </c>
      <c r="G9911" s="89">
        <v>26407</v>
      </c>
      <c r="H9911" s="22">
        <v>40817</v>
      </c>
      <c r="I9911" s="22"/>
      <c r="J9911" t="e">
        <f>VLOOKUP(#REF!,'[1]Standard in-force(Dec 2016)'!#REF!,1,)</f>
        <v>#REF!</v>
      </c>
    </row>
    <row r="9912" spans="1:10" x14ac:dyDescent="0.3">
      <c r="A9912" s="19"/>
      <c r="B9912" s="19"/>
      <c r="C9912" s="19" t="s">
        <v>20</v>
      </c>
      <c r="D9912" s="19" t="s">
        <v>58</v>
      </c>
      <c r="E9912" s="62">
        <v>2105.82698351</v>
      </c>
      <c r="F9912" s="62">
        <v>320311</v>
      </c>
      <c r="G9912" s="89">
        <v>30306</v>
      </c>
      <c r="H9912" s="22">
        <v>40817</v>
      </c>
      <c r="I9912" s="22"/>
      <c r="J9912" t="e">
        <f>VLOOKUP(#REF!,'[1]Standard in-force(Dec 2016)'!#REF!,1,)</f>
        <v>#REF!</v>
      </c>
    </row>
    <row r="9913" spans="1:10" x14ac:dyDescent="0.3">
      <c r="A9913" s="19"/>
      <c r="B9913" s="19"/>
      <c r="C9913" s="19" t="s">
        <v>18</v>
      </c>
      <c r="D9913" s="19" t="s">
        <v>58</v>
      </c>
      <c r="E9913" s="62">
        <v>942.05087396999988</v>
      </c>
      <c r="F9913" s="62">
        <v>140987</v>
      </c>
      <c r="G9913" s="89">
        <v>20632</v>
      </c>
      <c r="H9913" s="22">
        <v>40817</v>
      </c>
      <c r="I9913" s="22"/>
      <c r="J9913" t="e">
        <f>VLOOKUP(#REF!,'[1]Standard in-force(Dec 2016)'!#REF!,1,)</f>
        <v>#REF!</v>
      </c>
    </row>
    <row r="9914" spans="1:10" x14ac:dyDescent="0.3">
      <c r="A9914" s="19"/>
      <c r="B9914" s="19"/>
      <c r="C9914" s="19" t="s">
        <v>18</v>
      </c>
      <c r="D9914" s="19" t="s">
        <v>59</v>
      </c>
      <c r="E9914" s="62">
        <v>4378</v>
      </c>
      <c r="F9914" s="62">
        <v>359000.18022180331</v>
      </c>
      <c r="G9914" s="89">
        <v>16072</v>
      </c>
      <c r="H9914" s="22">
        <v>40940</v>
      </c>
      <c r="I9914" s="22"/>
      <c r="J9914" t="e">
        <f>VLOOKUP(#REF!,'[1]Standard in-force(Dec 2016)'!#REF!,1,)</f>
        <v>#REF!</v>
      </c>
    </row>
    <row r="9915" spans="1:10" x14ac:dyDescent="0.3">
      <c r="A9915" s="19"/>
      <c r="B9915" s="19"/>
      <c r="C9915" s="19" t="s">
        <v>20</v>
      </c>
      <c r="D9915" s="19" t="s">
        <v>58</v>
      </c>
      <c r="E9915" s="62">
        <v>3517.2150312499998</v>
      </c>
      <c r="F9915" s="62">
        <v>482588</v>
      </c>
      <c r="G9915" s="89">
        <v>25106</v>
      </c>
      <c r="H9915" s="22">
        <v>40817</v>
      </c>
      <c r="I9915" s="22"/>
      <c r="J9915" t="e">
        <f>VLOOKUP(#REF!,'[1]Standard in-force(Dec 2016)'!#REF!,1,)</f>
        <v>#REF!</v>
      </c>
    </row>
    <row r="9916" spans="1:10" x14ac:dyDescent="0.3">
      <c r="A9916" s="19"/>
      <c r="B9916" s="19"/>
      <c r="C9916" s="19" t="s">
        <v>20</v>
      </c>
      <c r="D9916" s="19" t="s">
        <v>58</v>
      </c>
      <c r="E9916" s="62">
        <v>3517.2150312499998</v>
      </c>
      <c r="F9916" s="62">
        <v>482588</v>
      </c>
      <c r="G9916" s="89">
        <v>28656</v>
      </c>
      <c r="H9916" s="22">
        <v>40817</v>
      </c>
      <c r="I9916" s="22"/>
      <c r="J9916" t="e">
        <f>VLOOKUP(#REF!,'[1]Standard in-force(Dec 2016)'!#REF!,1,)</f>
        <v>#REF!</v>
      </c>
    </row>
    <row r="9917" spans="1:10" x14ac:dyDescent="0.3">
      <c r="A9917" s="19"/>
      <c r="B9917" s="19"/>
      <c r="C9917" s="19" t="s">
        <v>20</v>
      </c>
      <c r="D9917" s="19" t="s">
        <v>58</v>
      </c>
      <c r="E9917" s="62">
        <v>4375.97825328</v>
      </c>
      <c r="F9917" s="62">
        <v>595271</v>
      </c>
      <c r="G9917" s="89">
        <v>25968</v>
      </c>
      <c r="H9917" s="22">
        <v>40817</v>
      </c>
      <c r="I9917" s="22"/>
      <c r="J9917" t="e">
        <f>VLOOKUP(#REF!,'[1]Standard in-force(Dec 2016)'!#REF!,1,)</f>
        <v>#REF!</v>
      </c>
    </row>
    <row r="9918" spans="1:10" x14ac:dyDescent="0.3">
      <c r="A9918" s="19"/>
      <c r="B9918" s="19"/>
      <c r="C9918" s="19" t="s">
        <v>20</v>
      </c>
      <c r="D9918" s="19" t="s">
        <v>58</v>
      </c>
      <c r="E9918" s="62">
        <v>7252.7787716399998</v>
      </c>
      <c r="F9918" s="62">
        <v>968570</v>
      </c>
      <c r="G9918" s="89">
        <v>27294</v>
      </c>
      <c r="H9918" s="22">
        <v>40817</v>
      </c>
      <c r="I9918" s="22"/>
      <c r="J9918" t="e">
        <f>VLOOKUP(#REF!,'[1]Standard in-force(Dec 2016)'!#REF!,1,)</f>
        <v>#REF!</v>
      </c>
    </row>
    <row r="9919" spans="1:10" x14ac:dyDescent="0.3">
      <c r="A9919" s="19"/>
      <c r="B9919" s="19"/>
      <c r="C9919" s="19" t="s">
        <v>20</v>
      </c>
      <c r="D9919" s="19" t="s">
        <v>58</v>
      </c>
      <c r="E9919" s="62">
        <v>2567.2855956099997</v>
      </c>
      <c r="F9919" s="62">
        <v>374368</v>
      </c>
      <c r="G9919" s="89">
        <v>28126</v>
      </c>
      <c r="H9919" s="22">
        <v>40817</v>
      </c>
      <c r="I9919" s="22"/>
      <c r="J9919" t="e">
        <f>VLOOKUP(#REF!,'[1]Standard in-force(Dec 2016)'!#REF!,1,)</f>
        <v>#REF!</v>
      </c>
    </row>
    <row r="9920" spans="1:10" x14ac:dyDescent="0.3">
      <c r="A9920" s="19"/>
      <c r="B9920" s="19"/>
      <c r="C9920" s="19" t="s">
        <v>20</v>
      </c>
      <c r="D9920" s="19" t="s">
        <v>58</v>
      </c>
      <c r="E9920" s="62">
        <v>4186.8927731999993</v>
      </c>
      <c r="F9920" s="62">
        <v>565117</v>
      </c>
      <c r="G9920" s="89">
        <v>25569</v>
      </c>
      <c r="H9920" s="22">
        <v>40817</v>
      </c>
      <c r="I9920" s="22"/>
      <c r="J9920" t="e">
        <f>VLOOKUP(#REF!,'[1]Standard in-force(Dec 2016)'!#REF!,1,)</f>
        <v>#REF!</v>
      </c>
    </row>
    <row r="9921" spans="1:10" x14ac:dyDescent="0.3">
      <c r="A9921" s="19"/>
      <c r="B9921" s="19"/>
      <c r="C9921" s="19" t="s">
        <v>20</v>
      </c>
      <c r="D9921" s="19" t="s">
        <v>58</v>
      </c>
      <c r="E9921" s="62">
        <v>2844.1607628699999</v>
      </c>
      <c r="F9921" s="62">
        <v>415737</v>
      </c>
      <c r="G9921" s="89">
        <v>28668</v>
      </c>
      <c r="H9921" s="22">
        <v>40817</v>
      </c>
      <c r="I9921" s="22"/>
      <c r="J9921" t="e">
        <f>VLOOKUP(#REF!,'[1]Standard in-force(Dec 2016)'!#REF!,1,)</f>
        <v>#REF!</v>
      </c>
    </row>
    <row r="9922" spans="1:10" x14ac:dyDescent="0.3">
      <c r="A9922" s="19"/>
      <c r="B9922" s="19"/>
      <c r="C9922" s="19" t="s">
        <v>20</v>
      </c>
      <c r="D9922" s="19" t="s">
        <v>58</v>
      </c>
      <c r="E9922" s="62">
        <v>2324.1756926499997</v>
      </c>
      <c r="F9922" s="62">
        <v>323536</v>
      </c>
      <c r="G9922" s="89">
        <v>27297</v>
      </c>
      <c r="H9922" s="22">
        <v>40817</v>
      </c>
      <c r="I9922" s="22"/>
      <c r="J9922" t="e">
        <f>VLOOKUP(#REF!,'[1]Standard in-force(Dec 2016)'!#REF!,1,)</f>
        <v>#REF!</v>
      </c>
    </row>
    <row r="9923" spans="1:10" x14ac:dyDescent="0.3">
      <c r="A9923" s="19"/>
      <c r="B9923" s="19"/>
      <c r="C9923" s="19" t="s">
        <v>20</v>
      </c>
      <c r="D9923" s="19" t="s">
        <v>58</v>
      </c>
      <c r="E9923" s="62">
        <v>2190.2401442599999</v>
      </c>
      <c r="F9923" s="62">
        <v>294662</v>
      </c>
      <c r="G9923" s="89">
        <v>25204</v>
      </c>
      <c r="H9923" s="22">
        <v>40817</v>
      </c>
      <c r="I9923" s="22"/>
      <c r="J9923" t="e">
        <f>VLOOKUP(#REF!,'[1]Standard in-force(Dec 2016)'!#REF!,1,)</f>
        <v>#REF!</v>
      </c>
    </row>
    <row r="9924" spans="1:10" x14ac:dyDescent="0.3">
      <c r="A9924" s="19"/>
      <c r="B9924" s="19"/>
      <c r="C9924" s="19" t="s">
        <v>20</v>
      </c>
      <c r="D9924" s="19" t="s">
        <v>59</v>
      </c>
      <c r="E9924" s="62">
        <v>4549</v>
      </c>
      <c r="F9924" s="62">
        <v>469770.91141761688</v>
      </c>
      <c r="G9924" s="89">
        <v>18472</v>
      </c>
      <c r="H9924" s="22">
        <v>40940</v>
      </c>
      <c r="I9924" s="22"/>
      <c r="J9924" t="e">
        <f>VLOOKUP(#REF!,'[1]Standard in-force(Dec 2016)'!#REF!,1,)</f>
        <v>#REF!</v>
      </c>
    </row>
    <row r="9925" spans="1:10" x14ac:dyDescent="0.3">
      <c r="A9925" s="19"/>
      <c r="B9925" s="19"/>
      <c r="C9925" s="19" t="s">
        <v>18</v>
      </c>
      <c r="D9925" s="19" t="s">
        <v>58</v>
      </c>
      <c r="E9925" s="62">
        <v>5360.7984620299994</v>
      </c>
      <c r="F9925" s="62">
        <v>716719</v>
      </c>
      <c r="G9925" s="89">
        <v>18582</v>
      </c>
      <c r="H9925" s="22">
        <v>40817</v>
      </c>
      <c r="I9925" s="22"/>
      <c r="J9925" t="e">
        <f>VLOOKUP(#REF!,'[1]Standard in-force(Dec 2016)'!#REF!,1,)</f>
        <v>#REF!</v>
      </c>
    </row>
    <row r="9926" spans="1:10" x14ac:dyDescent="0.3">
      <c r="A9926" s="19"/>
      <c r="B9926" s="19"/>
      <c r="C9926" s="19" t="s">
        <v>20</v>
      </c>
      <c r="D9926" s="19" t="s">
        <v>58</v>
      </c>
      <c r="E9926" s="62">
        <v>22766.792208679999</v>
      </c>
      <c r="F9926" s="62">
        <v>781780</v>
      </c>
      <c r="G9926" s="89">
        <v>13516</v>
      </c>
      <c r="H9926" s="22">
        <v>40817</v>
      </c>
      <c r="I9926" s="22"/>
      <c r="J9926" t="e">
        <f>VLOOKUP(#REF!,'[1]Standard in-force(Dec 2016)'!#REF!,1,)</f>
        <v>#REF!</v>
      </c>
    </row>
    <row r="9927" spans="1:10" x14ac:dyDescent="0.3">
      <c r="A9927" s="19"/>
      <c r="B9927" s="19"/>
      <c r="C9927" s="19" t="s">
        <v>20</v>
      </c>
      <c r="D9927" s="19" t="s">
        <v>58</v>
      </c>
      <c r="E9927" s="62">
        <v>13452</v>
      </c>
      <c r="F9927" s="62">
        <v>1377052</v>
      </c>
      <c r="G9927" s="89">
        <v>18598</v>
      </c>
      <c r="H9927" s="22">
        <v>40725</v>
      </c>
      <c r="I9927" s="22"/>
      <c r="J9927" t="e">
        <f>VLOOKUP(#REF!,'[1]Standard in-force(Dec 2016)'!#REF!,1,)</f>
        <v>#REF!</v>
      </c>
    </row>
    <row r="9928" spans="1:10" x14ac:dyDescent="0.3">
      <c r="A9928" s="19"/>
      <c r="B9928" s="19"/>
      <c r="C9928" s="19" t="s">
        <v>18</v>
      </c>
      <c r="D9928" s="19" t="s">
        <v>58</v>
      </c>
      <c r="E9928" s="62">
        <v>14295</v>
      </c>
      <c r="F9928" s="62">
        <v>1611446</v>
      </c>
      <c r="G9928" s="89">
        <v>22103</v>
      </c>
      <c r="H9928" s="22">
        <v>40848</v>
      </c>
      <c r="I9928" s="22"/>
      <c r="J9928" t="e">
        <f>VLOOKUP(#REF!,'[1]Standard in-force(Dec 2016)'!#REF!,1,)</f>
        <v>#REF!</v>
      </c>
    </row>
    <row r="9929" spans="1:10" x14ac:dyDescent="0.3">
      <c r="A9929" s="19"/>
      <c r="B9929" s="19"/>
      <c r="C9929" s="19" t="s">
        <v>20</v>
      </c>
      <c r="D9929" s="19" t="s">
        <v>58</v>
      </c>
      <c r="E9929" s="62">
        <v>7419.3540755199992</v>
      </c>
      <c r="F9929" s="62">
        <v>981046</v>
      </c>
      <c r="G9929" s="89">
        <v>25664</v>
      </c>
      <c r="H9929" s="22">
        <v>40896</v>
      </c>
      <c r="I9929" s="22"/>
      <c r="J9929" t="e">
        <f>VLOOKUP(#REF!,'[1]Standard in-force(Dec 2016)'!#REF!,1,)</f>
        <v>#REF!</v>
      </c>
    </row>
    <row r="9930" spans="1:10" x14ac:dyDescent="0.3">
      <c r="A9930" s="19"/>
      <c r="B9930" s="19"/>
      <c r="C9930" s="19" t="s">
        <v>20</v>
      </c>
      <c r="D9930" s="19" t="s">
        <v>58</v>
      </c>
      <c r="E9930" s="62">
        <v>10516.754320639999</v>
      </c>
      <c r="F9930" s="62">
        <v>1264027</v>
      </c>
      <c r="G9930" s="89">
        <v>25455</v>
      </c>
      <c r="H9930" s="22">
        <v>40896</v>
      </c>
      <c r="I9930" s="22"/>
      <c r="J9930" t="e">
        <f>VLOOKUP(#REF!,'[1]Standard in-force(Dec 2016)'!#REF!,1,)</f>
        <v>#REF!</v>
      </c>
    </row>
    <row r="9931" spans="1:10" x14ac:dyDescent="0.3">
      <c r="A9931" s="19"/>
      <c r="B9931" s="19"/>
      <c r="C9931" s="19" t="s">
        <v>18</v>
      </c>
      <c r="D9931" s="19" t="s">
        <v>58</v>
      </c>
      <c r="E9931" s="62">
        <v>6632.6234173299999</v>
      </c>
      <c r="F9931" s="62">
        <v>846426</v>
      </c>
      <c r="G9931" s="89">
        <v>22273</v>
      </c>
      <c r="H9931" s="22">
        <v>40872</v>
      </c>
      <c r="I9931" s="22"/>
      <c r="J9931" t="e">
        <f>VLOOKUP(#REF!,'[1]Standard in-force(Dec 2016)'!#REF!,1,)</f>
        <v>#REF!</v>
      </c>
    </row>
    <row r="9932" spans="1:10" x14ac:dyDescent="0.3">
      <c r="A9932" s="19"/>
      <c r="B9932" s="19"/>
      <c r="C9932" s="19" t="s">
        <v>18</v>
      </c>
      <c r="D9932" s="19" t="s">
        <v>59</v>
      </c>
      <c r="E9932" s="62">
        <v>11435.169509599998</v>
      </c>
      <c r="F9932" s="62">
        <v>1240444</v>
      </c>
      <c r="G9932" s="89">
        <v>21753</v>
      </c>
      <c r="H9932" s="22">
        <v>40695</v>
      </c>
      <c r="I9932" s="22"/>
      <c r="J9932" t="e">
        <f>VLOOKUP(#REF!,'[1]Standard in-force(Dec 2016)'!#REF!,1,)</f>
        <v>#REF!</v>
      </c>
    </row>
    <row r="9933" spans="1:10" x14ac:dyDescent="0.3">
      <c r="A9933" s="19"/>
      <c r="B9933" s="19"/>
      <c r="C9933" s="19" t="s">
        <v>18</v>
      </c>
      <c r="D9933" s="19" t="s">
        <v>58</v>
      </c>
      <c r="E9933" s="62">
        <v>12428.993788829999</v>
      </c>
      <c r="F9933" s="62">
        <v>1456240</v>
      </c>
      <c r="G9933" s="89">
        <v>22164</v>
      </c>
      <c r="H9933" s="22">
        <v>40848</v>
      </c>
      <c r="I9933" s="22"/>
      <c r="J9933" t="e">
        <f>VLOOKUP(#REF!,'[1]Standard in-force(Dec 2016)'!#REF!,1,)</f>
        <v>#REF!</v>
      </c>
    </row>
    <row r="9934" spans="1:10" x14ac:dyDescent="0.3">
      <c r="A9934" s="19"/>
      <c r="B9934" s="19"/>
      <c r="C9934" s="19" t="s">
        <v>20</v>
      </c>
      <c r="D9934" s="19" t="s">
        <v>58</v>
      </c>
      <c r="E9934" s="62">
        <v>2343.3093424199997</v>
      </c>
      <c r="F9934" s="62">
        <v>188030</v>
      </c>
      <c r="G9934" s="89">
        <v>14611</v>
      </c>
      <c r="H9934" s="22">
        <v>40787</v>
      </c>
      <c r="I9934" s="22"/>
      <c r="J9934" t="e">
        <f>VLOOKUP(#REF!,'[1]Standard in-force(Dec 2016)'!#REF!,1,)</f>
        <v>#REF!</v>
      </c>
    </row>
    <row r="9935" spans="1:10" x14ac:dyDescent="0.3">
      <c r="A9935" s="19"/>
      <c r="B9935" s="19"/>
      <c r="C9935" s="19" t="s">
        <v>18</v>
      </c>
      <c r="D9935" s="19" t="s">
        <v>59</v>
      </c>
      <c r="E9935" s="62">
        <v>4834</v>
      </c>
      <c r="F9935" s="62">
        <v>461322.79062284552</v>
      </c>
      <c r="G9935" s="89">
        <v>18452</v>
      </c>
      <c r="H9935" s="22">
        <v>40940</v>
      </c>
      <c r="I9935" s="22"/>
      <c r="J9935" t="e">
        <f>VLOOKUP(#REF!,'[1]Standard in-force(Dec 2016)'!#REF!,1,)</f>
        <v>#REF!</v>
      </c>
    </row>
    <row r="9936" spans="1:10" x14ac:dyDescent="0.3">
      <c r="A9936" s="19"/>
      <c r="B9936" s="19"/>
      <c r="C9936" s="19" t="s">
        <v>20</v>
      </c>
      <c r="D9936" s="19" t="s">
        <v>58</v>
      </c>
      <c r="E9936" s="62">
        <v>13174</v>
      </c>
      <c r="F9936" s="62">
        <v>1466617</v>
      </c>
      <c r="G9936" s="89">
        <v>20667</v>
      </c>
      <c r="H9936" s="22">
        <v>40925</v>
      </c>
      <c r="I9936" s="22"/>
      <c r="J9936" t="e">
        <f>VLOOKUP(#REF!,'[1]Standard in-force(Dec 2016)'!#REF!,1,)</f>
        <v>#REF!</v>
      </c>
    </row>
    <row r="9937" spans="1:10" x14ac:dyDescent="0.3">
      <c r="A9937" s="19"/>
      <c r="B9937" s="19"/>
      <c r="C9937" s="19" t="s">
        <v>18</v>
      </c>
      <c r="D9937" s="19" t="s">
        <v>58</v>
      </c>
      <c r="E9937" s="62">
        <v>10436</v>
      </c>
      <c r="F9937" s="62">
        <v>1162272</v>
      </c>
      <c r="G9937" s="89">
        <v>21017</v>
      </c>
      <c r="H9937" s="22">
        <v>40695</v>
      </c>
      <c r="I9937" s="22"/>
      <c r="J9937" t="e">
        <f>VLOOKUP(#REF!,'[1]Standard in-force(Dec 2016)'!#REF!,1,)</f>
        <v>#REF!</v>
      </c>
    </row>
    <row r="9938" spans="1:10" x14ac:dyDescent="0.3">
      <c r="A9938" s="19"/>
      <c r="B9938" s="19"/>
      <c r="C9938" s="19" t="s">
        <v>18</v>
      </c>
      <c r="D9938" s="19" t="s">
        <v>58</v>
      </c>
      <c r="E9938" s="62">
        <v>30000</v>
      </c>
      <c r="F9938" s="62">
        <v>3301280</v>
      </c>
      <c r="G9938" s="89">
        <v>22675</v>
      </c>
      <c r="H9938" s="22">
        <v>40940</v>
      </c>
      <c r="I9938" s="22"/>
      <c r="J9938" t="e">
        <f>VLOOKUP(#REF!,'[1]Standard in-force(Dec 2016)'!#REF!,1,)</f>
        <v>#REF!</v>
      </c>
    </row>
    <row r="9939" spans="1:10" x14ac:dyDescent="0.3">
      <c r="A9939" s="19"/>
      <c r="B9939" s="19"/>
      <c r="C9939" s="19" t="s">
        <v>20</v>
      </c>
      <c r="D9939" s="19" t="s">
        <v>58</v>
      </c>
      <c r="E9939" s="62">
        <v>17019</v>
      </c>
      <c r="F9939" s="62">
        <v>1687425</v>
      </c>
      <c r="G9939" s="89">
        <v>18264</v>
      </c>
      <c r="H9939" s="22">
        <v>40909</v>
      </c>
      <c r="I9939" s="22"/>
      <c r="J9939" t="e">
        <f>VLOOKUP(#REF!,'[1]Standard in-force(Dec 2016)'!#REF!,1,)</f>
        <v>#REF!</v>
      </c>
    </row>
    <row r="9940" spans="1:10" x14ac:dyDescent="0.3">
      <c r="A9940" s="19"/>
      <c r="B9940" s="19"/>
      <c r="C9940" s="19" t="s">
        <v>18</v>
      </c>
      <c r="D9940" s="19" t="s">
        <v>58</v>
      </c>
      <c r="E9940" s="62">
        <v>17168.539578750002</v>
      </c>
      <c r="F9940" s="62">
        <v>2100533</v>
      </c>
      <c r="G9940" s="89">
        <v>22574</v>
      </c>
      <c r="H9940" s="22">
        <v>40878</v>
      </c>
      <c r="I9940" s="22"/>
      <c r="J9940" t="e">
        <f>VLOOKUP(#REF!,'[1]Standard in-force(Dec 2016)'!#REF!,1,)</f>
        <v>#REF!</v>
      </c>
    </row>
    <row r="9941" spans="1:10" x14ac:dyDescent="0.3">
      <c r="A9941" s="19"/>
      <c r="B9941" s="19"/>
      <c r="C9941" s="19" t="s">
        <v>18</v>
      </c>
      <c r="D9941" s="19" t="s">
        <v>58</v>
      </c>
      <c r="E9941" s="62">
        <v>10240</v>
      </c>
      <c r="F9941" s="62">
        <v>1071611.77</v>
      </c>
      <c r="G9941" s="89">
        <v>20090</v>
      </c>
      <c r="H9941" s="22">
        <v>40955</v>
      </c>
      <c r="I9941" s="22"/>
      <c r="J9941" t="e">
        <f>VLOOKUP(#REF!,'[1]Standard in-force(Dec 2016)'!#REF!,1,)</f>
        <v>#REF!</v>
      </c>
    </row>
    <row r="9942" spans="1:10" x14ac:dyDescent="0.3">
      <c r="A9942" s="19"/>
      <c r="B9942" s="19"/>
      <c r="C9942" s="19" t="s">
        <v>18</v>
      </c>
      <c r="D9942" s="19" t="s">
        <v>58</v>
      </c>
      <c r="E9942" s="62">
        <v>4490</v>
      </c>
      <c r="F9942" s="62">
        <v>214653</v>
      </c>
      <c r="G9942" s="89">
        <v>19360</v>
      </c>
      <c r="H9942" s="22">
        <v>40878</v>
      </c>
      <c r="I9942" s="22"/>
      <c r="J9942" t="e">
        <f>VLOOKUP(#REF!,'[1]Standard in-force(Dec 2016)'!#REF!,1,)</f>
        <v>#REF!</v>
      </c>
    </row>
    <row r="9943" spans="1:10" x14ac:dyDescent="0.3">
      <c r="A9943" s="19"/>
      <c r="B9943" s="19"/>
      <c r="C9943" s="19" t="s">
        <v>20</v>
      </c>
      <c r="D9943" s="19" t="s">
        <v>58</v>
      </c>
      <c r="E9943" s="62">
        <v>8045.7489009999999</v>
      </c>
      <c r="F9943" s="62">
        <v>635739</v>
      </c>
      <c r="G9943" s="89">
        <v>17899</v>
      </c>
      <c r="H9943" s="22">
        <v>40954</v>
      </c>
      <c r="I9943" s="22"/>
      <c r="J9943" t="e">
        <f>VLOOKUP(#REF!,'[1]Standard in-force(Dec 2016)'!#REF!,1,)</f>
        <v>#REF!</v>
      </c>
    </row>
    <row r="9944" spans="1:10" x14ac:dyDescent="0.3">
      <c r="A9944" s="19"/>
      <c r="B9944" s="19"/>
      <c r="C9944" s="19" t="s">
        <v>18</v>
      </c>
      <c r="D9944" s="19" t="s">
        <v>58</v>
      </c>
      <c r="E9944" s="62">
        <v>11083.529961</v>
      </c>
      <c r="F9944" s="62">
        <v>1045130</v>
      </c>
      <c r="G9944" s="89">
        <v>20455</v>
      </c>
      <c r="H9944" s="22">
        <v>40938</v>
      </c>
      <c r="I9944" s="22"/>
      <c r="J9944" t="e">
        <f>VLOOKUP(#REF!,'[1]Standard in-force(Dec 2016)'!#REF!,1,)</f>
        <v>#REF!</v>
      </c>
    </row>
    <row r="9945" spans="1:10" x14ac:dyDescent="0.3">
      <c r="A9945" s="19"/>
      <c r="B9945" s="19"/>
      <c r="C9945" s="19" t="s">
        <v>18</v>
      </c>
      <c r="D9945" s="19" t="s">
        <v>58</v>
      </c>
      <c r="E9945" s="62">
        <v>20622</v>
      </c>
      <c r="F9945" s="62">
        <v>2220461</v>
      </c>
      <c r="G9945" s="89">
        <v>18994</v>
      </c>
      <c r="H9945" s="22">
        <v>40940</v>
      </c>
      <c r="I9945" s="22"/>
      <c r="J9945" t="e">
        <f>VLOOKUP(#REF!,'[1]Standard in-force(Dec 2016)'!#REF!,1,)</f>
        <v>#REF!</v>
      </c>
    </row>
    <row r="9946" spans="1:10" x14ac:dyDescent="0.3">
      <c r="A9946" s="19"/>
      <c r="B9946" s="19"/>
      <c r="C9946" s="19" t="s">
        <v>20</v>
      </c>
      <c r="D9946" s="19" t="s">
        <v>59</v>
      </c>
      <c r="E9946" s="62">
        <v>4890</v>
      </c>
      <c r="F9946" s="62">
        <v>518098.08317778667</v>
      </c>
      <c r="G9946" s="89">
        <v>19056</v>
      </c>
      <c r="H9946" s="22">
        <v>40940</v>
      </c>
      <c r="I9946" s="22"/>
      <c r="J9946" t="e">
        <f>VLOOKUP(#REF!,'[1]Standard in-force(Dec 2016)'!#REF!,1,)</f>
        <v>#REF!</v>
      </c>
    </row>
    <row r="9947" spans="1:10" x14ac:dyDescent="0.3">
      <c r="A9947" s="19"/>
      <c r="B9947" s="19"/>
      <c r="C9947" s="19" t="s">
        <v>18</v>
      </c>
      <c r="D9947" s="19" t="s">
        <v>58</v>
      </c>
      <c r="E9947" s="62">
        <v>4396</v>
      </c>
      <c r="F9947" s="62">
        <v>500353</v>
      </c>
      <c r="G9947" s="89">
        <v>22463</v>
      </c>
      <c r="H9947" s="22">
        <v>40940</v>
      </c>
      <c r="I9947" s="22"/>
      <c r="J9947" t="e">
        <f>VLOOKUP(#REF!,'[1]Standard in-force(Dec 2016)'!#REF!,1,)</f>
        <v>#REF!</v>
      </c>
    </row>
    <row r="9948" spans="1:10" x14ac:dyDescent="0.3">
      <c r="A9948" s="19"/>
      <c r="B9948" s="19"/>
      <c r="C9948" s="19" t="s">
        <v>18</v>
      </c>
      <c r="D9948" s="19" t="s">
        <v>58</v>
      </c>
      <c r="E9948" s="62">
        <v>12047</v>
      </c>
      <c r="F9948" s="62">
        <v>1285868</v>
      </c>
      <c r="G9948" s="89">
        <v>22666</v>
      </c>
      <c r="H9948" s="22">
        <v>40960</v>
      </c>
      <c r="I9948" s="22"/>
      <c r="J9948" t="e">
        <f>VLOOKUP(#REF!,'[1]Standard in-force(Dec 2016)'!#REF!,1,)</f>
        <v>#REF!</v>
      </c>
    </row>
    <row r="9949" spans="1:10" x14ac:dyDescent="0.3">
      <c r="A9949" s="19"/>
      <c r="B9949" s="19"/>
      <c r="C9949" s="19" t="s">
        <v>18</v>
      </c>
      <c r="D9949" s="19" t="s">
        <v>58</v>
      </c>
      <c r="E9949" s="62">
        <v>14672</v>
      </c>
      <c r="F9949" s="62">
        <v>1582514</v>
      </c>
      <c r="G9949" s="89">
        <v>20329</v>
      </c>
      <c r="H9949" s="22">
        <v>40933</v>
      </c>
      <c r="I9949" s="22"/>
      <c r="J9949" t="e">
        <f>VLOOKUP(#REF!,'[1]Standard in-force(Dec 2016)'!#REF!,1,)</f>
        <v>#REF!</v>
      </c>
    </row>
    <row r="9950" spans="1:10" x14ac:dyDescent="0.3">
      <c r="A9950" s="19"/>
      <c r="B9950" s="19"/>
      <c r="C9950" s="19" t="s">
        <v>18</v>
      </c>
      <c r="D9950" s="19" t="s">
        <v>58</v>
      </c>
      <c r="E9950" s="62">
        <v>33000</v>
      </c>
      <c r="F9950" s="62">
        <v>2880923.33</v>
      </c>
      <c r="G9950" s="89">
        <v>18994</v>
      </c>
      <c r="H9950" s="22">
        <v>40940</v>
      </c>
      <c r="I9950" s="22"/>
      <c r="J9950" t="e">
        <f>VLOOKUP(#REF!,'[1]Standard in-force(Dec 2016)'!#REF!,1,)</f>
        <v>#REF!</v>
      </c>
    </row>
    <row r="9951" spans="1:10" x14ac:dyDescent="0.3">
      <c r="A9951" s="19"/>
      <c r="B9951" s="19"/>
      <c r="C9951" s="19" t="s">
        <v>18</v>
      </c>
      <c r="D9951" s="19" t="s">
        <v>58</v>
      </c>
      <c r="E9951" s="62">
        <v>39664</v>
      </c>
      <c r="F9951" s="62">
        <v>3810804</v>
      </c>
      <c r="G9951" s="89">
        <v>18543</v>
      </c>
      <c r="H9951" s="22">
        <v>40909</v>
      </c>
      <c r="I9951" s="22"/>
      <c r="J9951" t="e">
        <f>VLOOKUP(#REF!,'[1]Standard in-force(Dec 2016)'!#REF!,1,)</f>
        <v>#REF!</v>
      </c>
    </row>
    <row r="9952" spans="1:10" x14ac:dyDescent="0.3">
      <c r="A9952" s="19"/>
      <c r="B9952" s="19"/>
      <c r="C9952" s="19" t="s">
        <v>18</v>
      </c>
      <c r="D9952" s="19" t="s">
        <v>58</v>
      </c>
      <c r="E9952" s="62">
        <v>26981</v>
      </c>
      <c r="F9952" s="62">
        <v>2680077.2999999998</v>
      </c>
      <c r="G9952" s="89">
        <v>18994</v>
      </c>
      <c r="H9952" s="22">
        <v>40940</v>
      </c>
      <c r="I9952" s="22"/>
      <c r="J9952" t="e">
        <f>VLOOKUP(#REF!,'[1]Standard in-force(Dec 2016)'!#REF!,1,)</f>
        <v>#REF!</v>
      </c>
    </row>
    <row r="9953" spans="1:10" x14ac:dyDescent="0.3">
      <c r="A9953" s="19"/>
      <c r="B9953" s="19"/>
      <c r="C9953" s="19" t="s">
        <v>20</v>
      </c>
      <c r="D9953" s="19" t="s">
        <v>58</v>
      </c>
      <c r="E9953" s="62">
        <v>16202</v>
      </c>
      <c r="F9953" s="62">
        <v>1763162</v>
      </c>
      <c r="G9953" s="89">
        <v>21971</v>
      </c>
      <c r="H9953" s="22">
        <v>40969</v>
      </c>
      <c r="I9953" s="22"/>
      <c r="J9953" t="e">
        <f>VLOOKUP(#REF!,'[1]Standard in-force(Dec 2016)'!#REF!,1,)</f>
        <v>#REF!</v>
      </c>
    </row>
    <row r="9954" spans="1:10" x14ac:dyDescent="0.3">
      <c r="A9954" s="19"/>
      <c r="B9954" s="19"/>
      <c r="C9954" s="19" t="s">
        <v>18</v>
      </c>
      <c r="D9954" s="19" t="s">
        <v>58</v>
      </c>
      <c r="E9954" s="62">
        <v>200408</v>
      </c>
      <c r="F9954" s="62">
        <v>22045087.43</v>
      </c>
      <c r="G9954" s="89">
        <v>20173</v>
      </c>
      <c r="H9954" s="22">
        <v>41000</v>
      </c>
      <c r="I9954" s="22"/>
      <c r="J9954" t="e">
        <f>VLOOKUP(#REF!,'[1]Standard in-force(Dec 2016)'!#REF!,1,)</f>
        <v>#REF!</v>
      </c>
    </row>
    <row r="9955" spans="1:10" x14ac:dyDescent="0.3">
      <c r="A9955" s="19"/>
      <c r="B9955" s="19"/>
      <c r="C9955" s="19" t="s">
        <v>18</v>
      </c>
      <c r="D9955" s="19" t="s">
        <v>58</v>
      </c>
      <c r="E9955" s="62">
        <v>57257</v>
      </c>
      <c r="F9955" s="62">
        <v>5551224</v>
      </c>
      <c r="G9955" s="89">
        <v>19074</v>
      </c>
      <c r="H9955" s="22">
        <v>41024</v>
      </c>
      <c r="I9955" s="22"/>
      <c r="J9955" t="e">
        <f>VLOOKUP(#REF!,'[1]Standard in-force(Dec 2016)'!#REF!,1,)</f>
        <v>#REF!</v>
      </c>
    </row>
    <row r="9956" spans="1:10" x14ac:dyDescent="0.3">
      <c r="A9956" s="19"/>
      <c r="B9956" s="19"/>
      <c r="C9956" s="19" t="s">
        <v>18</v>
      </c>
      <c r="D9956" s="19" t="s">
        <v>59</v>
      </c>
      <c r="E9956" s="62">
        <v>48942</v>
      </c>
      <c r="F9956" s="62">
        <v>5827689.9400000004</v>
      </c>
      <c r="G9956" s="89">
        <v>20692</v>
      </c>
      <c r="H9956" s="22">
        <v>40787</v>
      </c>
      <c r="I9956" s="22"/>
      <c r="J9956" t="e">
        <f>VLOOKUP(#REF!,'[1]Standard in-force(Dec 2016)'!#REF!,1,)</f>
        <v>#REF!</v>
      </c>
    </row>
    <row r="9957" spans="1:10" x14ac:dyDescent="0.3">
      <c r="A9957" s="19"/>
      <c r="B9957" s="19"/>
      <c r="C9957" s="19" t="s">
        <v>18</v>
      </c>
      <c r="D9957" s="19" t="s">
        <v>59</v>
      </c>
      <c r="E9957" s="62">
        <v>5097</v>
      </c>
      <c r="F9957" s="62">
        <v>412630.44854287169</v>
      </c>
      <c r="G9957" s="89">
        <v>15904</v>
      </c>
      <c r="H9957" s="22">
        <v>40940</v>
      </c>
      <c r="I9957" s="22"/>
      <c r="J9957" t="e">
        <f>VLOOKUP(#REF!,'[1]Standard in-force(Dec 2016)'!#REF!,1,)</f>
        <v>#REF!</v>
      </c>
    </row>
    <row r="9958" spans="1:10" x14ac:dyDescent="0.3">
      <c r="A9958" s="19"/>
      <c r="B9958" s="19"/>
      <c r="C9958" s="19" t="s">
        <v>20</v>
      </c>
      <c r="D9958" s="19" t="s">
        <v>58</v>
      </c>
      <c r="E9958" s="62">
        <v>3011.5556120000001</v>
      </c>
      <c r="F9958" s="62">
        <v>405677</v>
      </c>
      <c r="G9958" s="89">
        <v>24182</v>
      </c>
      <c r="H9958" s="22">
        <v>40969</v>
      </c>
      <c r="I9958" s="22"/>
      <c r="J9958" t="e">
        <f>VLOOKUP(#REF!,'[1]Standard in-force(Dec 2016)'!#REF!,1,)</f>
        <v>#REF!</v>
      </c>
    </row>
    <row r="9959" spans="1:10" x14ac:dyDescent="0.3">
      <c r="A9959" s="19"/>
      <c r="B9959" s="19"/>
      <c r="C9959" s="19" t="s">
        <v>18</v>
      </c>
      <c r="D9959" s="19" t="s">
        <v>58</v>
      </c>
      <c r="E9959" s="62">
        <v>2561.6580515599999</v>
      </c>
      <c r="F9959" s="62">
        <v>121336</v>
      </c>
      <c r="G9959" s="89">
        <v>25401</v>
      </c>
      <c r="H9959" s="22">
        <v>40817</v>
      </c>
      <c r="I9959" s="22"/>
      <c r="J9959" t="e">
        <f>VLOOKUP(#REF!,'[1]Standard in-force(Dec 2016)'!#REF!,1,)</f>
        <v>#REF!</v>
      </c>
    </row>
    <row r="9960" spans="1:10" x14ac:dyDescent="0.3">
      <c r="A9960" s="19"/>
      <c r="B9960" s="19"/>
      <c r="C9960" s="19" t="s">
        <v>20</v>
      </c>
      <c r="D9960" s="19" t="s">
        <v>58</v>
      </c>
      <c r="E9960" s="62">
        <v>4130.4935267308992</v>
      </c>
      <c r="F9960" s="62">
        <v>672083</v>
      </c>
      <c r="G9960" s="89">
        <v>29517</v>
      </c>
      <c r="H9960" s="22">
        <v>40466</v>
      </c>
      <c r="I9960" s="22"/>
      <c r="J9960" t="e">
        <f>VLOOKUP(#REF!,'[1]Standard in-force(Dec 2016)'!#REF!,1,)</f>
        <v>#REF!</v>
      </c>
    </row>
    <row r="9961" spans="1:10" x14ac:dyDescent="0.3">
      <c r="A9961" s="19"/>
      <c r="B9961" s="19"/>
      <c r="C9961" s="19" t="s">
        <v>18</v>
      </c>
      <c r="D9961" s="19" t="s">
        <v>58</v>
      </c>
      <c r="E9961" s="62">
        <v>12770</v>
      </c>
      <c r="F9961" s="62">
        <v>1392162</v>
      </c>
      <c r="G9961" s="89">
        <v>20442</v>
      </c>
      <c r="H9961" s="22">
        <v>40969</v>
      </c>
      <c r="I9961" s="22"/>
      <c r="J9961" t="e">
        <f>VLOOKUP(#REF!,'[1]Standard in-force(Dec 2016)'!#REF!,1,)</f>
        <v>#REF!</v>
      </c>
    </row>
    <row r="9962" spans="1:10" x14ac:dyDescent="0.3">
      <c r="A9962" s="19"/>
      <c r="B9962" s="19"/>
      <c r="C9962" s="19" t="s">
        <v>20</v>
      </c>
      <c r="D9962" s="19" t="s">
        <v>58</v>
      </c>
      <c r="E9962" s="62">
        <v>22302</v>
      </c>
      <c r="F9962" s="62">
        <v>2222585.5299999998</v>
      </c>
      <c r="G9962" s="89">
        <v>21303</v>
      </c>
      <c r="H9962" s="22">
        <v>41024</v>
      </c>
      <c r="I9962" s="22"/>
      <c r="J9962" t="e">
        <f>VLOOKUP(#REF!,'[1]Standard in-force(Dec 2016)'!#REF!,1,)</f>
        <v>#REF!</v>
      </c>
    </row>
    <row r="9963" spans="1:10" x14ac:dyDescent="0.3">
      <c r="A9963" s="19"/>
      <c r="B9963" s="19"/>
      <c r="C9963" s="19" t="s">
        <v>18</v>
      </c>
      <c r="D9963" s="19" t="s">
        <v>58</v>
      </c>
      <c r="E9963" s="62">
        <v>34374</v>
      </c>
      <c r="F9963" s="62">
        <v>3500000</v>
      </c>
      <c r="G9963" s="89">
        <v>20718</v>
      </c>
      <c r="H9963" s="22">
        <v>41054</v>
      </c>
      <c r="I9963" s="22"/>
      <c r="J9963" t="e">
        <f>VLOOKUP(#REF!,'[1]Standard in-force(Dec 2016)'!#REF!,1,)</f>
        <v>#REF!</v>
      </c>
    </row>
    <row r="9964" spans="1:10" x14ac:dyDescent="0.3">
      <c r="A9964" s="19"/>
      <c r="B9964" s="19"/>
      <c r="C9964" s="19" t="s">
        <v>18</v>
      </c>
      <c r="D9964" s="19" t="s">
        <v>58</v>
      </c>
      <c r="E9964" s="62">
        <v>124500</v>
      </c>
      <c r="F9964" s="62">
        <v>13040032</v>
      </c>
      <c r="G9964" s="89">
        <v>21709</v>
      </c>
      <c r="H9964" s="22">
        <v>41054</v>
      </c>
      <c r="I9964" s="22"/>
      <c r="J9964" t="e">
        <f>VLOOKUP(#REF!,'[1]Standard in-force(Dec 2016)'!#REF!,1,)</f>
        <v>#REF!</v>
      </c>
    </row>
    <row r="9965" spans="1:10" x14ac:dyDescent="0.3">
      <c r="A9965" s="19"/>
      <c r="B9965" s="19"/>
      <c r="C9965" s="19" t="s">
        <v>20</v>
      </c>
      <c r="D9965" s="19" t="s">
        <v>58</v>
      </c>
      <c r="E9965" s="62">
        <v>2466</v>
      </c>
      <c r="F9965" s="62">
        <v>427484</v>
      </c>
      <c r="G9965" s="89">
        <v>29467</v>
      </c>
      <c r="H9965" s="22">
        <v>41030</v>
      </c>
      <c r="I9965" s="22"/>
      <c r="J9965" t="e">
        <f>VLOOKUP(#REF!,'[1]Standard in-force(Dec 2016)'!#REF!,1,)</f>
        <v>#REF!</v>
      </c>
    </row>
    <row r="9966" spans="1:10" x14ac:dyDescent="0.3">
      <c r="A9966" s="19"/>
      <c r="B9966" s="19"/>
      <c r="C9966" s="19" t="s">
        <v>18</v>
      </c>
      <c r="D9966" s="19" t="s">
        <v>58</v>
      </c>
      <c r="E9966" s="62">
        <v>43891</v>
      </c>
      <c r="F9966" s="62">
        <v>4035726</v>
      </c>
      <c r="G9966" s="89">
        <v>17322</v>
      </c>
      <c r="H9966" s="22">
        <v>41030</v>
      </c>
      <c r="I9966" s="22"/>
      <c r="J9966" t="e">
        <f>VLOOKUP(#REF!,'[1]Standard in-force(Dec 2016)'!#REF!,1,)</f>
        <v>#REF!</v>
      </c>
    </row>
    <row r="9967" spans="1:10" x14ac:dyDescent="0.3">
      <c r="A9967" s="19"/>
      <c r="B9967" s="19"/>
      <c r="C9967" s="19" t="s">
        <v>18</v>
      </c>
      <c r="D9967" s="19" t="s">
        <v>59</v>
      </c>
      <c r="E9967" s="62">
        <v>5663</v>
      </c>
      <c r="F9967" s="62">
        <v>477467.40459276491</v>
      </c>
      <c r="G9967" s="89">
        <v>16438</v>
      </c>
      <c r="H9967" s="22">
        <v>40940</v>
      </c>
      <c r="I9967" s="22"/>
      <c r="J9967" t="e">
        <f>VLOOKUP(#REF!,'[1]Standard in-force(Dec 2016)'!#REF!,1,)</f>
        <v>#REF!</v>
      </c>
    </row>
    <row r="9968" spans="1:10" x14ac:dyDescent="0.3">
      <c r="A9968" s="19"/>
      <c r="B9968" s="19"/>
      <c r="C9968" s="19" t="s">
        <v>20</v>
      </c>
      <c r="D9968" s="19" t="s">
        <v>58</v>
      </c>
      <c r="E9968" s="62">
        <v>51661</v>
      </c>
      <c r="F9968" s="62">
        <v>5554204.8899999997</v>
      </c>
      <c r="G9968" s="89">
        <v>20912</v>
      </c>
      <c r="H9968" s="22">
        <v>41030</v>
      </c>
      <c r="I9968" s="22"/>
      <c r="J9968" t="e">
        <f>VLOOKUP(#REF!,'[1]Standard in-force(Dec 2016)'!#REF!,1,)</f>
        <v>#REF!</v>
      </c>
    </row>
    <row r="9969" spans="1:10" x14ac:dyDescent="0.3">
      <c r="A9969" s="19"/>
      <c r="B9969" s="19"/>
      <c r="C9969" s="19" t="s">
        <v>20</v>
      </c>
      <c r="D9969" s="19" t="s">
        <v>58</v>
      </c>
      <c r="E9969" s="62">
        <v>6159</v>
      </c>
      <c r="F9969" s="62">
        <v>704755</v>
      </c>
      <c r="G9969" s="89">
        <v>22798</v>
      </c>
      <c r="H9969" s="22">
        <v>41061</v>
      </c>
      <c r="I9969" s="22"/>
      <c r="J9969" t="e">
        <f>VLOOKUP(#REF!,'[1]Standard in-force(Dec 2016)'!#REF!,1,)</f>
        <v>#REF!</v>
      </c>
    </row>
    <row r="9970" spans="1:10" x14ac:dyDescent="0.3">
      <c r="A9970" s="19"/>
      <c r="B9970" s="19"/>
      <c r="C9970" s="19" t="s">
        <v>18</v>
      </c>
      <c r="D9970" s="19" t="s">
        <v>58</v>
      </c>
      <c r="E9970" s="62">
        <v>13958</v>
      </c>
      <c r="F9970" s="62">
        <v>1443663</v>
      </c>
      <c r="G9970" s="89">
        <v>21179</v>
      </c>
      <c r="H9970" s="22">
        <v>41091</v>
      </c>
      <c r="I9970" s="22"/>
      <c r="J9970" t="e">
        <f>VLOOKUP(#REF!,'[1]Standard in-force(Dec 2016)'!#REF!,1,)</f>
        <v>#REF!</v>
      </c>
    </row>
    <row r="9971" spans="1:10" x14ac:dyDescent="0.3">
      <c r="A9971" s="19"/>
      <c r="B9971" s="19"/>
      <c r="C9971" s="19" t="s">
        <v>18</v>
      </c>
      <c r="D9971" s="19" t="s">
        <v>58</v>
      </c>
      <c r="E9971" s="62">
        <v>38713</v>
      </c>
      <c r="F9971" s="62">
        <v>4004036.97</v>
      </c>
      <c r="G9971" s="89">
        <v>21620</v>
      </c>
      <c r="H9971" s="22">
        <v>41061</v>
      </c>
      <c r="I9971" s="22"/>
      <c r="J9971" t="e">
        <f>VLOOKUP(#REF!,'[1]Standard in-force(Dec 2016)'!#REF!,1,)</f>
        <v>#REF!</v>
      </c>
    </row>
    <row r="9972" spans="1:10" x14ac:dyDescent="0.3">
      <c r="A9972" s="19"/>
      <c r="B9972" s="19"/>
      <c r="C9972" s="19" t="s">
        <v>20</v>
      </c>
      <c r="D9972" s="19" t="s">
        <v>58</v>
      </c>
      <c r="E9972" s="62">
        <v>37815</v>
      </c>
      <c r="F9972" s="62">
        <v>4044477.59</v>
      </c>
      <c r="G9972" s="89">
        <v>18060</v>
      </c>
      <c r="H9972" s="22">
        <v>40848</v>
      </c>
      <c r="I9972" s="22"/>
      <c r="J9972" t="e">
        <f>VLOOKUP(#REF!,'[1]Standard in-force(Dec 2016)'!#REF!,1,)</f>
        <v>#REF!</v>
      </c>
    </row>
    <row r="9973" spans="1:10" x14ac:dyDescent="0.3">
      <c r="A9973" s="19"/>
      <c r="B9973" s="19"/>
      <c r="C9973" s="19" t="s">
        <v>18</v>
      </c>
      <c r="D9973" s="19" t="s">
        <v>58</v>
      </c>
      <c r="E9973" s="62">
        <v>13132</v>
      </c>
      <c r="F9973" s="62">
        <v>1400000</v>
      </c>
      <c r="G9973" s="89">
        <v>22647</v>
      </c>
      <c r="H9973" s="22">
        <v>41115</v>
      </c>
      <c r="I9973" s="22"/>
      <c r="J9973" t="e">
        <f>VLOOKUP(#REF!,'[1]Standard in-force(Dec 2016)'!#REF!,1,)</f>
        <v>#REF!</v>
      </c>
    </row>
    <row r="9974" spans="1:10" x14ac:dyDescent="0.3">
      <c r="A9974" s="19"/>
      <c r="B9974" s="19"/>
      <c r="C9974" s="19" t="s">
        <v>18</v>
      </c>
      <c r="D9974" s="19" t="s">
        <v>58</v>
      </c>
      <c r="E9974" s="62">
        <v>21277</v>
      </c>
      <c r="F9974" s="62">
        <v>2346998</v>
      </c>
      <c r="G9974" s="89">
        <v>22647</v>
      </c>
      <c r="H9974" s="22">
        <v>41115</v>
      </c>
      <c r="I9974" s="22"/>
      <c r="J9974" t="e">
        <f>VLOOKUP(#REF!,'[1]Standard in-force(Dec 2016)'!#REF!,1,)</f>
        <v>#REF!</v>
      </c>
    </row>
    <row r="9975" spans="1:10" x14ac:dyDescent="0.3">
      <c r="A9975" s="19"/>
      <c r="B9975" s="19"/>
      <c r="C9975" s="19" t="s">
        <v>18</v>
      </c>
      <c r="D9975" s="19" t="s">
        <v>58</v>
      </c>
      <c r="E9975" s="62">
        <v>10413</v>
      </c>
      <c r="F9975" s="62">
        <v>1023023.04</v>
      </c>
      <c r="G9975" s="89">
        <v>19176</v>
      </c>
      <c r="H9975" s="22">
        <v>41091</v>
      </c>
      <c r="I9975" s="22"/>
      <c r="J9975" t="e">
        <f>VLOOKUP(#REF!,'[1]Standard in-force(Dec 2016)'!#REF!,1,)</f>
        <v>#REF!</v>
      </c>
    </row>
    <row r="9976" spans="1:10" x14ac:dyDescent="0.3">
      <c r="A9976" s="19"/>
      <c r="B9976" s="19"/>
      <c r="C9976" s="19" t="s">
        <v>18</v>
      </c>
      <c r="D9976" s="19" t="s">
        <v>58</v>
      </c>
      <c r="E9976" s="62">
        <v>20442</v>
      </c>
      <c r="F9976" s="62">
        <v>1992459.28</v>
      </c>
      <c r="G9976" s="89">
        <v>18994</v>
      </c>
      <c r="H9976" s="22">
        <v>41091</v>
      </c>
      <c r="I9976" s="22"/>
      <c r="J9976" t="e">
        <f>VLOOKUP(#REF!,'[1]Standard in-force(Dec 2016)'!#REF!,1,)</f>
        <v>#REF!</v>
      </c>
    </row>
    <row r="9977" spans="1:10" x14ac:dyDescent="0.3">
      <c r="A9977" s="19"/>
      <c r="B9977" s="19"/>
      <c r="C9977" s="19" t="s">
        <v>20</v>
      </c>
      <c r="D9977" s="19" t="s">
        <v>59</v>
      </c>
      <c r="E9977" s="62">
        <v>6186.34</v>
      </c>
      <c r="F9977" s="62">
        <v>680593.19026956509</v>
      </c>
      <c r="G9977" s="89">
        <v>19912</v>
      </c>
      <c r="H9977" s="22">
        <v>40940</v>
      </c>
      <c r="I9977" s="22"/>
      <c r="J9977" t="e">
        <f>VLOOKUP(#REF!,'[1]Standard in-force(Dec 2016)'!#REF!,1,)</f>
        <v>#REF!</v>
      </c>
    </row>
    <row r="9978" spans="1:10" x14ac:dyDescent="0.3">
      <c r="A9978" s="19"/>
      <c r="B9978" s="19"/>
      <c r="C9978" s="19" t="s">
        <v>20</v>
      </c>
      <c r="D9978" s="19" t="s">
        <v>58</v>
      </c>
      <c r="E9978" s="62">
        <v>50758</v>
      </c>
      <c r="F9978" s="62">
        <v>5483333</v>
      </c>
      <c r="G9978" s="89">
        <v>21201</v>
      </c>
      <c r="H9978" s="22">
        <v>41115</v>
      </c>
      <c r="I9978" s="22"/>
      <c r="J9978" t="e">
        <f>VLOOKUP(#REF!,'[1]Standard in-force(Dec 2016)'!#REF!,1,)</f>
        <v>#REF!</v>
      </c>
    </row>
    <row r="9979" spans="1:10" x14ac:dyDescent="0.3">
      <c r="A9979" s="19"/>
      <c r="B9979" s="19"/>
      <c r="C9979" s="19" t="s">
        <v>18</v>
      </c>
      <c r="D9979" s="19" t="s">
        <v>58</v>
      </c>
      <c r="E9979" s="62">
        <v>10361</v>
      </c>
      <c r="F9979" s="62">
        <v>1120296.25</v>
      </c>
      <c r="G9979" s="89">
        <v>18809</v>
      </c>
      <c r="H9979" s="22">
        <v>41122</v>
      </c>
      <c r="I9979" s="22"/>
      <c r="J9979" t="e">
        <f>VLOOKUP(#REF!,'[1]Standard in-force(Dec 2016)'!#REF!,1,)</f>
        <v>#REF!</v>
      </c>
    </row>
    <row r="9980" spans="1:10" x14ac:dyDescent="0.3">
      <c r="A9980" s="19"/>
      <c r="B9980" s="19"/>
      <c r="C9980" s="19" t="s">
        <v>18</v>
      </c>
      <c r="D9980" s="19" t="s">
        <v>58</v>
      </c>
      <c r="E9980" s="62">
        <v>57000</v>
      </c>
      <c r="F9980" s="62">
        <v>5541776.9000000004</v>
      </c>
      <c r="G9980" s="89">
        <v>20237</v>
      </c>
      <c r="H9980" s="22">
        <v>41061</v>
      </c>
      <c r="I9980" s="22"/>
      <c r="J9980" t="e">
        <f>VLOOKUP(#REF!,'[1]Standard in-force(Dec 2016)'!#REF!,1,)</f>
        <v>#REF!</v>
      </c>
    </row>
    <row r="9981" spans="1:10" x14ac:dyDescent="0.3">
      <c r="A9981" s="19"/>
      <c r="B9981" s="19"/>
      <c r="C9981" s="19" t="s">
        <v>20</v>
      </c>
      <c r="D9981" s="19" t="s">
        <v>58</v>
      </c>
      <c r="E9981" s="62">
        <v>33618</v>
      </c>
      <c r="F9981" s="62">
        <v>3525670</v>
      </c>
      <c r="G9981" s="89">
        <v>21265</v>
      </c>
      <c r="H9981" s="22">
        <v>41122</v>
      </c>
      <c r="I9981" s="22"/>
      <c r="J9981" t="e">
        <f>VLOOKUP(#REF!,'[1]Standard in-force(Dec 2016)'!#REF!,1,)</f>
        <v>#REF!</v>
      </c>
    </row>
    <row r="9982" spans="1:10" x14ac:dyDescent="0.3">
      <c r="A9982" s="19"/>
      <c r="B9982" s="19"/>
      <c r="C9982" s="19" t="s">
        <v>18</v>
      </c>
      <c r="D9982" s="19" t="s">
        <v>58</v>
      </c>
      <c r="E9982" s="62">
        <v>28145</v>
      </c>
      <c r="F9982" s="62">
        <v>2727111.72</v>
      </c>
      <c r="G9982" s="89">
        <v>18994</v>
      </c>
      <c r="H9982" s="22">
        <v>41146</v>
      </c>
      <c r="I9982" s="22"/>
      <c r="J9982" t="e">
        <f>VLOOKUP(#REF!,'[1]Standard in-force(Dec 2016)'!#REF!,1,)</f>
        <v>#REF!</v>
      </c>
    </row>
    <row r="9983" spans="1:10" x14ac:dyDescent="0.3">
      <c r="A9983" s="19"/>
      <c r="B9983" s="19"/>
      <c r="C9983" s="19" t="s">
        <v>18</v>
      </c>
      <c r="D9983" s="19" t="s">
        <v>58</v>
      </c>
      <c r="E9983" s="62">
        <v>7109</v>
      </c>
      <c r="F9983" s="62">
        <v>775785.67</v>
      </c>
      <c r="G9983" s="89">
        <v>19085</v>
      </c>
      <c r="H9983" s="22">
        <v>41122</v>
      </c>
      <c r="I9983" s="22"/>
      <c r="J9983" t="e">
        <f>VLOOKUP(#REF!,'[1]Standard in-force(Dec 2016)'!#REF!,1,)</f>
        <v>#REF!</v>
      </c>
    </row>
    <row r="9984" spans="1:10" x14ac:dyDescent="0.3">
      <c r="A9984" s="19"/>
      <c r="B9984" s="19"/>
      <c r="C9984" s="19" t="s">
        <v>18</v>
      </c>
      <c r="D9984" s="19" t="s">
        <v>58</v>
      </c>
      <c r="E9984" s="62">
        <v>8153</v>
      </c>
      <c r="F9984" s="62">
        <v>796162.52</v>
      </c>
      <c r="G9984" s="89">
        <v>18734</v>
      </c>
      <c r="H9984" s="22">
        <v>41122</v>
      </c>
      <c r="I9984" s="22"/>
      <c r="J9984" t="e">
        <f>VLOOKUP(#REF!,'[1]Standard in-force(Dec 2016)'!#REF!,1,)</f>
        <v>#REF!</v>
      </c>
    </row>
    <row r="9985" spans="1:10" x14ac:dyDescent="0.3">
      <c r="A9985" s="19"/>
      <c r="B9985" s="19"/>
      <c r="C9985" s="19" t="s">
        <v>20</v>
      </c>
      <c r="D9985" s="19" t="s">
        <v>58</v>
      </c>
      <c r="E9985" s="62">
        <v>52842</v>
      </c>
      <c r="F9985" s="62">
        <v>5500000</v>
      </c>
      <c r="G9985" s="89">
        <v>21990</v>
      </c>
      <c r="H9985" s="22">
        <v>41146</v>
      </c>
      <c r="I9985" s="22"/>
      <c r="J9985" t="e">
        <f>VLOOKUP(#REF!,'[1]Standard in-force(Dec 2016)'!#REF!,1,)</f>
        <v>#REF!</v>
      </c>
    </row>
    <row r="9986" spans="1:10" x14ac:dyDescent="0.3">
      <c r="A9986" s="19"/>
      <c r="B9986" s="19"/>
      <c r="C9986" s="19" t="s">
        <v>18</v>
      </c>
      <c r="D9986" s="19" t="s">
        <v>58</v>
      </c>
      <c r="E9986" s="62">
        <v>65414</v>
      </c>
      <c r="F9986" s="62">
        <v>6700000</v>
      </c>
      <c r="G9986" s="89">
        <v>20938</v>
      </c>
      <c r="H9986" s="22">
        <v>41146</v>
      </c>
      <c r="I9986" s="22"/>
      <c r="J9986" t="e">
        <f>VLOOKUP(#REF!,'[1]Standard in-force(Dec 2016)'!#REF!,1,)</f>
        <v>#REF!</v>
      </c>
    </row>
    <row r="9987" spans="1:10" x14ac:dyDescent="0.3">
      <c r="A9987" s="19"/>
      <c r="B9987" s="19"/>
      <c r="C9987" s="19" t="s">
        <v>18</v>
      </c>
      <c r="D9987" s="19" t="s">
        <v>58</v>
      </c>
      <c r="E9987" s="62">
        <v>12837</v>
      </c>
      <c r="F9987" s="62">
        <v>1257291.95</v>
      </c>
      <c r="G9987" s="89">
        <v>19218</v>
      </c>
      <c r="H9987" s="22">
        <v>41138</v>
      </c>
      <c r="I9987" s="22"/>
      <c r="J9987" t="e">
        <f>VLOOKUP(#REF!,'[1]Standard in-force(Dec 2016)'!#REF!,1,)</f>
        <v>#REF!</v>
      </c>
    </row>
    <row r="9988" spans="1:10" x14ac:dyDescent="0.3">
      <c r="A9988" s="19"/>
      <c r="B9988" s="19"/>
      <c r="C9988" s="19" t="s">
        <v>18</v>
      </c>
      <c r="D9988" s="19" t="s">
        <v>59</v>
      </c>
      <c r="E9988" s="62">
        <v>6294</v>
      </c>
      <c r="F9988" s="62">
        <v>463834.05076233688</v>
      </c>
      <c r="G9988" s="89">
        <v>14788</v>
      </c>
      <c r="H9988" s="22">
        <v>40940</v>
      </c>
      <c r="I9988" s="22"/>
      <c r="J9988" t="e">
        <f>VLOOKUP(#REF!,'[1]Standard in-force(Dec 2016)'!#REF!,1,)</f>
        <v>#REF!</v>
      </c>
    </row>
    <row r="9989" spans="1:10" x14ac:dyDescent="0.3">
      <c r="A9989" s="19"/>
      <c r="B9989" s="19"/>
      <c r="C9989" s="19" t="s">
        <v>18</v>
      </c>
      <c r="D9989" s="19" t="s">
        <v>58</v>
      </c>
      <c r="E9989" s="62">
        <v>9479</v>
      </c>
      <c r="F9989" s="62">
        <v>942080</v>
      </c>
      <c r="G9989" s="89">
        <v>18322</v>
      </c>
      <c r="H9989" s="22">
        <v>41122</v>
      </c>
      <c r="I9989" s="22"/>
      <c r="J9989" t="e">
        <f>VLOOKUP(#REF!,'[1]Standard in-force(Dec 2016)'!#REF!,1,)</f>
        <v>#REF!</v>
      </c>
    </row>
    <row r="9990" spans="1:10" x14ac:dyDescent="0.3">
      <c r="A9990" s="19"/>
      <c r="B9990" s="19"/>
      <c r="C9990" s="19" t="s">
        <v>18</v>
      </c>
      <c r="D9990" s="19" t="s">
        <v>58</v>
      </c>
      <c r="E9990" s="62">
        <v>29868</v>
      </c>
      <c r="F9990" s="62">
        <v>3201149.47</v>
      </c>
      <c r="G9990" s="89">
        <v>19179</v>
      </c>
      <c r="H9990" s="22">
        <v>41153</v>
      </c>
      <c r="I9990" s="22"/>
      <c r="J9990" t="e">
        <f>VLOOKUP(#REF!,'[1]Standard in-force(Dec 2016)'!#REF!,1,)</f>
        <v>#REF!</v>
      </c>
    </row>
    <row r="9991" spans="1:10" x14ac:dyDescent="0.3">
      <c r="A9991" s="19"/>
      <c r="B9991" s="19"/>
      <c r="C9991" s="19" t="s">
        <v>20</v>
      </c>
      <c r="D9991" s="19" t="s">
        <v>58</v>
      </c>
      <c r="E9991" s="62">
        <v>9968</v>
      </c>
      <c r="F9991" s="62">
        <v>1116584</v>
      </c>
      <c r="G9991" s="89">
        <v>22175</v>
      </c>
      <c r="H9991" s="22">
        <v>41115</v>
      </c>
      <c r="I9991" s="22"/>
      <c r="J9991" t="e">
        <f>VLOOKUP(#REF!,'[1]Standard in-force(Dec 2016)'!#REF!,1,)</f>
        <v>#REF!</v>
      </c>
    </row>
    <row r="9992" spans="1:10" x14ac:dyDescent="0.3">
      <c r="A9992" s="19"/>
      <c r="B9992" s="19"/>
      <c r="C9992" s="19" t="s">
        <v>18</v>
      </c>
      <c r="D9992" s="19" t="s">
        <v>58</v>
      </c>
      <c r="E9992" s="62">
        <v>63276</v>
      </c>
      <c r="F9992" s="62">
        <v>5951189</v>
      </c>
      <c r="G9992" s="89">
        <v>19284</v>
      </c>
      <c r="H9992" s="22">
        <v>41158</v>
      </c>
      <c r="I9992" s="22"/>
      <c r="J9992" t="e">
        <f>VLOOKUP(#REF!,'[1]Standard in-force(Dec 2016)'!#REF!,1,)</f>
        <v>#REF!</v>
      </c>
    </row>
    <row r="9993" spans="1:10" x14ac:dyDescent="0.3">
      <c r="A9993" s="19"/>
      <c r="B9993" s="19"/>
      <c r="C9993" s="19" t="s">
        <v>18</v>
      </c>
      <c r="D9993" s="19" t="s">
        <v>58</v>
      </c>
      <c r="E9993" s="62">
        <v>19786</v>
      </c>
      <c r="F9993" s="62">
        <v>1928951.92</v>
      </c>
      <c r="G9993" s="89">
        <v>22282</v>
      </c>
      <c r="H9993" s="22">
        <v>41158</v>
      </c>
      <c r="I9993" s="22"/>
      <c r="J9993" t="e">
        <f>VLOOKUP(#REF!,'[1]Standard in-force(Dec 2016)'!#REF!,1,)</f>
        <v>#REF!</v>
      </c>
    </row>
    <row r="9994" spans="1:10" x14ac:dyDescent="0.3">
      <c r="A9994" s="19"/>
      <c r="B9994" s="19"/>
      <c r="C9994" s="19" t="s">
        <v>18</v>
      </c>
      <c r="D9994" s="19" t="s">
        <v>58</v>
      </c>
      <c r="E9994" s="62">
        <v>31790</v>
      </c>
      <c r="F9994" s="62">
        <v>2944391</v>
      </c>
      <c r="G9994" s="89">
        <v>19244</v>
      </c>
      <c r="H9994" s="22">
        <v>41177</v>
      </c>
      <c r="I9994" s="22"/>
      <c r="J9994" t="e">
        <f>VLOOKUP(#REF!,'[1]Standard in-force(Dec 2016)'!#REF!,1,)</f>
        <v>#REF!</v>
      </c>
    </row>
    <row r="9995" spans="1:10" x14ac:dyDescent="0.3">
      <c r="A9995" s="19"/>
      <c r="B9995" s="19"/>
      <c r="C9995" s="19" t="s">
        <v>20</v>
      </c>
      <c r="D9995" s="19" t="s">
        <v>58</v>
      </c>
      <c r="E9995" s="62">
        <v>15874</v>
      </c>
      <c r="F9995" s="62">
        <v>1718597</v>
      </c>
      <c r="G9995" s="89">
        <v>22010</v>
      </c>
      <c r="H9995" s="22">
        <v>41182</v>
      </c>
      <c r="I9995" s="22"/>
      <c r="J9995" t="e">
        <f>VLOOKUP(#REF!,'[1]Standard in-force(Dec 2016)'!#REF!,1,)</f>
        <v>#REF!</v>
      </c>
    </row>
    <row r="9996" spans="1:10" x14ac:dyDescent="0.3">
      <c r="A9996" s="19"/>
      <c r="B9996" s="19"/>
      <c r="C9996" s="19" t="s">
        <v>18</v>
      </c>
      <c r="D9996" s="19" t="s">
        <v>58</v>
      </c>
      <c r="E9996" s="62">
        <v>65549</v>
      </c>
      <c r="F9996" s="62">
        <v>6480113</v>
      </c>
      <c r="G9996" s="89">
        <v>19719</v>
      </c>
      <c r="H9996" s="22">
        <v>41177</v>
      </c>
      <c r="I9996" s="22"/>
      <c r="J9996" t="e">
        <f>VLOOKUP(#REF!,'[1]Standard in-force(Dec 2016)'!#REF!,1,)</f>
        <v>#REF!</v>
      </c>
    </row>
    <row r="9997" spans="1:10" x14ac:dyDescent="0.3">
      <c r="A9997" s="19"/>
      <c r="B9997" s="19"/>
      <c r="C9997" s="19" t="s">
        <v>18</v>
      </c>
      <c r="D9997" s="19" t="s">
        <v>58</v>
      </c>
      <c r="E9997" s="62">
        <v>113000</v>
      </c>
      <c r="F9997" s="62">
        <v>10712613</v>
      </c>
      <c r="G9997" s="89">
        <v>19216</v>
      </c>
      <c r="H9997" s="22">
        <v>41177</v>
      </c>
      <c r="I9997" s="22"/>
      <c r="J9997" t="e">
        <f>VLOOKUP(#REF!,'[1]Standard in-force(Dec 2016)'!#REF!,1,)</f>
        <v>#REF!</v>
      </c>
    </row>
    <row r="9998" spans="1:10" x14ac:dyDescent="0.3">
      <c r="A9998" s="19"/>
      <c r="B9998" s="19"/>
      <c r="C9998" s="19" t="s">
        <v>18</v>
      </c>
      <c r="D9998" s="19" t="s">
        <v>58</v>
      </c>
      <c r="E9998" s="62">
        <v>40745</v>
      </c>
      <c r="F9998" s="62">
        <v>4346292.09</v>
      </c>
      <c r="G9998" s="89">
        <v>21031</v>
      </c>
      <c r="H9998" s="22">
        <v>41153</v>
      </c>
      <c r="I9998" s="22"/>
      <c r="J9998" t="e">
        <f>VLOOKUP(#REF!,'[1]Standard in-force(Dec 2016)'!#REF!,1,)</f>
        <v>#REF!</v>
      </c>
    </row>
    <row r="9999" spans="1:10" x14ac:dyDescent="0.3">
      <c r="A9999" s="19"/>
      <c r="B9999" s="19"/>
      <c r="C9999" s="19" t="s">
        <v>18</v>
      </c>
      <c r="D9999" s="19" t="s">
        <v>59</v>
      </c>
      <c r="E9999" s="62">
        <v>7533</v>
      </c>
      <c r="F9999" s="62">
        <v>619981.75686632551</v>
      </c>
      <c r="G9999" s="89">
        <v>16103</v>
      </c>
      <c r="H9999" s="22">
        <v>40940</v>
      </c>
      <c r="I9999" s="22"/>
      <c r="J9999" t="e">
        <f>VLOOKUP(#REF!,'[1]Standard in-force(Dec 2016)'!#REF!,1,)</f>
        <v>#REF!</v>
      </c>
    </row>
    <row r="10000" spans="1:10" x14ac:dyDescent="0.3">
      <c r="A10000" s="19"/>
      <c r="B10000" s="19"/>
      <c r="C10000" s="19" t="s">
        <v>18</v>
      </c>
      <c r="D10000" s="19" t="s">
        <v>58</v>
      </c>
      <c r="E10000" s="62">
        <v>28205</v>
      </c>
      <c r="F10000" s="62">
        <v>2742898</v>
      </c>
      <c r="G10000" s="89">
        <v>19146</v>
      </c>
      <c r="H10000" s="22">
        <v>41182</v>
      </c>
      <c r="I10000" s="22"/>
      <c r="J10000" t="e">
        <f>VLOOKUP(#REF!,'[1]Standard in-force(Dec 2016)'!#REF!,1,)</f>
        <v>#REF!</v>
      </c>
    </row>
    <row r="10001" spans="1:10" x14ac:dyDescent="0.3">
      <c r="A10001" s="19"/>
      <c r="B10001" s="19"/>
      <c r="C10001" s="19" t="s">
        <v>20</v>
      </c>
      <c r="D10001" s="19" t="s">
        <v>58</v>
      </c>
      <c r="E10001" s="62">
        <v>24992</v>
      </c>
      <c r="F10001" s="62">
        <v>2474428.25</v>
      </c>
      <c r="G10001" s="89">
        <v>19260</v>
      </c>
      <c r="H10001" s="22">
        <v>41170</v>
      </c>
      <c r="I10001" s="22"/>
      <c r="J10001" t="e">
        <f>VLOOKUP(#REF!,'[1]Standard in-force(Dec 2016)'!#REF!,1,)</f>
        <v>#REF!</v>
      </c>
    </row>
    <row r="10002" spans="1:10" x14ac:dyDescent="0.3">
      <c r="A10002" s="19"/>
      <c r="B10002" s="19"/>
      <c r="C10002" s="19" t="s">
        <v>18</v>
      </c>
      <c r="D10002" s="19" t="s">
        <v>58</v>
      </c>
      <c r="E10002" s="62">
        <v>28363</v>
      </c>
      <c r="F10002" s="62">
        <v>3025950</v>
      </c>
      <c r="G10002" s="89">
        <v>21690</v>
      </c>
      <c r="H10002" s="22">
        <v>41091</v>
      </c>
      <c r="I10002" s="22"/>
      <c r="J10002" t="e">
        <f>VLOOKUP(#REF!,'[1]Standard in-force(Dec 2016)'!#REF!,1,)</f>
        <v>#REF!</v>
      </c>
    </row>
    <row r="10003" spans="1:10" x14ac:dyDescent="0.3">
      <c r="A10003" s="19"/>
      <c r="B10003" s="19"/>
      <c r="C10003" s="19" t="s">
        <v>18</v>
      </c>
      <c r="D10003" s="19" t="s">
        <v>58</v>
      </c>
      <c r="E10003" s="62">
        <v>11653</v>
      </c>
      <c r="F10003" s="62">
        <v>1272070</v>
      </c>
      <c r="G10003" s="89">
        <v>20505</v>
      </c>
      <c r="H10003" s="22">
        <v>40969</v>
      </c>
      <c r="I10003" s="22"/>
      <c r="J10003" t="e">
        <f>VLOOKUP(#REF!,'[1]Standard in-force(Dec 2016)'!#REF!,1,)</f>
        <v>#REF!</v>
      </c>
    </row>
    <row r="10004" spans="1:10" x14ac:dyDescent="0.3">
      <c r="A10004" s="19"/>
      <c r="B10004" s="19"/>
      <c r="C10004" s="19" t="s">
        <v>18</v>
      </c>
      <c r="D10004" s="19" t="s">
        <v>58</v>
      </c>
      <c r="E10004" s="62">
        <v>14794</v>
      </c>
      <c r="F10004" s="62">
        <v>1446461</v>
      </c>
      <c r="G10004" s="89">
        <v>19032</v>
      </c>
      <c r="H10004" s="22">
        <v>41177</v>
      </c>
      <c r="I10004" s="22"/>
      <c r="J10004" t="e">
        <f>VLOOKUP(#REF!,'[1]Standard in-force(Dec 2016)'!#REF!,1,)</f>
        <v>#REF!</v>
      </c>
    </row>
    <row r="10005" spans="1:10" x14ac:dyDescent="0.3">
      <c r="A10005" s="19"/>
      <c r="B10005" s="19"/>
      <c r="C10005" s="19" t="s">
        <v>18</v>
      </c>
      <c r="D10005" s="19" t="s">
        <v>58</v>
      </c>
      <c r="E10005" s="62">
        <v>8624.8942110000007</v>
      </c>
      <c r="F10005" s="62">
        <v>1130339</v>
      </c>
      <c r="G10005" s="89">
        <v>19790</v>
      </c>
      <c r="H10005" s="22">
        <v>41183</v>
      </c>
      <c r="I10005" s="22"/>
      <c r="J10005" t="e">
        <f>VLOOKUP(#REF!,'[1]Standard in-force(Dec 2016)'!#REF!,1,)</f>
        <v>#REF!</v>
      </c>
    </row>
    <row r="10006" spans="1:10" x14ac:dyDescent="0.3">
      <c r="A10006" s="19"/>
      <c r="B10006" s="19"/>
      <c r="C10006" s="19" t="s">
        <v>18</v>
      </c>
      <c r="D10006" s="19" t="s">
        <v>58</v>
      </c>
      <c r="E10006" s="62">
        <v>13332</v>
      </c>
      <c r="F10006" s="62">
        <v>1356348</v>
      </c>
      <c r="G10006" s="89">
        <v>20612</v>
      </c>
      <c r="H10006" s="22">
        <v>41183</v>
      </c>
      <c r="I10006" s="22"/>
      <c r="J10006" t="e">
        <f>VLOOKUP(#REF!,'[1]Standard in-force(Dec 2016)'!#REF!,1,)</f>
        <v>#REF!</v>
      </c>
    </row>
    <row r="10007" spans="1:10" x14ac:dyDescent="0.3">
      <c r="A10007" s="19"/>
      <c r="B10007" s="19"/>
      <c r="C10007" s="19" t="s">
        <v>18</v>
      </c>
      <c r="D10007" s="19" t="s">
        <v>58</v>
      </c>
      <c r="E10007" s="62">
        <v>32370</v>
      </c>
      <c r="F10007" s="62">
        <v>3310115</v>
      </c>
      <c r="G10007" s="89">
        <v>19043</v>
      </c>
      <c r="H10007" s="22">
        <v>41177</v>
      </c>
      <c r="I10007" s="22"/>
      <c r="J10007" t="e">
        <f>VLOOKUP(#REF!,'[1]Standard in-force(Dec 2016)'!#REF!,1,)</f>
        <v>#REF!</v>
      </c>
    </row>
    <row r="10008" spans="1:10" x14ac:dyDescent="0.3">
      <c r="A10008" s="19"/>
      <c r="B10008" s="19"/>
      <c r="C10008" s="19" t="s">
        <v>18</v>
      </c>
      <c r="D10008" s="19" t="s">
        <v>59</v>
      </c>
      <c r="E10008" s="62">
        <v>12215</v>
      </c>
      <c r="F10008" s="62">
        <v>1461938</v>
      </c>
      <c r="G10008" s="89">
        <v>22637</v>
      </c>
      <c r="H10008" s="22">
        <v>41061</v>
      </c>
      <c r="I10008" s="22"/>
      <c r="J10008" t="e">
        <f>VLOOKUP(#REF!,'[1]Standard in-force(Dec 2016)'!#REF!,1,)</f>
        <v>#REF!</v>
      </c>
    </row>
    <row r="10009" spans="1:10" x14ac:dyDescent="0.3">
      <c r="A10009" s="19"/>
      <c r="B10009" s="19"/>
      <c r="C10009" s="19" t="s">
        <v>20</v>
      </c>
      <c r="D10009" s="19" t="s">
        <v>58</v>
      </c>
      <c r="E10009" s="62">
        <v>19273</v>
      </c>
      <c r="F10009" s="62">
        <v>2129741.75</v>
      </c>
      <c r="G10009" s="89">
        <v>22760</v>
      </c>
      <c r="H10009" s="22">
        <v>41207</v>
      </c>
      <c r="I10009" s="22"/>
      <c r="J10009" t="e">
        <f>VLOOKUP(#REF!,'[1]Standard in-force(Dec 2016)'!#REF!,1,)</f>
        <v>#REF!</v>
      </c>
    </row>
    <row r="10010" spans="1:10" x14ac:dyDescent="0.3">
      <c r="A10010" s="19"/>
      <c r="B10010" s="19"/>
      <c r="C10010" s="19" t="s">
        <v>20</v>
      </c>
      <c r="D10010" s="19" t="s">
        <v>58</v>
      </c>
      <c r="E10010" s="62">
        <v>1573</v>
      </c>
      <c r="F10010" s="62">
        <v>203453.8</v>
      </c>
      <c r="G10010" s="89">
        <v>22760</v>
      </c>
      <c r="H10010" s="22">
        <v>41363</v>
      </c>
      <c r="I10010" s="22"/>
      <c r="J10010" t="e">
        <f>VLOOKUP(#REF!,'[1]Standard in-force(Dec 2016)'!#REF!,1,)</f>
        <v>#REF!</v>
      </c>
    </row>
    <row r="10011" spans="1:10" x14ac:dyDescent="0.3">
      <c r="A10011" s="19"/>
      <c r="B10011" s="19"/>
      <c r="C10011" s="19" t="s">
        <v>20</v>
      </c>
      <c r="D10011" s="19" t="s">
        <v>59</v>
      </c>
      <c r="E10011" s="62">
        <v>7814</v>
      </c>
      <c r="F10011" s="62">
        <v>773371.03516973846</v>
      </c>
      <c r="G10011" s="89">
        <v>17826</v>
      </c>
      <c r="H10011" s="22">
        <v>40940</v>
      </c>
      <c r="I10011" s="22"/>
      <c r="J10011" t="e">
        <f>VLOOKUP(#REF!,'[1]Standard in-force(Dec 2016)'!#REF!,1,)</f>
        <v>#REF!</v>
      </c>
    </row>
    <row r="10012" spans="1:10" x14ac:dyDescent="0.3">
      <c r="A10012" s="19"/>
      <c r="B10012" s="19"/>
      <c r="C10012" s="19" t="s">
        <v>20</v>
      </c>
      <c r="D10012" s="19" t="s">
        <v>58</v>
      </c>
      <c r="E10012" s="62">
        <v>103326</v>
      </c>
      <c r="F10012" s="62">
        <v>10558023.359999999</v>
      </c>
      <c r="G10012" s="89">
        <v>19621</v>
      </c>
      <c r="H10012" s="22">
        <v>41207</v>
      </c>
      <c r="I10012" s="22"/>
      <c r="J10012" t="e">
        <f>VLOOKUP(#REF!,'[1]Standard in-force(Dec 2016)'!#REF!,1,)</f>
        <v>#REF!</v>
      </c>
    </row>
    <row r="10013" spans="1:10" x14ac:dyDescent="0.3">
      <c r="A10013" s="19"/>
      <c r="B10013" s="19"/>
      <c r="C10013" s="19" t="s">
        <v>20</v>
      </c>
      <c r="D10013" s="19" t="s">
        <v>58</v>
      </c>
      <c r="E10013" s="62">
        <v>9714</v>
      </c>
      <c r="F10013" s="62">
        <v>1000000</v>
      </c>
      <c r="G10013" s="89">
        <v>22916</v>
      </c>
      <c r="H10013" s="22">
        <v>41183</v>
      </c>
      <c r="I10013" s="22"/>
      <c r="J10013" t="e">
        <f>VLOOKUP(#REF!,'[1]Standard in-force(Dec 2016)'!#REF!,1,)</f>
        <v>#REF!</v>
      </c>
    </row>
    <row r="10014" spans="1:10" x14ac:dyDescent="0.3">
      <c r="A10014" s="19"/>
      <c r="B10014" s="19"/>
      <c r="C10014" s="19" t="s">
        <v>18</v>
      </c>
      <c r="D10014" s="19" t="s">
        <v>58</v>
      </c>
      <c r="E10014" s="62">
        <v>18429.53</v>
      </c>
      <c r="F10014" s="62">
        <v>1816193.45</v>
      </c>
      <c r="G10014" s="89">
        <v>19359</v>
      </c>
      <c r="H10014" s="22">
        <v>41183</v>
      </c>
      <c r="I10014" s="22"/>
      <c r="J10014" t="e">
        <f>VLOOKUP(#REF!,'[1]Standard in-force(Dec 2016)'!#REF!,1,)</f>
        <v>#REF!</v>
      </c>
    </row>
    <row r="10015" spans="1:10" x14ac:dyDescent="0.3">
      <c r="A10015" s="19"/>
      <c r="B10015" s="19"/>
      <c r="C10015" s="19" t="s">
        <v>20</v>
      </c>
      <c r="D10015" s="19" t="s">
        <v>58</v>
      </c>
      <c r="E10015" s="62">
        <v>19413</v>
      </c>
      <c r="F10015" s="62">
        <v>2059890</v>
      </c>
      <c r="G10015" s="89">
        <v>25398</v>
      </c>
      <c r="H10015" s="22">
        <v>41091</v>
      </c>
      <c r="I10015" s="22"/>
      <c r="J10015" t="e">
        <f>VLOOKUP(#REF!,'[1]Standard in-force(Dec 2016)'!#REF!,1,)</f>
        <v>#REF!</v>
      </c>
    </row>
    <row r="10016" spans="1:10" x14ac:dyDescent="0.3">
      <c r="A10016" s="19"/>
      <c r="B10016" s="19"/>
      <c r="C10016" s="19" t="s">
        <v>18</v>
      </c>
      <c r="D10016" s="19" t="s">
        <v>58</v>
      </c>
      <c r="E10016" s="62">
        <v>953.95067100000006</v>
      </c>
      <c r="F10016" s="62">
        <v>143735</v>
      </c>
      <c r="G10016" s="89">
        <v>23312</v>
      </c>
      <c r="H10016" s="22">
        <v>41030</v>
      </c>
      <c r="I10016" s="22"/>
      <c r="J10016" t="e">
        <f>VLOOKUP(#REF!,'[1]Standard in-force(Dec 2016)'!#REF!,1,)</f>
        <v>#REF!</v>
      </c>
    </row>
    <row r="10017" spans="1:10" x14ac:dyDescent="0.3">
      <c r="A10017" s="19"/>
      <c r="B10017" s="19"/>
      <c r="C10017" s="19" t="s">
        <v>20</v>
      </c>
      <c r="D10017" s="19" t="s">
        <v>58</v>
      </c>
      <c r="E10017" s="62">
        <v>26219</v>
      </c>
      <c r="F10017" s="62">
        <v>5568699.2000000002</v>
      </c>
      <c r="G10017" s="89">
        <v>23982</v>
      </c>
      <c r="H10017" s="22">
        <v>41355</v>
      </c>
      <c r="I10017" s="22"/>
      <c r="J10017" t="e">
        <f>VLOOKUP(#REF!,'[1]Standard in-force(Dec 2016)'!#REF!,1,)</f>
        <v>#REF!</v>
      </c>
    </row>
    <row r="10018" spans="1:10" x14ac:dyDescent="0.3">
      <c r="A10018" s="19"/>
      <c r="B10018" s="19"/>
      <c r="C10018" s="19" t="s">
        <v>18</v>
      </c>
      <c r="D10018" s="19" t="s">
        <v>58</v>
      </c>
      <c r="E10018" s="62">
        <v>14420</v>
      </c>
      <c r="F10018" s="62">
        <v>2054139</v>
      </c>
      <c r="G10018" s="89">
        <v>20455</v>
      </c>
      <c r="H10018" s="22">
        <v>40909</v>
      </c>
      <c r="I10018" s="22"/>
      <c r="J10018" t="e">
        <f>VLOOKUP(#REF!,'[1]Standard in-force(Dec 2016)'!#REF!,1,)</f>
        <v>#REF!</v>
      </c>
    </row>
    <row r="10019" spans="1:10" x14ac:dyDescent="0.3">
      <c r="A10019" s="19"/>
      <c r="B10019" s="19"/>
      <c r="C10019" s="19" t="s">
        <v>20</v>
      </c>
      <c r="D10019" s="19" t="s">
        <v>58</v>
      </c>
      <c r="E10019" s="62">
        <v>24822</v>
      </c>
      <c r="F10019" s="62">
        <v>2691645</v>
      </c>
      <c r="G10019" s="89">
        <v>19211</v>
      </c>
      <c r="H10019" s="22">
        <v>41233</v>
      </c>
      <c r="I10019" s="22"/>
      <c r="J10019" t="e">
        <f>VLOOKUP(#REF!,'[1]Standard in-force(Dec 2016)'!#REF!,1,)</f>
        <v>#REF!</v>
      </c>
    </row>
    <row r="10020" spans="1:10" x14ac:dyDescent="0.3">
      <c r="A10020" s="19"/>
      <c r="B10020" s="19"/>
      <c r="C10020" s="19" t="s">
        <v>18</v>
      </c>
      <c r="D10020" s="19" t="s">
        <v>59</v>
      </c>
      <c r="E10020" s="62">
        <v>12063</v>
      </c>
      <c r="F10020" s="62">
        <v>1338649</v>
      </c>
      <c r="G10020" s="89">
        <v>20276</v>
      </c>
      <c r="H10020" s="22">
        <v>41233</v>
      </c>
      <c r="I10020" s="22"/>
      <c r="J10020" t="e">
        <f>VLOOKUP(#REF!,'[1]Standard in-force(Dec 2016)'!#REF!,1,)</f>
        <v>#REF!</v>
      </c>
    </row>
    <row r="10021" spans="1:10" x14ac:dyDescent="0.3">
      <c r="A10021" s="19"/>
      <c r="B10021" s="19"/>
      <c r="C10021" s="19" t="s">
        <v>20</v>
      </c>
      <c r="D10021" s="19" t="s">
        <v>58</v>
      </c>
      <c r="E10021" s="62">
        <v>13016</v>
      </c>
      <c r="F10021" s="62">
        <v>1377300.29</v>
      </c>
      <c r="G10021" s="89">
        <v>20464</v>
      </c>
      <c r="H10021" s="22">
        <v>41233</v>
      </c>
      <c r="I10021" s="22"/>
      <c r="J10021" t="e">
        <f>VLOOKUP(#REF!,'[1]Standard in-force(Dec 2016)'!#REF!,1,)</f>
        <v>#REF!</v>
      </c>
    </row>
    <row r="10022" spans="1:10" x14ac:dyDescent="0.3">
      <c r="A10022" s="19"/>
      <c r="B10022" s="19"/>
      <c r="C10022" s="19" t="s">
        <v>18</v>
      </c>
      <c r="D10022" s="19" t="s">
        <v>59</v>
      </c>
      <c r="E10022" s="62">
        <v>8912</v>
      </c>
      <c r="F10022" s="62">
        <v>896945.34644378989</v>
      </c>
      <c r="G10022" s="89">
        <v>19856</v>
      </c>
      <c r="H10022" s="22">
        <v>40940</v>
      </c>
      <c r="I10022" s="22"/>
      <c r="J10022" t="e">
        <f>VLOOKUP(#REF!,'[1]Standard in-force(Dec 2016)'!#REF!,1,)</f>
        <v>#REF!</v>
      </c>
    </row>
    <row r="10023" spans="1:10" x14ac:dyDescent="0.3">
      <c r="A10023" s="19"/>
      <c r="B10023" s="19"/>
      <c r="C10023" s="19" t="s">
        <v>18</v>
      </c>
      <c r="D10023" s="19" t="s">
        <v>58</v>
      </c>
      <c r="E10023" s="62">
        <v>8635</v>
      </c>
      <c r="F10023" s="62">
        <v>958418.57</v>
      </c>
      <c r="G10023" s="89">
        <v>22079</v>
      </c>
      <c r="H10023" s="22">
        <v>41233</v>
      </c>
      <c r="I10023" s="22"/>
      <c r="J10023" t="e">
        <f>VLOOKUP(#REF!,'[1]Standard in-force(Dec 2016)'!#REF!,1,)</f>
        <v>#REF!</v>
      </c>
    </row>
    <row r="10024" spans="1:10" x14ac:dyDescent="0.3">
      <c r="A10024" s="19"/>
      <c r="B10024" s="19"/>
      <c r="C10024" s="19" t="s">
        <v>18</v>
      </c>
      <c r="D10024" s="19" t="s">
        <v>58</v>
      </c>
      <c r="E10024" s="62">
        <v>184932</v>
      </c>
      <c r="F10024" s="62">
        <v>18254445</v>
      </c>
      <c r="G10024" s="89">
        <v>19826</v>
      </c>
      <c r="H10024" s="22">
        <v>41233</v>
      </c>
      <c r="I10024" s="22"/>
      <c r="J10024" t="e">
        <f>VLOOKUP(#REF!,'[1]Standard in-force(Dec 2016)'!#REF!,1,)</f>
        <v>#REF!</v>
      </c>
    </row>
    <row r="10025" spans="1:10" x14ac:dyDescent="0.3">
      <c r="A10025" s="19"/>
      <c r="B10025" s="19"/>
      <c r="C10025" s="19" t="s">
        <v>20</v>
      </c>
      <c r="D10025" s="19" t="s">
        <v>58</v>
      </c>
      <c r="E10025" s="62">
        <v>58173</v>
      </c>
      <c r="F10025" s="62">
        <v>6414989.4900000002</v>
      </c>
      <c r="G10025" s="89">
        <v>21538</v>
      </c>
      <c r="H10025" s="22">
        <v>41233</v>
      </c>
      <c r="I10025" s="22"/>
      <c r="J10025" t="e">
        <f>VLOOKUP(#REF!,'[1]Standard in-force(Dec 2016)'!#REF!,1,)</f>
        <v>#REF!</v>
      </c>
    </row>
    <row r="10026" spans="1:10" x14ac:dyDescent="0.3">
      <c r="A10026" s="19"/>
      <c r="B10026" s="19"/>
      <c r="C10026" s="19" t="s">
        <v>18</v>
      </c>
      <c r="D10026" s="19" t="s">
        <v>59</v>
      </c>
      <c r="E10026" s="62">
        <v>42763</v>
      </c>
      <c r="F10026" s="62">
        <v>4753177</v>
      </c>
      <c r="G10026" s="89">
        <v>21512</v>
      </c>
      <c r="H10026" s="22">
        <v>41234</v>
      </c>
      <c r="I10026" s="22"/>
      <c r="J10026" t="e">
        <f>VLOOKUP(#REF!,'[1]Standard in-force(Dec 2016)'!#REF!,1,)</f>
        <v>#REF!</v>
      </c>
    </row>
    <row r="10027" spans="1:10" x14ac:dyDescent="0.3">
      <c r="A10027" s="19"/>
      <c r="B10027" s="19"/>
      <c r="C10027" s="19" t="s">
        <v>18</v>
      </c>
      <c r="D10027" s="19" t="s">
        <v>58</v>
      </c>
      <c r="E10027" s="62">
        <v>17789</v>
      </c>
      <c r="F10027" s="62">
        <v>1629593.5</v>
      </c>
      <c r="G10027" s="89">
        <v>19249</v>
      </c>
      <c r="H10027" s="22">
        <v>41244</v>
      </c>
      <c r="I10027" s="22"/>
      <c r="J10027" t="e">
        <f>VLOOKUP(#REF!,'[1]Standard in-force(Dec 2016)'!#REF!,1,)</f>
        <v>#REF!</v>
      </c>
    </row>
    <row r="10028" spans="1:10" x14ac:dyDescent="0.3">
      <c r="A10028" s="19"/>
      <c r="B10028" s="19"/>
      <c r="C10028" s="19" t="s">
        <v>20</v>
      </c>
      <c r="D10028" s="19" t="s">
        <v>58</v>
      </c>
      <c r="E10028" s="62">
        <v>6562</v>
      </c>
      <c r="F10028" s="62">
        <v>668601</v>
      </c>
      <c r="G10028" s="89">
        <v>18413</v>
      </c>
      <c r="H10028" s="22">
        <v>41275</v>
      </c>
      <c r="I10028" s="22"/>
      <c r="J10028" t="e">
        <f>VLOOKUP(#REF!,'[1]Standard in-force(Dec 2016)'!#REF!,1,)</f>
        <v>#REF!</v>
      </c>
    </row>
    <row r="10029" spans="1:10" x14ac:dyDescent="0.3">
      <c r="A10029" s="19"/>
      <c r="B10029" s="19"/>
      <c r="C10029" s="19" t="s">
        <v>18</v>
      </c>
      <c r="D10029" s="19" t="s">
        <v>58</v>
      </c>
      <c r="E10029" s="62">
        <v>12096</v>
      </c>
      <c r="F10029" s="62">
        <v>1197725</v>
      </c>
      <c r="G10029" s="89">
        <v>19360</v>
      </c>
      <c r="H10029" s="22">
        <v>41244</v>
      </c>
      <c r="I10029" s="22"/>
      <c r="J10029" t="e">
        <f>VLOOKUP(#REF!,'[1]Standard in-force(Dec 2016)'!#REF!,1,)</f>
        <v>#REF!</v>
      </c>
    </row>
    <row r="10030" spans="1:10" x14ac:dyDescent="0.3">
      <c r="A10030" s="19"/>
      <c r="B10030" s="19"/>
      <c r="C10030" s="19" t="s">
        <v>18</v>
      </c>
      <c r="D10030" s="19" t="s">
        <v>58</v>
      </c>
      <c r="E10030" s="62">
        <v>31963</v>
      </c>
      <c r="F10030" s="62">
        <v>3249556</v>
      </c>
      <c r="G10030" s="89">
        <v>18627</v>
      </c>
      <c r="H10030" s="22">
        <v>41244</v>
      </c>
      <c r="I10030" s="22"/>
      <c r="J10030" t="e">
        <f>VLOOKUP(#REF!,'[1]Standard in-force(Dec 2016)'!#REF!,1,)</f>
        <v>#REF!</v>
      </c>
    </row>
    <row r="10031" spans="1:10" x14ac:dyDescent="0.3">
      <c r="A10031" s="19"/>
      <c r="B10031" s="19"/>
      <c r="C10031" s="19" t="s">
        <v>20</v>
      </c>
      <c r="D10031" s="19" t="s">
        <v>58</v>
      </c>
      <c r="E10031" s="62">
        <v>6715</v>
      </c>
      <c r="F10031" s="62">
        <v>788068</v>
      </c>
      <c r="G10031" s="89">
        <v>22151</v>
      </c>
      <c r="H10031" s="22">
        <v>41214</v>
      </c>
      <c r="I10031" s="22"/>
      <c r="J10031" t="e">
        <f>VLOOKUP(#REF!,'[1]Standard in-force(Dec 2016)'!#REF!,1,)</f>
        <v>#REF!</v>
      </c>
    </row>
    <row r="10032" spans="1:10" x14ac:dyDescent="0.3">
      <c r="A10032" s="19"/>
      <c r="B10032" s="19"/>
      <c r="C10032" s="19" t="s">
        <v>18</v>
      </c>
      <c r="D10032" s="19" t="s">
        <v>58</v>
      </c>
      <c r="E10032" s="62">
        <v>42128</v>
      </c>
      <c r="F10032" s="62">
        <v>3960898.3</v>
      </c>
      <c r="G10032" s="89">
        <v>17365</v>
      </c>
      <c r="H10032" s="22">
        <v>41153</v>
      </c>
      <c r="I10032" s="22"/>
      <c r="J10032" t="e">
        <f>VLOOKUP(#REF!,'[1]Standard in-force(Dec 2016)'!#REF!,1,)</f>
        <v>#REF!</v>
      </c>
    </row>
    <row r="10033" spans="1:10" x14ac:dyDescent="0.3">
      <c r="A10033" s="19"/>
      <c r="B10033" s="19"/>
      <c r="C10033" s="19" t="s">
        <v>20</v>
      </c>
      <c r="D10033" s="19" t="s">
        <v>59</v>
      </c>
      <c r="E10033" s="62">
        <v>8945.07</v>
      </c>
      <c r="F10033" s="62">
        <v>981925.99698716588</v>
      </c>
      <c r="G10033" s="89">
        <v>20171</v>
      </c>
      <c r="H10033" s="22">
        <v>40940</v>
      </c>
      <c r="I10033" s="22"/>
      <c r="J10033" t="e">
        <f>VLOOKUP(#REF!,'[1]Standard in-force(Dec 2016)'!#REF!,1,)</f>
        <v>#REF!</v>
      </c>
    </row>
    <row r="10034" spans="1:10" x14ac:dyDescent="0.3">
      <c r="A10034" s="19"/>
      <c r="B10034" s="19"/>
      <c r="C10034" s="19" t="s">
        <v>18</v>
      </c>
      <c r="D10034" s="19" t="s">
        <v>58</v>
      </c>
      <c r="E10034" s="62">
        <v>41488</v>
      </c>
      <c r="F10034" s="62">
        <v>3917093</v>
      </c>
      <c r="G10034" s="89">
        <v>19998</v>
      </c>
      <c r="H10034" s="22">
        <v>41214</v>
      </c>
      <c r="I10034" s="22"/>
      <c r="J10034" t="e">
        <f>VLOOKUP(#REF!,'[1]Standard in-force(Dec 2016)'!#REF!,1,)</f>
        <v>#REF!</v>
      </c>
    </row>
    <row r="10035" spans="1:10" x14ac:dyDescent="0.3">
      <c r="A10035" s="19"/>
      <c r="B10035" s="19"/>
      <c r="C10035" s="19" t="s">
        <v>20</v>
      </c>
      <c r="D10035" s="19" t="s">
        <v>58</v>
      </c>
      <c r="E10035" s="62">
        <v>115932</v>
      </c>
      <c r="F10035" s="62">
        <v>11742881</v>
      </c>
      <c r="G10035" s="89">
        <v>19328</v>
      </c>
      <c r="H10035" s="22">
        <v>41244</v>
      </c>
      <c r="I10035" s="22"/>
      <c r="J10035" t="e">
        <f>VLOOKUP(#REF!,'[1]Standard in-force(Dec 2016)'!#REF!,1,)</f>
        <v>#REF!</v>
      </c>
    </row>
    <row r="10036" spans="1:10" x14ac:dyDescent="0.3">
      <c r="A10036" s="19"/>
      <c r="B10036" s="19"/>
      <c r="C10036" s="19" t="s">
        <v>20</v>
      </c>
      <c r="D10036" s="19" t="s">
        <v>58</v>
      </c>
      <c r="E10036" s="62">
        <v>104730</v>
      </c>
      <c r="F10036" s="62">
        <v>11274769</v>
      </c>
      <c r="G10036" s="89">
        <v>19326</v>
      </c>
      <c r="H10036" s="22">
        <v>41268</v>
      </c>
      <c r="I10036" s="22"/>
      <c r="J10036" t="e">
        <f>VLOOKUP(#REF!,'[1]Standard in-force(Dec 2016)'!#REF!,1,)</f>
        <v>#REF!</v>
      </c>
    </row>
    <row r="10037" spans="1:10" x14ac:dyDescent="0.3">
      <c r="A10037" s="19"/>
      <c r="B10037" s="19"/>
      <c r="C10037" s="19" t="s">
        <v>18</v>
      </c>
      <c r="D10037" s="19" t="s">
        <v>58</v>
      </c>
      <c r="E10037" s="62">
        <v>8745</v>
      </c>
      <c r="F10037" s="62">
        <v>985136.8</v>
      </c>
      <c r="G10037" s="89">
        <v>21916</v>
      </c>
      <c r="H10037" s="22">
        <v>41238</v>
      </c>
      <c r="I10037" s="22"/>
      <c r="J10037" t="e">
        <f>VLOOKUP(#REF!,'[1]Standard in-force(Dec 2016)'!#REF!,1,)</f>
        <v>#REF!</v>
      </c>
    </row>
    <row r="10038" spans="1:10" x14ac:dyDescent="0.3">
      <c r="A10038" s="19"/>
      <c r="B10038" s="19"/>
      <c r="C10038" s="19" t="s">
        <v>18</v>
      </c>
      <c r="D10038" s="19" t="s">
        <v>58</v>
      </c>
      <c r="E10038" s="62">
        <v>75245.181219999999</v>
      </c>
      <c r="F10038" s="62">
        <v>9526659.5700000003</v>
      </c>
      <c r="G10038" s="89">
        <v>22705</v>
      </c>
      <c r="H10038" s="22">
        <v>41267</v>
      </c>
      <c r="I10038" s="22"/>
      <c r="J10038" t="e">
        <f>VLOOKUP(#REF!,'[1]Standard in-force(Dec 2016)'!#REF!,1,)</f>
        <v>#REF!</v>
      </c>
    </row>
    <row r="10039" spans="1:10" x14ac:dyDescent="0.3">
      <c r="A10039" s="19"/>
      <c r="B10039" s="19"/>
      <c r="C10039" s="19" t="s">
        <v>18</v>
      </c>
      <c r="D10039" s="19" t="s">
        <v>59</v>
      </c>
      <c r="E10039" s="62">
        <v>34862.362207999999</v>
      </c>
      <c r="F10039" s="62">
        <v>5925339.2362033911</v>
      </c>
      <c r="G10039" s="89">
        <v>22433</v>
      </c>
      <c r="H10039" s="22">
        <v>41030</v>
      </c>
      <c r="I10039" s="22"/>
      <c r="J10039" t="e">
        <f>VLOOKUP(#REF!,'[1]Standard in-force(Dec 2016)'!#REF!,1,)</f>
        <v>#REF!</v>
      </c>
    </row>
    <row r="10040" spans="1:10" x14ac:dyDescent="0.3">
      <c r="A10040" s="19"/>
      <c r="B10040" s="19"/>
      <c r="C10040" s="19" t="s">
        <v>20</v>
      </c>
      <c r="D10040" s="19" t="s">
        <v>59</v>
      </c>
      <c r="E10040" s="62">
        <v>15321.125266999999</v>
      </c>
      <c r="F10040" s="62">
        <v>2380304.1284015141</v>
      </c>
      <c r="G10040" s="89">
        <v>21028</v>
      </c>
      <c r="H10040" s="22">
        <v>41030</v>
      </c>
      <c r="I10040" s="22"/>
      <c r="J10040" t="e">
        <f>VLOOKUP(#REF!,'[1]Standard in-force(Dec 2016)'!#REF!,1,)</f>
        <v>#REF!</v>
      </c>
    </row>
    <row r="10041" spans="1:10" x14ac:dyDescent="0.3">
      <c r="A10041" s="19"/>
      <c r="B10041" s="19"/>
      <c r="C10041" s="19" t="s">
        <v>18</v>
      </c>
      <c r="D10041" s="19" t="s">
        <v>59</v>
      </c>
      <c r="E10041" s="62">
        <v>12772.885903</v>
      </c>
      <c r="F10041" s="62">
        <v>2127736.4306263146</v>
      </c>
      <c r="G10041" s="89">
        <v>21245</v>
      </c>
      <c r="H10041" s="22">
        <v>41030</v>
      </c>
      <c r="I10041" s="22"/>
      <c r="J10041" t="e">
        <f>VLOOKUP(#REF!,'[1]Standard in-force(Dec 2016)'!#REF!,1,)</f>
        <v>#REF!</v>
      </c>
    </row>
    <row r="10042" spans="1:10" x14ac:dyDescent="0.3">
      <c r="A10042" s="19"/>
      <c r="B10042" s="19"/>
      <c r="C10042" s="19" t="s">
        <v>18</v>
      </c>
      <c r="D10042" s="19" t="s">
        <v>59</v>
      </c>
      <c r="E10042" s="62">
        <v>7803.1635070000002</v>
      </c>
      <c r="F10042" s="62">
        <v>1084899.7796823434</v>
      </c>
      <c r="G10042" s="89">
        <v>18994</v>
      </c>
      <c r="H10042" s="22">
        <v>40909</v>
      </c>
      <c r="I10042" s="22"/>
      <c r="J10042" t="e">
        <f>VLOOKUP(#REF!,'[1]Standard in-force(Dec 2016)'!#REF!,1,)</f>
        <v>#REF!</v>
      </c>
    </row>
    <row r="10043" spans="1:10" x14ac:dyDescent="0.3">
      <c r="A10043" s="19"/>
      <c r="B10043" s="19"/>
      <c r="C10043" s="19" t="s">
        <v>20</v>
      </c>
      <c r="D10043" s="19" t="s">
        <v>59</v>
      </c>
      <c r="E10043" s="62">
        <v>10519</v>
      </c>
      <c r="F10043" s="62">
        <v>1145243.1117321469</v>
      </c>
      <c r="G10043" s="89">
        <v>20441</v>
      </c>
      <c r="H10043" s="22">
        <v>40940</v>
      </c>
      <c r="I10043" s="22"/>
      <c r="J10043" t="e">
        <f>VLOOKUP(#REF!,'[1]Standard in-force(Dec 2016)'!#REF!,1,)</f>
        <v>#REF!</v>
      </c>
    </row>
    <row r="10044" spans="1:10" x14ac:dyDescent="0.3">
      <c r="A10044" s="19"/>
      <c r="B10044" s="19"/>
      <c r="C10044" s="19" t="s">
        <v>18</v>
      </c>
      <c r="D10044" s="19" t="s">
        <v>59</v>
      </c>
      <c r="E10044" s="62">
        <v>35674.258369000003</v>
      </c>
      <c r="F10044" s="62">
        <v>4778983.654675303</v>
      </c>
      <c r="G10044" s="89">
        <v>18327</v>
      </c>
      <c r="H10044" s="22">
        <v>40909</v>
      </c>
      <c r="I10044" s="22"/>
      <c r="J10044" t="e">
        <f>VLOOKUP(#REF!,'[1]Standard in-force(Dec 2016)'!#REF!,1,)</f>
        <v>#REF!</v>
      </c>
    </row>
    <row r="10045" spans="1:10" x14ac:dyDescent="0.3">
      <c r="A10045" s="19"/>
      <c r="B10045" s="19"/>
      <c r="C10045" s="19" t="s">
        <v>20</v>
      </c>
      <c r="D10045" s="19" t="s">
        <v>59</v>
      </c>
      <c r="E10045" s="62">
        <v>10948.031813</v>
      </c>
      <c r="F10045" s="62">
        <v>1399442.6333887952</v>
      </c>
      <c r="G10045" s="89">
        <v>18872</v>
      </c>
      <c r="H10045" s="22">
        <v>40909</v>
      </c>
      <c r="I10045" s="22"/>
      <c r="J10045" t="e">
        <f>VLOOKUP(#REF!,'[1]Standard in-force(Dec 2016)'!#REF!,1,)</f>
        <v>#REF!</v>
      </c>
    </row>
    <row r="10046" spans="1:10" x14ac:dyDescent="0.3">
      <c r="A10046" s="19"/>
      <c r="B10046" s="19"/>
      <c r="C10046" s="19" t="s">
        <v>18</v>
      </c>
      <c r="D10046" s="19" t="s">
        <v>59</v>
      </c>
      <c r="E10046" s="62">
        <v>5317.2095820000004</v>
      </c>
      <c r="F10046" s="62">
        <v>728585.74938982748</v>
      </c>
      <c r="G10046" s="89">
        <v>18445</v>
      </c>
      <c r="H10046" s="22">
        <v>40909</v>
      </c>
      <c r="I10046" s="22"/>
      <c r="J10046" t="e">
        <f>VLOOKUP(#REF!,'[1]Standard in-force(Dec 2016)'!#REF!,1,)</f>
        <v>#REF!</v>
      </c>
    </row>
    <row r="10047" spans="1:10" x14ac:dyDescent="0.3">
      <c r="A10047" s="19"/>
      <c r="B10047" s="19"/>
      <c r="C10047" s="19" t="s">
        <v>20</v>
      </c>
      <c r="D10047" s="19" t="s">
        <v>59</v>
      </c>
      <c r="E10047" s="62">
        <v>11693.271627</v>
      </c>
      <c r="F10047" s="62">
        <v>1538571.4224612713</v>
      </c>
      <c r="G10047" s="89">
        <v>19360</v>
      </c>
      <c r="H10047" s="22">
        <v>40909</v>
      </c>
      <c r="I10047" s="22"/>
      <c r="J10047" t="e">
        <f>VLOOKUP(#REF!,'[1]Standard in-force(Dec 2016)'!#REF!,1,)</f>
        <v>#REF!</v>
      </c>
    </row>
    <row r="10048" spans="1:10" x14ac:dyDescent="0.3">
      <c r="A10048" s="19"/>
      <c r="B10048" s="19"/>
      <c r="C10048" s="19" t="s">
        <v>18</v>
      </c>
      <c r="D10048" s="19" t="s">
        <v>59</v>
      </c>
      <c r="E10048" s="62">
        <v>22564.812549999999</v>
      </c>
      <c r="F10048" s="62">
        <v>2951615.7066554371</v>
      </c>
      <c r="G10048" s="89">
        <v>17533</v>
      </c>
      <c r="H10048" s="22">
        <v>40909</v>
      </c>
      <c r="I10048" s="22"/>
      <c r="J10048" t="e">
        <f>VLOOKUP(#REF!,'[1]Standard in-force(Dec 2016)'!#REF!,1,)</f>
        <v>#REF!</v>
      </c>
    </row>
    <row r="10049" spans="1:10" x14ac:dyDescent="0.3">
      <c r="A10049" s="19"/>
      <c r="B10049" s="19"/>
      <c r="C10049" s="19" t="s">
        <v>18</v>
      </c>
      <c r="D10049" s="19" t="s">
        <v>59</v>
      </c>
      <c r="E10049" s="62">
        <v>19973.956833</v>
      </c>
      <c r="F10049" s="62">
        <v>2895980.6651298846</v>
      </c>
      <c r="G10049" s="89">
        <v>21345</v>
      </c>
      <c r="H10049" s="22">
        <v>40909</v>
      </c>
      <c r="I10049" s="22"/>
      <c r="J10049" t="e">
        <f>VLOOKUP(#REF!,'[1]Standard in-force(Dec 2016)'!#REF!,1,)</f>
        <v>#REF!</v>
      </c>
    </row>
    <row r="10050" spans="1:10" x14ac:dyDescent="0.3">
      <c r="A10050" s="19"/>
      <c r="B10050" s="19"/>
      <c r="C10050" s="19" t="s">
        <v>20</v>
      </c>
      <c r="D10050" s="19" t="s">
        <v>59</v>
      </c>
      <c r="E10050" s="62">
        <v>20364.060372</v>
      </c>
      <c r="F10050" s="62">
        <v>2545569.9446201078</v>
      </c>
      <c r="G10050" s="89">
        <v>18264</v>
      </c>
      <c r="H10050" s="22">
        <v>40909</v>
      </c>
      <c r="I10050" s="22"/>
      <c r="J10050" t="e">
        <f>VLOOKUP(#REF!,'[1]Standard in-force(Dec 2016)'!#REF!,1,)</f>
        <v>#REF!</v>
      </c>
    </row>
    <row r="10051" spans="1:10" x14ac:dyDescent="0.3">
      <c r="A10051" s="19"/>
      <c r="B10051" s="19"/>
      <c r="C10051" s="19" t="s">
        <v>20</v>
      </c>
      <c r="D10051" s="19" t="s">
        <v>59</v>
      </c>
      <c r="E10051" s="62">
        <v>9608.3485110000001</v>
      </c>
      <c r="F10051" s="62">
        <v>1345271.7330946354</v>
      </c>
      <c r="G10051" s="89">
        <v>21295</v>
      </c>
      <c r="H10051" s="22">
        <v>40909</v>
      </c>
      <c r="I10051" s="22"/>
      <c r="J10051" t="e">
        <f>VLOOKUP(#REF!,'[1]Standard in-force(Dec 2016)'!#REF!,1,)</f>
        <v>#REF!</v>
      </c>
    </row>
    <row r="10052" spans="1:10" x14ac:dyDescent="0.3">
      <c r="A10052" s="19"/>
      <c r="B10052" s="19"/>
      <c r="C10052" s="19" t="s">
        <v>20</v>
      </c>
      <c r="D10052" s="19" t="s">
        <v>59</v>
      </c>
      <c r="E10052" s="62">
        <v>51716.583456</v>
      </c>
      <c r="F10052" s="62">
        <v>7003350.1909666443</v>
      </c>
      <c r="G10052" s="89">
        <v>20506</v>
      </c>
      <c r="H10052" s="22">
        <v>40909</v>
      </c>
      <c r="I10052" s="22"/>
      <c r="J10052" t="e">
        <f>VLOOKUP(#REF!,'[1]Standard in-force(Dec 2016)'!#REF!,1,)</f>
        <v>#REF!</v>
      </c>
    </row>
    <row r="10053" spans="1:10" x14ac:dyDescent="0.3">
      <c r="A10053" s="19"/>
      <c r="B10053" s="19"/>
      <c r="C10053" s="19" t="s">
        <v>20</v>
      </c>
      <c r="D10053" s="19" t="s">
        <v>59</v>
      </c>
      <c r="E10053" s="62">
        <v>3278.181</v>
      </c>
      <c r="F10053" s="62">
        <v>480957.22541371349</v>
      </c>
      <c r="G10053" s="89">
        <v>21916</v>
      </c>
      <c r="H10053" s="22">
        <v>40909</v>
      </c>
      <c r="I10053" s="22"/>
      <c r="J10053" t="e">
        <f>VLOOKUP(#REF!,'[1]Standard in-force(Dec 2016)'!#REF!,1,)</f>
        <v>#REF!</v>
      </c>
    </row>
    <row r="10054" spans="1:10" x14ac:dyDescent="0.3">
      <c r="A10054" s="19"/>
      <c r="B10054" s="19"/>
      <c r="C10054" s="19" t="s">
        <v>20</v>
      </c>
      <c r="D10054" s="19" t="s">
        <v>59</v>
      </c>
      <c r="E10054" s="62">
        <v>44762.468827999997</v>
      </c>
      <c r="F10054" s="62">
        <v>5377959.4577924265</v>
      </c>
      <c r="G10054" s="89">
        <v>17832</v>
      </c>
      <c r="H10054" s="22">
        <v>40909</v>
      </c>
      <c r="I10054" s="22"/>
      <c r="J10054" t="e">
        <f>VLOOKUP(#REF!,'[1]Standard in-force(Dec 2016)'!#REF!,1,)</f>
        <v>#REF!</v>
      </c>
    </row>
    <row r="10055" spans="1:10" x14ac:dyDescent="0.3">
      <c r="A10055" s="19"/>
      <c r="B10055" s="19"/>
      <c r="C10055" s="19" t="s">
        <v>18</v>
      </c>
      <c r="D10055" s="19" t="s">
        <v>59</v>
      </c>
      <c r="E10055" s="62">
        <v>9075.0977349999994</v>
      </c>
      <c r="F10055" s="62">
        <v>1214516.7958329332</v>
      </c>
      <c r="G10055" s="89">
        <v>17989</v>
      </c>
      <c r="H10055" s="22">
        <v>40909</v>
      </c>
      <c r="I10055" s="22"/>
      <c r="J10055" t="e">
        <f>VLOOKUP(#REF!,'[1]Standard in-force(Dec 2016)'!#REF!,1,)</f>
        <v>#REF!</v>
      </c>
    </row>
    <row r="10056" spans="1:10" x14ac:dyDescent="0.3">
      <c r="A10056" s="19"/>
      <c r="B10056" s="19"/>
      <c r="C10056" s="19" t="s">
        <v>18</v>
      </c>
      <c r="D10056" s="19" t="s">
        <v>59</v>
      </c>
      <c r="E10056" s="62">
        <v>9479.4067250000007</v>
      </c>
      <c r="F10056" s="62">
        <v>1283928.0920430596</v>
      </c>
      <c r="G10056" s="89">
        <v>18339</v>
      </c>
      <c r="H10056" s="22">
        <v>40909</v>
      </c>
      <c r="I10056" s="22"/>
      <c r="J10056" t="e">
        <f>VLOOKUP(#REF!,'[1]Standard in-force(Dec 2016)'!#REF!,1,)</f>
        <v>#REF!</v>
      </c>
    </row>
    <row r="10057" spans="1:10" x14ac:dyDescent="0.3">
      <c r="A10057" s="19"/>
      <c r="B10057" s="19"/>
      <c r="C10057" s="19" t="s">
        <v>20</v>
      </c>
      <c r="D10057" s="19" t="s">
        <v>59</v>
      </c>
      <c r="E10057" s="62">
        <v>58484.934494000001</v>
      </c>
      <c r="F10057" s="62">
        <v>7620748.9183304831</v>
      </c>
      <c r="G10057" s="89">
        <v>19636</v>
      </c>
      <c r="H10057" s="22">
        <v>40909</v>
      </c>
      <c r="I10057" s="22"/>
      <c r="J10057" t="e">
        <f>VLOOKUP(#REF!,'[1]Standard in-force(Dec 2016)'!#REF!,1,)</f>
        <v>#REF!</v>
      </c>
    </row>
    <row r="10058" spans="1:10" x14ac:dyDescent="0.3">
      <c r="A10058" s="19"/>
      <c r="B10058" s="19"/>
      <c r="C10058" s="19" t="s">
        <v>18</v>
      </c>
      <c r="D10058" s="19" t="s">
        <v>59</v>
      </c>
      <c r="E10058" s="62">
        <v>6515.9311010000001</v>
      </c>
      <c r="F10058" s="62">
        <v>918645.50550716673</v>
      </c>
      <c r="G10058" s="89">
        <v>19360</v>
      </c>
      <c r="H10058" s="22">
        <v>40909</v>
      </c>
      <c r="I10058" s="22"/>
      <c r="J10058" t="e">
        <f>VLOOKUP(#REF!,'[1]Standard in-force(Dec 2016)'!#REF!,1,)</f>
        <v>#REF!</v>
      </c>
    </row>
    <row r="10059" spans="1:10" x14ac:dyDescent="0.3">
      <c r="A10059" s="19"/>
      <c r="B10059" s="19"/>
      <c r="C10059" s="19" t="s">
        <v>18</v>
      </c>
      <c r="D10059" s="19" t="s">
        <v>59</v>
      </c>
      <c r="E10059" s="62">
        <v>32637.570036000001</v>
      </c>
      <c r="F10059" s="62">
        <v>4718932.8357133092</v>
      </c>
      <c r="G10059" s="89">
        <v>21485</v>
      </c>
      <c r="H10059" s="22">
        <v>40909</v>
      </c>
      <c r="I10059" s="22"/>
      <c r="J10059" t="e">
        <f>VLOOKUP(#REF!,'[1]Standard in-force(Dec 2016)'!#REF!,1,)</f>
        <v>#REF!</v>
      </c>
    </row>
    <row r="10060" spans="1:10" x14ac:dyDescent="0.3">
      <c r="A10060" s="19"/>
      <c r="B10060" s="19"/>
      <c r="C10060" s="19" t="s">
        <v>18</v>
      </c>
      <c r="D10060" s="19" t="s">
        <v>59</v>
      </c>
      <c r="E10060" s="62">
        <v>16277.261392</v>
      </c>
      <c r="F10060" s="62">
        <v>2346395.8057255265</v>
      </c>
      <c r="G10060" s="89">
        <v>21134</v>
      </c>
      <c r="H10060" s="22">
        <v>40909</v>
      </c>
      <c r="I10060" s="22"/>
      <c r="J10060" t="e">
        <f>VLOOKUP(#REF!,'[1]Standard in-force(Dec 2016)'!#REF!,1,)</f>
        <v>#REF!</v>
      </c>
    </row>
    <row r="10061" spans="1:10" x14ac:dyDescent="0.3">
      <c r="A10061" s="19"/>
      <c r="B10061" s="19"/>
      <c r="C10061" s="19" t="s">
        <v>18</v>
      </c>
      <c r="D10061" s="19" t="s">
        <v>59</v>
      </c>
      <c r="E10061" s="62">
        <v>7880.7471240000004</v>
      </c>
      <c r="F10061" s="62">
        <v>1095489.2053819718</v>
      </c>
      <c r="G10061" s="89">
        <v>19176</v>
      </c>
      <c r="H10061" s="22">
        <v>40909</v>
      </c>
      <c r="I10061" s="22"/>
      <c r="J10061" t="e">
        <f>VLOOKUP(#REF!,'[1]Standard in-force(Dec 2016)'!#REF!,1,)</f>
        <v>#REF!</v>
      </c>
    </row>
    <row r="10062" spans="1:10" x14ac:dyDescent="0.3">
      <c r="A10062" s="19"/>
      <c r="B10062" s="19"/>
      <c r="C10062" s="19" t="s">
        <v>18</v>
      </c>
      <c r="D10062" s="19" t="s">
        <v>59</v>
      </c>
      <c r="E10062" s="62">
        <v>18068.240945000001</v>
      </c>
      <c r="F10062" s="62">
        <v>2399335.3705001394</v>
      </c>
      <c r="G10062" s="89">
        <v>17899</v>
      </c>
      <c r="H10062" s="22">
        <v>40909</v>
      </c>
      <c r="I10062" s="22"/>
      <c r="J10062" t="e">
        <f>VLOOKUP(#REF!,'[1]Standard in-force(Dec 2016)'!#REF!,1,)</f>
        <v>#REF!</v>
      </c>
    </row>
    <row r="10063" spans="1:10" x14ac:dyDescent="0.3">
      <c r="A10063" s="19"/>
      <c r="B10063" s="19"/>
      <c r="C10063" s="19" t="s">
        <v>20</v>
      </c>
      <c r="D10063" s="19" t="s">
        <v>59</v>
      </c>
      <c r="E10063" s="62">
        <v>11113</v>
      </c>
      <c r="F10063" s="62">
        <v>1019137.6719303484</v>
      </c>
      <c r="G10063" s="89">
        <v>16198</v>
      </c>
      <c r="H10063" s="22">
        <v>40940</v>
      </c>
      <c r="I10063" s="22"/>
      <c r="J10063" t="e">
        <f>VLOOKUP(#REF!,'[1]Standard in-force(Dec 2016)'!#REF!,1,)</f>
        <v>#REF!</v>
      </c>
    </row>
    <row r="10064" spans="1:10" x14ac:dyDescent="0.3">
      <c r="A10064" s="19"/>
      <c r="B10064" s="19"/>
      <c r="C10064" s="19" t="s">
        <v>18</v>
      </c>
      <c r="D10064" s="19" t="s">
        <v>59</v>
      </c>
      <c r="E10064" s="62">
        <v>37110.101647000003</v>
      </c>
      <c r="F10064" s="62">
        <v>4842202.9637762653</v>
      </c>
      <c r="G10064" s="89">
        <v>17533</v>
      </c>
      <c r="H10064" s="22">
        <v>40909</v>
      </c>
      <c r="I10064" s="22"/>
      <c r="J10064" t="e">
        <f>VLOOKUP(#REF!,'[1]Standard in-force(Dec 2016)'!#REF!,1,)</f>
        <v>#REF!</v>
      </c>
    </row>
    <row r="10065" spans="1:10" x14ac:dyDescent="0.3">
      <c r="A10065" s="19"/>
      <c r="B10065" s="19"/>
      <c r="C10065" s="19" t="s">
        <v>20</v>
      </c>
      <c r="D10065" s="19" t="s">
        <v>59</v>
      </c>
      <c r="E10065" s="62">
        <v>37107.916192999997</v>
      </c>
      <c r="F10065" s="62">
        <v>4544341.1660050508</v>
      </c>
      <c r="G10065" s="89">
        <v>17899</v>
      </c>
      <c r="H10065" s="22">
        <v>40909</v>
      </c>
      <c r="I10065" s="22"/>
      <c r="J10065" t="e">
        <f>VLOOKUP(#REF!,'[1]Standard in-force(Dec 2016)'!#REF!,1,)</f>
        <v>#REF!</v>
      </c>
    </row>
    <row r="10066" spans="1:10" x14ac:dyDescent="0.3">
      <c r="A10066" s="19"/>
      <c r="B10066" s="19"/>
      <c r="C10066" s="19" t="s">
        <v>20</v>
      </c>
      <c r="D10066" s="19" t="s">
        <v>59</v>
      </c>
      <c r="E10066" s="62">
        <v>19560.906027000001</v>
      </c>
      <c r="F10066" s="62">
        <v>2718333.2537625125</v>
      </c>
      <c r="G10066" s="89">
        <v>21367</v>
      </c>
      <c r="H10066" s="22">
        <v>40909</v>
      </c>
      <c r="I10066" s="22"/>
      <c r="J10066" t="e">
        <f>VLOOKUP(#REF!,'[1]Standard in-force(Dec 2016)'!#REF!,1,)</f>
        <v>#REF!</v>
      </c>
    </row>
    <row r="10067" spans="1:10" x14ac:dyDescent="0.3">
      <c r="A10067" s="19"/>
      <c r="B10067" s="19"/>
      <c r="C10067" s="19" t="s">
        <v>18</v>
      </c>
      <c r="D10067" s="19" t="s">
        <v>59</v>
      </c>
      <c r="E10067" s="62">
        <v>25973.028063000002</v>
      </c>
      <c r="F10067" s="62">
        <v>3602752.6632117601</v>
      </c>
      <c r="G10067" s="89">
        <v>19360</v>
      </c>
      <c r="H10067" s="22">
        <v>40909</v>
      </c>
      <c r="I10067" s="22"/>
      <c r="J10067" t="e">
        <f>VLOOKUP(#REF!,'[1]Standard in-force(Dec 2016)'!#REF!,1,)</f>
        <v>#REF!</v>
      </c>
    </row>
    <row r="10068" spans="1:10" x14ac:dyDescent="0.3">
      <c r="A10068" s="19"/>
      <c r="B10068" s="19"/>
      <c r="C10068" s="19" t="s">
        <v>20</v>
      </c>
      <c r="D10068" s="19" t="s">
        <v>59</v>
      </c>
      <c r="E10068" s="62">
        <v>7350.7745290000003</v>
      </c>
      <c r="F10068" s="62">
        <v>897590.82861112128</v>
      </c>
      <c r="G10068" s="89">
        <v>17533</v>
      </c>
      <c r="H10068" s="22">
        <v>40909</v>
      </c>
      <c r="I10068" s="22"/>
      <c r="J10068" t="e">
        <f>VLOOKUP(#REF!,'[1]Standard in-force(Dec 2016)'!#REF!,1,)</f>
        <v>#REF!</v>
      </c>
    </row>
    <row r="10069" spans="1:10" x14ac:dyDescent="0.3">
      <c r="A10069" s="19"/>
      <c r="B10069" s="19"/>
      <c r="C10069" s="19" t="s">
        <v>20</v>
      </c>
      <c r="D10069" s="19" t="s">
        <v>59</v>
      </c>
      <c r="E10069" s="62">
        <v>14504.858198</v>
      </c>
      <c r="F10069" s="62">
        <v>1818289.794976105</v>
      </c>
      <c r="G10069" s="89">
        <v>18321</v>
      </c>
      <c r="H10069" s="22">
        <v>40909</v>
      </c>
      <c r="I10069" s="22"/>
      <c r="J10069" t="e">
        <f>VLOOKUP(#REF!,'[1]Standard in-force(Dec 2016)'!#REF!,1,)</f>
        <v>#REF!</v>
      </c>
    </row>
    <row r="10070" spans="1:10" x14ac:dyDescent="0.3">
      <c r="A10070" s="19"/>
      <c r="B10070" s="19"/>
      <c r="C10070" s="19" t="s">
        <v>20</v>
      </c>
      <c r="D10070" s="19" t="s">
        <v>59</v>
      </c>
      <c r="E10070" s="62">
        <v>20946.483863000001</v>
      </c>
      <c r="F10070" s="62">
        <v>2660942.8942433619</v>
      </c>
      <c r="G10070" s="89">
        <v>18933</v>
      </c>
      <c r="H10070" s="22">
        <v>40909</v>
      </c>
      <c r="I10070" s="22"/>
      <c r="J10070" t="e">
        <f>VLOOKUP(#REF!,'[1]Standard in-force(Dec 2016)'!#REF!,1,)</f>
        <v>#REF!</v>
      </c>
    </row>
    <row r="10071" spans="1:10" x14ac:dyDescent="0.3">
      <c r="A10071" s="19"/>
      <c r="B10071" s="19"/>
      <c r="C10071" s="19" t="s">
        <v>20</v>
      </c>
      <c r="D10071" s="19" t="s">
        <v>59</v>
      </c>
      <c r="E10071" s="62">
        <v>7947.1193619799997</v>
      </c>
      <c r="F10071" s="62">
        <v>1116251.142552081</v>
      </c>
      <c r="G10071" s="89">
        <v>21367</v>
      </c>
      <c r="H10071" s="22">
        <v>40909</v>
      </c>
      <c r="I10071" s="22"/>
      <c r="J10071" t="e">
        <f>VLOOKUP(#REF!,'[1]Standard in-force(Dec 2016)'!#REF!,1,)</f>
        <v>#REF!</v>
      </c>
    </row>
    <row r="10072" spans="1:10" x14ac:dyDescent="0.3">
      <c r="A10072" s="19"/>
      <c r="B10072" s="19"/>
      <c r="C10072" s="19" t="s">
        <v>18</v>
      </c>
      <c r="D10072" s="19" t="s">
        <v>59</v>
      </c>
      <c r="E10072" s="62">
        <v>11793.398202009999</v>
      </c>
      <c r="F10072" s="62">
        <v>1678083.7845465792</v>
      </c>
      <c r="G10072" s="89">
        <v>20271</v>
      </c>
      <c r="H10072" s="22">
        <v>40909</v>
      </c>
      <c r="I10072" s="22"/>
      <c r="J10072" t="e">
        <f>VLOOKUP(#REF!,'[1]Standard in-force(Dec 2016)'!#REF!,1,)</f>
        <v>#REF!</v>
      </c>
    </row>
    <row r="10073" spans="1:10" x14ac:dyDescent="0.3">
      <c r="A10073" s="19"/>
      <c r="B10073" s="19"/>
      <c r="C10073" s="19" t="s">
        <v>18</v>
      </c>
      <c r="D10073" s="19" t="s">
        <v>59</v>
      </c>
      <c r="E10073" s="62">
        <v>12607</v>
      </c>
      <c r="F10073" s="62">
        <v>1246988.5142897889</v>
      </c>
      <c r="G10073" s="89">
        <v>18627</v>
      </c>
      <c r="H10073" s="22">
        <v>40940</v>
      </c>
      <c r="I10073" s="22"/>
      <c r="J10073" t="e">
        <f>VLOOKUP(#REF!,'[1]Standard in-force(Dec 2016)'!#REF!,1,)</f>
        <v>#REF!</v>
      </c>
    </row>
    <row r="10074" spans="1:10" x14ac:dyDescent="0.3">
      <c r="A10074" s="19"/>
      <c r="B10074" s="19"/>
      <c r="C10074" s="19" t="s">
        <v>18</v>
      </c>
      <c r="D10074" s="19" t="s">
        <v>59</v>
      </c>
      <c r="E10074" s="62">
        <v>20027.500456000002</v>
      </c>
      <c r="F10074" s="62">
        <v>2657461.7015302572</v>
      </c>
      <c r="G10074" s="89">
        <v>18080</v>
      </c>
      <c r="H10074" s="22">
        <v>40909</v>
      </c>
      <c r="I10074" s="22"/>
      <c r="J10074" t="e">
        <f>VLOOKUP(#REF!,'[1]Standard in-force(Dec 2016)'!#REF!,1,)</f>
        <v>#REF!</v>
      </c>
    </row>
    <row r="10075" spans="1:10" x14ac:dyDescent="0.3">
      <c r="A10075" s="19"/>
      <c r="B10075" s="19"/>
      <c r="C10075" s="19" t="s">
        <v>18</v>
      </c>
      <c r="D10075" s="19" t="s">
        <v>59</v>
      </c>
      <c r="E10075" s="62">
        <v>1722.1377520000001</v>
      </c>
      <c r="F10075" s="62">
        <v>235415.63432281557</v>
      </c>
      <c r="G10075" s="89">
        <v>16803</v>
      </c>
      <c r="H10075" s="22">
        <v>40909</v>
      </c>
      <c r="I10075" s="22"/>
      <c r="J10075" t="e">
        <f>VLOOKUP(#REF!,'[1]Standard in-force(Dec 2016)'!#REF!,1,)</f>
        <v>#REF!</v>
      </c>
    </row>
    <row r="10076" spans="1:10" x14ac:dyDescent="0.3">
      <c r="A10076" s="19"/>
      <c r="B10076" s="19"/>
      <c r="C10076" s="19" t="s">
        <v>18</v>
      </c>
      <c r="D10076" s="19" t="s">
        <v>59</v>
      </c>
      <c r="E10076" s="62">
        <v>7511.4053979999999</v>
      </c>
      <c r="F10076" s="62">
        <v>1045063.9693439197</v>
      </c>
      <c r="G10076" s="89">
        <v>18963</v>
      </c>
      <c r="H10076" s="22">
        <v>40909</v>
      </c>
      <c r="I10076" s="22"/>
      <c r="J10076" t="e">
        <f>VLOOKUP(#REF!,'[1]Standard in-force(Dec 2016)'!#REF!,1,)</f>
        <v>#REF!</v>
      </c>
    </row>
    <row r="10077" spans="1:10" x14ac:dyDescent="0.3">
      <c r="A10077" s="19"/>
      <c r="B10077" s="19"/>
      <c r="C10077" s="19" t="s">
        <v>18</v>
      </c>
      <c r="D10077" s="19" t="s">
        <v>59</v>
      </c>
      <c r="E10077" s="62">
        <v>43051.258346000002</v>
      </c>
      <c r="F10077" s="62">
        <v>5690770.0087271091</v>
      </c>
      <c r="G10077" s="89">
        <v>18231</v>
      </c>
      <c r="H10077" s="22">
        <v>40909</v>
      </c>
      <c r="I10077" s="22"/>
      <c r="J10077" t="e">
        <f>VLOOKUP(#REF!,'[1]Standard in-force(Dec 2016)'!#REF!,1,)</f>
        <v>#REF!</v>
      </c>
    </row>
    <row r="10078" spans="1:10" x14ac:dyDescent="0.3">
      <c r="A10078" s="19"/>
      <c r="B10078" s="19"/>
      <c r="C10078" s="19" t="s">
        <v>18</v>
      </c>
      <c r="D10078" s="19" t="s">
        <v>59</v>
      </c>
      <c r="E10078" s="62">
        <v>2721.9829570000002</v>
      </c>
      <c r="F10078" s="62">
        <v>367142.20800324978</v>
      </c>
      <c r="G10078" s="89">
        <v>17168</v>
      </c>
      <c r="H10078" s="22">
        <v>40909</v>
      </c>
      <c r="I10078" s="22"/>
      <c r="J10078" t="e">
        <f>VLOOKUP(#REF!,'[1]Standard in-force(Dec 2016)'!#REF!,1,)</f>
        <v>#REF!</v>
      </c>
    </row>
    <row r="10079" spans="1:10" x14ac:dyDescent="0.3">
      <c r="A10079" s="19"/>
      <c r="B10079" s="19"/>
      <c r="C10079" s="19" t="s">
        <v>18</v>
      </c>
      <c r="D10079" s="19" t="s">
        <v>59</v>
      </c>
      <c r="E10079" s="62">
        <v>9633.4812320000001</v>
      </c>
      <c r="F10079" s="62">
        <v>1426369.8932115743</v>
      </c>
      <c r="G10079" s="89">
        <v>21903</v>
      </c>
      <c r="H10079" s="22">
        <v>40909</v>
      </c>
      <c r="I10079" s="22"/>
      <c r="J10079" t="e">
        <f>VLOOKUP(#REF!,'[1]Standard in-force(Dec 2016)'!#REF!,1,)</f>
        <v>#REF!</v>
      </c>
    </row>
    <row r="10080" spans="1:10" x14ac:dyDescent="0.3">
      <c r="A10080" s="19"/>
      <c r="B10080" s="19"/>
      <c r="C10080" s="19" t="s">
        <v>18</v>
      </c>
      <c r="D10080" s="19" t="s">
        <v>59</v>
      </c>
      <c r="E10080" s="62">
        <v>17781.946470999999</v>
      </c>
      <c r="F10080" s="62">
        <v>2420225.7400790816</v>
      </c>
      <c r="G10080" s="89">
        <v>18841</v>
      </c>
      <c r="H10080" s="22">
        <v>40909</v>
      </c>
      <c r="I10080" s="22"/>
      <c r="J10080" t="e">
        <f>VLOOKUP(#REF!,'[1]Standard in-force(Dec 2016)'!#REF!,1,)</f>
        <v>#REF!</v>
      </c>
    </row>
    <row r="10081" spans="1:10" x14ac:dyDescent="0.3">
      <c r="A10081" s="19"/>
      <c r="B10081" s="19"/>
      <c r="C10081" s="19" t="s">
        <v>18</v>
      </c>
      <c r="D10081" s="19" t="s">
        <v>59</v>
      </c>
      <c r="E10081" s="62">
        <v>21936.494525000002</v>
      </c>
      <c r="F10081" s="62">
        <v>3014444.7422601036</v>
      </c>
      <c r="G10081" s="89">
        <v>19174</v>
      </c>
      <c r="H10081" s="22">
        <v>40909</v>
      </c>
      <c r="I10081" s="22"/>
      <c r="J10081" t="e">
        <f>VLOOKUP(#REF!,'[1]Standard in-force(Dec 2016)'!#REF!,1,)</f>
        <v>#REF!</v>
      </c>
    </row>
    <row r="10082" spans="1:10" x14ac:dyDescent="0.3">
      <c r="A10082" s="19"/>
      <c r="B10082" s="19"/>
      <c r="C10082" s="19" t="s">
        <v>18</v>
      </c>
      <c r="D10082" s="19" t="s">
        <v>59</v>
      </c>
      <c r="E10082" s="62">
        <v>16582.132225000001</v>
      </c>
      <c r="F10082" s="62">
        <v>2307306.4894389971</v>
      </c>
      <c r="G10082" s="89">
        <v>19541</v>
      </c>
      <c r="H10082" s="22">
        <v>40909</v>
      </c>
      <c r="I10082" s="22"/>
      <c r="J10082" t="e">
        <f>VLOOKUP(#REF!,'[1]Standard in-force(Dec 2016)'!#REF!,1,)</f>
        <v>#REF!</v>
      </c>
    </row>
    <row r="10083" spans="1:10" x14ac:dyDescent="0.3">
      <c r="A10083" s="19"/>
      <c r="B10083" s="19"/>
      <c r="C10083" s="19" t="s">
        <v>18</v>
      </c>
      <c r="D10083" s="19" t="s">
        <v>97</v>
      </c>
      <c r="E10083" s="20">
        <v>32862</v>
      </c>
      <c r="F10083" s="20">
        <v>3556237</v>
      </c>
      <c r="G10083" s="90">
        <v>20455</v>
      </c>
      <c r="H10083" s="91">
        <v>41644</v>
      </c>
      <c r="I10083" s="91">
        <v>42012</v>
      </c>
      <c r="J10083" t="e">
        <f>VLOOKUP(#REF!,'[1]Standard in-force(Dec 2016)'!#REF!,1,)</f>
        <v>#REF!</v>
      </c>
    </row>
    <row r="10084" spans="1:10" x14ac:dyDescent="0.3">
      <c r="A10084" s="19"/>
      <c r="B10084" s="19"/>
      <c r="C10084" s="19" t="s">
        <v>18</v>
      </c>
      <c r="D10084" s="19" t="s">
        <v>58</v>
      </c>
      <c r="E10084" s="62">
        <v>307</v>
      </c>
      <c r="F10084" s="62">
        <v>51730</v>
      </c>
      <c r="G10084" s="89">
        <v>25439</v>
      </c>
      <c r="H10084" s="22">
        <v>40179</v>
      </c>
      <c r="I10084" s="22" t="e">
        <f>VLOOKUP(#REF!,'[1]Standard deaths data(2015-2016)'!A:I,9,)</f>
        <v>#REF!</v>
      </c>
      <c r="J10084" t="e">
        <f>VLOOKUP(#REF!,'[1]Standard in-force(Dec 2016)'!#REF!,1,)</f>
        <v>#REF!</v>
      </c>
    </row>
    <row r="10085" spans="1:10" x14ac:dyDescent="0.3">
      <c r="A10085" s="19"/>
      <c r="B10085" s="19"/>
      <c r="C10085" s="19" t="s">
        <v>18</v>
      </c>
      <c r="D10085" s="19" t="s">
        <v>59</v>
      </c>
      <c r="E10085" s="62">
        <v>5405.7204689999999</v>
      </c>
      <c r="F10085" s="62">
        <v>694062.12292162841</v>
      </c>
      <c r="G10085" s="89">
        <v>18809</v>
      </c>
      <c r="H10085" s="22">
        <v>40909</v>
      </c>
      <c r="I10085" s="22" t="e">
        <f>VLOOKUP(#REF!,'[1]Standard deaths data(2015-2016)'!A:I,9,)</f>
        <v>#REF!</v>
      </c>
      <c r="J10085" t="e">
        <f>VLOOKUP(#REF!,'[1]Standard in-force(Dec 2016)'!#REF!,1,)</f>
        <v>#REF!</v>
      </c>
    </row>
    <row r="10086" spans="1:10" x14ac:dyDescent="0.3">
      <c r="A10086" s="19"/>
      <c r="B10086" s="19"/>
      <c r="C10086" s="19" t="s">
        <v>18</v>
      </c>
      <c r="D10086" s="19" t="s">
        <v>97</v>
      </c>
      <c r="E10086" s="20">
        <v>23246</v>
      </c>
      <c r="F10086" s="20"/>
      <c r="G10086" s="90">
        <v>19726</v>
      </c>
      <c r="H10086" s="91">
        <v>39814</v>
      </c>
      <c r="I10086" s="91">
        <v>42036</v>
      </c>
      <c r="J10086" t="e">
        <f>VLOOKUP(#REF!,'[1]Standard in-force(Dec 2016)'!#REF!,1,)</f>
        <v>#REF!</v>
      </c>
    </row>
    <row r="10087" spans="1:10" x14ac:dyDescent="0.3">
      <c r="A10087" s="19"/>
      <c r="B10087" s="19"/>
      <c r="C10087" s="19" t="s">
        <v>18</v>
      </c>
      <c r="D10087" s="19" t="s">
        <v>59</v>
      </c>
      <c r="E10087" s="62">
        <v>16370.143187</v>
      </c>
      <c r="F10087" s="62">
        <v>2039980.2430878957</v>
      </c>
      <c r="G10087" s="89">
        <v>18247</v>
      </c>
      <c r="H10087" s="22">
        <v>40909</v>
      </c>
      <c r="I10087" s="22" t="e">
        <f>VLOOKUP(#REF!,'[1]Standard deaths data(2015-2016)'!A:I,9,)</f>
        <v>#REF!</v>
      </c>
      <c r="J10087" t="e">
        <f>VLOOKUP(#REF!,'[1]Standard in-force(Dec 2016)'!#REF!,1,)</f>
        <v>#REF!</v>
      </c>
    </row>
    <row r="10088" spans="1:10" x14ac:dyDescent="0.3">
      <c r="A10088" s="19"/>
      <c r="B10088" s="19"/>
      <c r="C10088" s="19" t="s">
        <v>18</v>
      </c>
      <c r="D10088" s="19" t="s">
        <v>58</v>
      </c>
      <c r="E10088" s="62">
        <v>13452</v>
      </c>
      <c r="F10088" s="62">
        <v>1148046</v>
      </c>
      <c r="G10088" s="89">
        <v>20455</v>
      </c>
      <c r="H10088" s="22">
        <v>40057</v>
      </c>
      <c r="I10088" s="22" t="e">
        <f>VLOOKUP(#REF!,'[1]Standard deaths data(2015-2016)'!A:I,9,)</f>
        <v>#REF!</v>
      </c>
      <c r="J10088" t="e">
        <f>VLOOKUP(#REF!,'[1]Standard in-force(Dec 2016)'!#REF!,1,)</f>
        <v>#REF!</v>
      </c>
    </row>
    <row r="10089" spans="1:10" x14ac:dyDescent="0.3">
      <c r="A10089" s="19"/>
      <c r="B10089" s="19"/>
      <c r="C10089" s="19" t="s">
        <v>18</v>
      </c>
      <c r="D10089" s="19" t="s">
        <v>97</v>
      </c>
      <c r="E10089" s="20">
        <v>13875</v>
      </c>
      <c r="F10089" s="20">
        <v>1148302</v>
      </c>
      <c r="G10089" s="90">
        <v>16803</v>
      </c>
      <c r="H10089" s="91">
        <v>39822</v>
      </c>
      <c r="I10089" s="91" t="s">
        <v>98</v>
      </c>
      <c r="J10089" t="e">
        <f>VLOOKUP(#REF!,'[1]Standard in-force(Dec 2016)'!#REF!,1,)</f>
        <v>#REF!</v>
      </c>
    </row>
    <row r="10090" spans="1:10" x14ac:dyDescent="0.3">
      <c r="A10090" s="19"/>
      <c r="B10090" s="19"/>
      <c r="C10090" s="19" t="s">
        <v>18</v>
      </c>
      <c r="D10090" s="19" t="s">
        <v>97</v>
      </c>
      <c r="E10090" s="20">
        <v>22134</v>
      </c>
      <c r="F10090" s="20">
        <v>2207686</v>
      </c>
      <c r="G10090" s="90">
        <v>21065</v>
      </c>
      <c r="H10090" s="91" t="s">
        <v>99</v>
      </c>
      <c r="I10090" s="91" t="s">
        <v>100</v>
      </c>
      <c r="J10090" t="e">
        <f>VLOOKUP(#REF!,'[1]Standard in-force(Dec 2016)'!#REF!,1,)</f>
        <v>#REF!</v>
      </c>
    </row>
    <row r="10091" spans="1:10" x14ac:dyDescent="0.3">
      <c r="A10091" s="19"/>
      <c r="B10091" s="19"/>
      <c r="C10091" s="19" t="s">
        <v>18</v>
      </c>
      <c r="D10091" s="19" t="s">
        <v>58</v>
      </c>
      <c r="E10091" s="62">
        <v>16815.75</v>
      </c>
      <c r="F10091" s="62">
        <v>1567794.55</v>
      </c>
      <c r="G10091" s="89">
        <v>19357</v>
      </c>
      <c r="H10091" s="22">
        <v>41486</v>
      </c>
      <c r="I10091" s="22" t="e">
        <f>VLOOKUP(#REF!,'[1]Standard deaths data(2015-2016)'!A:I,9,)</f>
        <v>#REF!</v>
      </c>
      <c r="J10091" t="e">
        <f>VLOOKUP(#REF!,'[1]Standard in-force(Dec 2016)'!#REF!,1,)</f>
        <v>#REF!</v>
      </c>
    </row>
    <row r="10092" spans="1:10" x14ac:dyDescent="0.3">
      <c r="A10092" s="19"/>
      <c r="B10092" s="19"/>
      <c r="C10092" s="19" t="s">
        <v>20</v>
      </c>
      <c r="D10092" s="19" t="s">
        <v>58</v>
      </c>
      <c r="E10092" s="62">
        <v>58319.372546698556</v>
      </c>
      <c r="F10092" s="62">
        <v>5536966.8100000005</v>
      </c>
      <c r="G10092" s="89">
        <v>20090</v>
      </c>
      <c r="H10092" s="22">
        <v>41855</v>
      </c>
      <c r="I10092" s="22" t="e">
        <f>VLOOKUP(#REF!,'[1]Standard deaths data(2015-2016)'!A:I,9,)</f>
        <v>#REF!</v>
      </c>
      <c r="J10092" t="e">
        <f>VLOOKUP(#REF!,'[1]Standard in-force(Dec 2016)'!#REF!,1,)</f>
        <v>#REF!</v>
      </c>
    </row>
    <row r="10093" spans="1:10" x14ac:dyDescent="0.3">
      <c r="A10093" s="19"/>
      <c r="B10093" s="19"/>
      <c r="C10093" s="19" t="s">
        <v>20</v>
      </c>
      <c r="D10093" s="19" t="s">
        <v>97</v>
      </c>
      <c r="E10093" s="20">
        <v>4094</v>
      </c>
      <c r="F10093" s="20">
        <v>468387.67799258669</v>
      </c>
      <c r="G10093" s="90">
        <v>25204</v>
      </c>
      <c r="H10093" s="91">
        <v>40909</v>
      </c>
      <c r="I10093" s="91">
        <v>42103</v>
      </c>
      <c r="J10093" t="e">
        <f>VLOOKUP(#REF!,'[1]Standard in-force(Dec 2016)'!#REF!,1,)</f>
        <v>#REF!</v>
      </c>
    </row>
    <row r="10094" spans="1:10" x14ac:dyDescent="0.3">
      <c r="A10094" s="19"/>
      <c r="B10094" s="19"/>
      <c r="C10094" s="19" t="s">
        <v>18</v>
      </c>
      <c r="D10094" s="19" t="s">
        <v>97</v>
      </c>
      <c r="E10094" s="20">
        <v>19937</v>
      </c>
      <c r="F10094" s="20">
        <v>2032995</v>
      </c>
      <c r="G10094" s="90" t="s">
        <v>101</v>
      </c>
      <c r="H10094" s="91">
        <v>40550</v>
      </c>
      <c r="I10094" s="91" t="s">
        <v>102</v>
      </c>
      <c r="J10094" t="e">
        <f>VLOOKUP(#REF!,'[1]Standard in-force(Dec 2016)'!#REF!,1,)</f>
        <v>#REF!</v>
      </c>
    </row>
    <row r="10095" spans="1:10" x14ac:dyDescent="0.3">
      <c r="A10095" s="19"/>
      <c r="B10095" s="19"/>
      <c r="C10095" s="19" t="s">
        <v>18</v>
      </c>
      <c r="D10095" s="19" t="s">
        <v>97</v>
      </c>
      <c r="E10095" s="20">
        <v>12904</v>
      </c>
      <c r="F10095" s="20">
        <v>1779517.8298119018</v>
      </c>
      <c r="G10095" s="90">
        <v>18724</v>
      </c>
      <c r="H10095" s="91">
        <v>40909</v>
      </c>
      <c r="I10095" s="91" t="s">
        <v>103</v>
      </c>
      <c r="J10095" t="e">
        <f>VLOOKUP(#REF!,'[1]Standard in-force(Dec 2016)'!#REF!,1,)</f>
        <v>#REF!</v>
      </c>
    </row>
    <row r="10096" spans="1:10" x14ac:dyDescent="0.3">
      <c r="A10096" s="19"/>
      <c r="B10096" s="19"/>
      <c r="C10096" s="19" t="s">
        <v>18</v>
      </c>
      <c r="D10096" s="19" t="s">
        <v>58</v>
      </c>
      <c r="E10096" s="62">
        <v>87812.201412612252</v>
      </c>
      <c r="F10096" s="62">
        <v>8664294.1999999993</v>
      </c>
      <c r="G10096" s="89">
        <v>20748</v>
      </c>
      <c r="H10096" s="22">
        <v>41855</v>
      </c>
      <c r="I10096" s="22" t="e">
        <f>VLOOKUP(#REF!,'[1]Standard deaths data(2015-2016)'!A:I,9,)</f>
        <v>#REF!</v>
      </c>
      <c r="J10096" t="e">
        <f>VLOOKUP(#REF!,'[1]Standard in-force(Dec 2016)'!#REF!,1,)</f>
        <v>#REF!</v>
      </c>
    </row>
    <row r="10097" spans="1:10" x14ac:dyDescent="0.3">
      <c r="A10097" s="19"/>
      <c r="B10097" s="19"/>
      <c r="C10097" s="19" t="s">
        <v>18</v>
      </c>
      <c r="D10097" s="19" t="s">
        <v>104</v>
      </c>
      <c r="E10097" s="20">
        <v>47103</v>
      </c>
      <c r="F10097" s="20">
        <v>5532529.2999999998</v>
      </c>
      <c r="G10097" s="90">
        <v>21171</v>
      </c>
      <c r="H10097" s="91">
        <v>39822</v>
      </c>
      <c r="I10097" s="91">
        <v>42122</v>
      </c>
      <c r="J10097" t="e">
        <f>VLOOKUP(#REF!,'[1]Standard in-force(Dec 2016)'!#REF!,1,)</f>
        <v>#REF!</v>
      </c>
    </row>
    <row r="10098" spans="1:10" x14ac:dyDescent="0.3">
      <c r="A10098" s="19"/>
      <c r="B10098" s="19"/>
      <c r="C10098" s="19" t="s">
        <v>20</v>
      </c>
      <c r="D10098" s="19" t="s">
        <v>58</v>
      </c>
      <c r="E10098" s="62">
        <v>9350.4649389999995</v>
      </c>
      <c r="F10098" s="62">
        <v>1181721.9017236831</v>
      </c>
      <c r="G10098" s="89">
        <v>22101</v>
      </c>
      <c r="H10098" s="22">
        <v>40909</v>
      </c>
      <c r="I10098" s="22" t="e">
        <f>VLOOKUP(#REF!,'[1]Standard deaths data(2015-2016)'!A:I,9,)</f>
        <v>#REF!</v>
      </c>
      <c r="J10098" t="e">
        <f>VLOOKUP(#REF!,'[1]Standard in-force(Dec 2016)'!#REF!,1,)</f>
        <v>#REF!</v>
      </c>
    </row>
    <row r="10099" spans="1:10" x14ac:dyDescent="0.3">
      <c r="A10099" s="19"/>
      <c r="B10099" s="19"/>
      <c r="C10099" s="19" t="s">
        <v>18</v>
      </c>
      <c r="D10099" s="19" t="s">
        <v>58</v>
      </c>
      <c r="E10099" s="62">
        <v>26854.300000000003</v>
      </c>
      <c r="F10099" s="62">
        <v>2110608.5116546461</v>
      </c>
      <c r="G10099" s="89">
        <v>14602</v>
      </c>
      <c r="H10099" s="22">
        <v>41456</v>
      </c>
      <c r="I10099" s="22" t="e">
        <f>VLOOKUP(#REF!,'[1]Standard deaths data(2015-2016)'!A:I,9,)</f>
        <v>#REF!</v>
      </c>
      <c r="J10099" t="e">
        <f>VLOOKUP(#REF!,'[1]Standard in-force(Dec 2016)'!#REF!,1,)</f>
        <v>#REF!</v>
      </c>
    </row>
    <row r="10100" spans="1:10" x14ac:dyDescent="0.3">
      <c r="A10100" s="19"/>
      <c r="B10100" s="19"/>
      <c r="C10100" s="19" t="s">
        <v>18</v>
      </c>
      <c r="D10100" s="19" t="s">
        <v>59</v>
      </c>
      <c r="E10100" s="62">
        <v>11068.231782999999</v>
      </c>
      <c r="F10100" s="62">
        <v>1400965.6605994646</v>
      </c>
      <c r="G10100" s="89">
        <v>18938</v>
      </c>
      <c r="H10100" s="22">
        <v>40909</v>
      </c>
      <c r="I10100" s="22" t="e">
        <f>VLOOKUP(#REF!,'[1]Standard deaths data(2015-2016)'!A:I,9,)</f>
        <v>#REF!</v>
      </c>
      <c r="J10100" t="e">
        <f>VLOOKUP(#REF!,'[1]Standard in-force(Dec 2016)'!#REF!,1,)</f>
        <v>#REF!</v>
      </c>
    </row>
    <row r="10101" spans="1:10" x14ac:dyDescent="0.3">
      <c r="A10101" s="19"/>
      <c r="B10101" s="19"/>
      <c r="C10101" s="19" t="s">
        <v>18</v>
      </c>
      <c r="D10101" s="19" t="s">
        <v>97</v>
      </c>
      <c r="E10101" s="20">
        <v>8133.86</v>
      </c>
      <c r="F10101" s="20">
        <v>1085608.1329999999</v>
      </c>
      <c r="G10101" s="90">
        <v>18629</v>
      </c>
      <c r="H10101" s="91">
        <v>40909</v>
      </c>
      <c r="I10101" s="91" t="s">
        <v>105</v>
      </c>
      <c r="J10101" t="e">
        <f>VLOOKUP(#REF!,'[1]Standard in-force(Dec 2016)'!#REF!,1,)</f>
        <v>#REF!</v>
      </c>
    </row>
    <row r="10102" spans="1:10" x14ac:dyDescent="0.3">
      <c r="A10102" s="19"/>
      <c r="B10102" s="19"/>
      <c r="C10102" s="19" t="s">
        <v>20</v>
      </c>
      <c r="D10102" s="19" t="s">
        <v>104</v>
      </c>
      <c r="E10102" s="20">
        <v>12235.42</v>
      </c>
      <c r="F10102" s="20"/>
      <c r="G10102" s="90">
        <v>18270</v>
      </c>
      <c r="H10102" s="91" t="s">
        <v>106</v>
      </c>
      <c r="I10102" s="91" t="s">
        <v>107</v>
      </c>
      <c r="J10102" t="e">
        <f>VLOOKUP(#REF!,'[1]Standard in-force(Dec 2016)'!#REF!,1,)</f>
        <v>#REF!</v>
      </c>
    </row>
    <row r="10103" spans="1:10" x14ac:dyDescent="0.3">
      <c r="A10103" s="19"/>
      <c r="B10103" s="19"/>
      <c r="C10103" s="19" t="s">
        <v>18</v>
      </c>
      <c r="D10103" s="19" t="s">
        <v>97</v>
      </c>
      <c r="E10103" s="62">
        <v>11879.035217000001</v>
      </c>
      <c r="F10103" s="62">
        <v>1492356.5237755901</v>
      </c>
      <c r="G10103" s="89">
        <v>18445</v>
      </c>
      <c r="H10103" s="22">
        <v>40909</v>
      </c>
      <c r="I10103" s="22" t="s">
        <v>107</v>
      </c>
      <c r="J10103" t="e">
        <f>VLOOKUP(#REF!,'[1]Standard in-force(Dec 2016)'!#REF!,1,)</f>
        <v>#REF!</v>
      </c>
    </row>
    <row r="10104" spans="1:10" x14ac:dyDescent="0.3">
      <c r="A10104" s="19"/>
      <c r="B10104" s="19"/>
      <c r="C10104" s="19" t="s">
        <v>20</v>
      </c>
      <c r="D10104" s="19" t="s">
        <v>58</v>
      </c>
      <c r="E10104" s="62">
        <v>9143</v>
      </c>
      <c r="F10104" s="62">
        <v>846687</v>
      </c>
      <c r="G10104" s="89">
        <v>19725</v>
      </c>
      <c r="H10104" s="22">
        <v>40057</v>
      </c>
      <c r="I10104" s="22" t="e">
        <f>VLOOKUP(#REF!,'[1]Standard deaths data(2015-2016)'!A:I,9,)</f>
        <v>#REF!</v>
      </c>
      <c r="J10104" t="e">
        <f>VLOOKUP(#REF!,'[1]Standard in-force(Dec 2016)'!#REF!,1,)</f>
        <v>#REF!</v>
      </c>
    </row>
    <row r="10105" spans="1:10" x14ac:dyDescent="0.3">
      <c r="A10105" s="19"/>
      <c r="B10105" s="19"/>
      <c r="C10105" s="19" t="s">
        <v>18</v>
      </c>
      <c r="D10105" s="19" t="s">
        <v>58</v>
      </c>
      <c r="E10105" s="62">
        <v>18027</v>
      </c>
      <c r="F10105" s="62">
        <v>1801476</v>
      </c>
      <c r="G10105" s="89">
        <v>21790</v>
      </c>
      <c r="H10105" s="22">
        <v>40238</v>
      </c>
      <c r="I10105" s="22" t="e">
        <f>VLOOKUP(#REF!,'[1]Standard deaths data(2015-2016)'!A:I,9,)</f>
        <v>#REF!</v>
      </c>
      <c r="J10105" t="e">
        <f>VLOOKUP(#REF!,'[1]Standard in-force(Dec 2016)'!#REF!,1,)</f>
        <v>#REF!</v>
      </c>
    </row>
    <row r="10106" spans="1:10" x14ac:dyDescent="0.3">
      <c r="A10106" s="19"/>
      <c r="B10106" s="19"/>
      <c r="C10106" s="19" t="s">
        <v>18</v>
      </c>
      <c r="D10106" s="19" t="s">
        <v>97</v>
      </c>
      <c r="E10106" s="20">
        <v>54859</v>
      </c>
      <c r="F10106" s="20">
        <v>8289414.9476174898</v>
      </c>
      <c r="G10106" s="90">
        <v>19585</v>
      </c>
      <c r="H10106" s="91">
        <v>40909</v>
      </c>
      <c r="I10106" s="91" t="s">
        <v>108</v>
      </c>
      <c r="J10106" t="e">
        <f>VLOOKUP(#REF!,'[1]Standard in-force(Dec 2016)'!#REF!,1,)</f>
        <v>#REF!</v>
      </c>
    </row>
    <row r="10107" spans="1:10" x14ac:dyDescent="0.3">
      <c r="A10107" s="19"/>
      <c r="B10107" s="19"/>
      <c r="C10107" s="19" t="s">
        <v>18</v>
      </c>
      <c r="D10107" s="19" t="s">
        <v>97</v>
      </c>
      <c r="E10107" s="20">
        <v>25068</v>
      </c>
      <c r="F10107" s="20">
        <v>2538654.44</v>
      </c>
      <c r="G10107" s="90">
        <v>18994</v>
      </c>
      <c r="H10107" s="91">
        <v>42029</v>
      </c>
      <c r="I10107" s="91" t="s">
        <v>109</v>
      </c>
      <c r="J10107" t="e">
        <f>VLOOKUP(#REF!,'[1]Standard in-force(Dec 2016)'!#REF!,1,)</f>
        <v>#REF!</v>
      </c>
    </row>
    <row r="10108" spans="1:10" x14ac:dyDescent="0.3">
      <c r="A10108" s="19"/>
      <c r="B10108" s="19"/>
      <c r="C10108" s="19" t="s">
        <v>20</v>
      </c>
      <c r="D10108" s="19" t="s">
        <v>58</v>
      </c>
      <c r="E10108" s="62">
        <v>5625.358596</v>
      </c>
      <c r="F10108" s="62">
        <v>725078.64767968864</v>
      </c>
      <c r="G10108" s="89">
        <v>22326</v>
      </c>
      <c r="H10108" s="22">
        <v>40909</v>
      </c>
      <c r="I10108" s="22" t="e">
        <f>VLOOKUP(#REF!,'[1]Standard deaths data(2015-2016)'!A:I,9,)</f>
        <v>#REF!</v>
      </c>
      <c r="J10108" t="e">
        <f>VLOOKUP(#REF!,'[1]Standard in-force(Dec 2016)'!#REF!,1,)</f>
        <v>#REF!</v>
      </c>
    </row>
    <row r="10109" spans="1:10" x14ac:dyDescent="0.3">
      <c r="A10109" s="19"/>
      <c r="B10109" s="19"/>
      <c r="C10109" s="19" t="s">
        <v>20</v>
      </c>
      <c r="D10109" s="19" t="s">
        <v>58</v>
      </c>
      <c r="E10109" s="62">
        <v>101325</v>
      </c>
      <c r="F10109" s="62">
        <v>10313891.609999999</v>
      </c>
      <c r="G10109" s="89">
        <v>21191</v>
      </c>
      <c r="H10109" s="22">
        <v>41557</v>
      </c>
      <c r="I10109" s="22" t="e">
        <f>VLOOKUP(#REF!,'[1]Standard deaths data(2015-2016)'!A:I,9,)</f>
        <v>#REF!</v>
      </c>
      <c r="J10109" t="e">
        <f>VLOOKUP(#REF!,'[1]Standard in-force(Dec 2016)'!#REF!,1,)</f>
        <v>#REF!</v>
      </c>
    </row>
    <row r="10110" spans="1:10" x14ac:dyDescent="0.3">
      <c r="A10110" s="19"/>
      <c r="B10110" s="19"/>
      <c r="C10110" s="19" t="s">
        <v>20</v>
      </c>
      <c r="D10110" s="19" t="s">
        <v>58</v>
      </c>
      <c r="E10110" s="62">
        <v>23839</v>
      </c>
      <c r="F10110" s="62">
        <v>2389069</v>
      </c>
      <c r="G10110" s="89">
        <v>20040</v>
      </c>
      <c r="H10110" s="22">
        <v>40026</v>
      </c>
      <c r="I10110" s="22" t="e">
        <f>VLOOKUP(#REF!,'[1]Standard deaths data(2015-2016)'!A:I,9,)</f>
        <v>#REF!</v>
      </c>
      <c r="J10110" t="e">
        <f>VLOOKUP(#REF!,'[1]Standard in-force(Dec 2016)'!#REF!,1,)</f>
        <v>#REF!</v>
      </c>
    </row>
    <row r="10111" spans="1:10" x14ac:dyDescent="0.3">
      <c r="A10111" s="19"/>
      <c r="B10111" s="19"/>
      <c r="C10111" s="19" t="s">
        <v>18</v>
      </c>
      <c r="D10111" s="19" t="s">
        <v>97</v>
      </c>
      <c r="E10111" s="20">
        <v>31828.959999999999</v>
      </c>
      <c r="F10111" s="20">
        <v>3787325</v>
      </c>
      <c r="G10111" s="90">
        <v>16075</v>
      </c>
      <c r="H10111" s="91">
        <v>40909</v>
      </c>
      <c r="I10111" s="91" t="s">
        <v>110</v>
      </c>
      <c r="J10111" t="e">
        <f>VLOOKUP(#REF!,'[1]Standard in-force(Dec 2016)'!#REF!,1,)</f>
        <v>#REF!</v>
      </c>
    </row>
    <row r="10112" spans="1:10" x14ac:dyDescent="0.3">
      <c r="A10112" s="19"/>
      <c r="B10112" s="19"/>
      <c r="C10112" s="19" t="s">
        <v>18</v>
      </c>
      <c r="D10112" s="19" t="s">
        <v>59</v>
      </c>
      <c r="E10112" s="62">
        <v>148836</v>
      </c>
      <c r="F10112" s="62">
        <v>17384075.861737855</v>
      </c>
      <c r="G10112" s="89">
        <v>16977</v>
      </c>
      <c r="H10112" s="22">
        <v>40483</v>
      </c>
      <c r="I10112" s="22"/>
    </row>
    <row r="10113" spans="1:9" x14ac:dyDescent="0.3">
      <c r="A10113" s="19"/>
      <c r="B10113" s="19"/>
      <c r="C10113" s="19" t="s">
        <v>18</v>
      </c>
      <c r="D10113" s="19" t="s">
        <v>59</v>
      </c>
      <c r="E10113" s="62">
        <v>3739</v>
      </c>
      <c r="F10113" s="62">
        <v>488041.8089092212</v>
      </c>
      <c r="G10113" s="89">
        <v>19725</v>
      </c>
      <c r="H10113" s="22">
        <v>40483</v>
      </c>
      <c r="I10113" s="22"/>
    </row>
    <row r="10114" spans="1:9" x14ac:dyDescent="0.3">
      <c r="A10114" s="19"/>
      <c r="B10114" s="19"/>
      <c r="C10114" s="19" t="s">
        <v>18</v>
      </c>
      <c r="D10114" s="19" t="s">
        <v>59</v>
      </c>
      <c r="E10114" s="62">
        <v>4395</v>
      </c>
      <c r="F10114" s="62">
        <v>537157.15350492694</v>
      </c>
      <c r="G10114" s="89">
        <v>17205</v>
      </c>
      <c r="H10114" s="22">
        <v>40483</v>
      </c>
      <c r="I10114" s="22"/>
    </row>
    <row r="10115" spans="1:9" x14ac:dyDescent="0.3">
      <c r="A10115" s="19"/>
      <c r="B10115" s="19"/>
      <c r="C10115" s="19" t="s">
        <v>18</v>
      </c>
      <c r="D10115" s="19" t="s">
        <v>59</v>
      </c>
      <c r="E10115" s="62">
        <v>37280</v>
      </c>
      <c r="F10115" s="62">
        <v>4509667.3772954931</v>
      </c>
      <c r="G10115" s="89">
        <v>17746</v>
      </c>
      <c r="H10115" s="22">
        <v>40483</v>
      </c>
      <c r="I10115" s="22"/>
    </row>
    <row r="10116" spans="1:9" x14ac:dyDescent="0.3">
      <c r="A10116" s="19"/>
      <c r="B10116" s="19"/>
      <c r="C10116" s="19" t="s">
        <v>20</v>
      </c>
      <c r="D10116" s="19" t="s">
        <v>58</v>
      </c>
      <c r="E10116" s="62">
        <v>20232</v>
      </c>
      <c r="F10116" s="62">
        <v>2405760.6690159291</v>
      </c>
      <c r="G10116" s="89">
        <v>20760</v>
      </c>
      <c r="H10116" s="22">
        <v>40483</v>
      </c>
      <c r="I10116" s="22"/>
    </row>
    <row r="10117" spans="1:9" x14ac:dyDescent="0.3">
      <c r="A10117" s="19"/>
      <c r="B10117" s="19"/>
      <c r="C10117" s="19" t="s">
        <v>20</v>
      </c>
      <c r="D10117" s="19" t="s">
        <v>58</v>
      </c>
      <c r="E10117" s="62">
        <v>11555</v>
      </c>
      <c r="F10117" s="62">
        <v>825879.34626956284</v>
      </c>
      <c r="G10117" s="89">
        <v>20760</v>
      </c>
      <c r="H10117" s="22">
        <v>40483</v>
      </c>
      <c r="I10117" s="22"/>
    </row>
    <row r="10118" spans="1:9" x14ac:dyDescent="0.3">
      <c r="A10118" s="19"/>
      <c r="B10118" s="19"/>
      <c r="C10118" s="19" t="s">
        <v>20</v>
      </c>
      <c r="D10118" s="19" t="s">
        <v>59</v>
      </c>
      <c r="E10118" s="62">
        <v>8609</v>
      </c>
      <c r="F10118" s="62">
        <v>1067140.7927787716</v>
      </c>
      <c r="G10118" s="89">
        <v>19721</v>
      </c>
      <c r="H10118" s="22">
        <v>40483</v>
      </c>
      <c r="I10118" s="22"/>
    </row>
    <row r="10119" spans="1:9" x14ac:dyDescent="0.3">
      <c r="A10119" s="19"/>
      <c r="B10119" s="19"/>
      <c r="C10119" s="19" t="s">
        <v>18</v>
      </c>
      <c r="D10119" s="19" t="s">
        <v>59</v>
      </c>
      <c r="E10119" s="62">
        <v>2799</v>
      </c>
      <c r="F10119" s="62">
        <v>336050.16792014649</v>
      </c>
      <c r="G10119" s="89">
        <v>15908</v>
      </c>
      <c r="H10119" s="22">
        <v>40483</v>
      </c>
      <c r="I10119" s="22"/>
    </row>
    <row r="10120" spans="1:9" x14ac:dyDescent="0.3">
      <c r="A10120" s="19"/>
      <c r="B10120" s="19"/>
      <c r="C10120" s="19" t="s">
        <v>20</v>
      </c>
      <c r="D10120" s="19" t="s">
        <v>58</v>
      </c>
      <c r="E10120" s="62">
        <v>5182</v>
      </c>
      <c r="F10120" s="62">
        <v>508685.64192495908</v>
      </c>
      <c r="G10120" s="89">
        <v>27848</v>
      </c>
      <c r="H10120" s="22">
        <v>40940</v>
      </c>
      <c r="I10120" s="22"/>
    </row>
    <row r="10121" spans="1:9" x14ac:dyDescent="0.3">
      <c r="A10121" s="19"/>
      <c r="B10121" s="19"/>
      <c r="C10121" s="19" t="s">
        <v>18</v>
      </c>
      <c r="D10121" s="19" t="s">
        <v>97</v>
      </c>
      <c r="E10121" s="20">
        <v>574</v>
      </c>
      <c r="F10121" s="20">
        <v>16103.44</v>
      </c>
      <c r="G10121" s="90">
        <v>24473</v>
      </c>
      <c r="H10121" s="91">
        <v>41365</v>
      </c>
      <c r="I10121" s="91"/>
    </row>
    <row r="10122" spans="1:9" x14ac:dyDescent="0.3">
      <c r="A10122" s="19"/>
      <c r="B10122" s="19"/>
      <c r="C10122" s="19" t="s">
        <v>18</v>
      </c>
      <c r="D10122" s="19" t="s">
        <v>58</v>
      </c>
      <c r="E10122" s="62">
        <v>15246</v>
      </c>
      <c r="F10122" s="62">
        <v>1950566</v>
      </c>
      <c r="G10122" s="89">
        <v>21916</v>
      </c>
      <c r="H10122" s="22">
        <v>41649</v>
      </c>
      <c r="I10122" s="22"/>
    </row>
    <row r="10123" spans="1:9" x14ac:dyDescent="0.3">
      <c r="A10123" s="19"/>
      <c r="B10123" s="19"/>
      <c r="C10123" s="19" t="s">
        <v>18</v>
      </c>
      <c r="D10123" s="19" t="s">
        <v>58</v>
      </c>
      <c r="E10123" s="62">
        <v>2983</v>
      </c>
      <c r="F10123" s="62">
        <v>365017</v>
      </c>
      <c r="G10123" s="89">
        <v>20025</v>
      </c>
      <c r="H10123" s="22">
        <v>41650</v>
      </c>
      <c r="I10123" s="22"/>
    </row>
    <row r="10124" spans="1:9" x14ac:dyDescent="0.3">
      <c r="A10124" s="19"/>
      <c r="B10124" s="19"/>
      <c r="C10124" s="19" t="s">
        <v>18</v>
      </c>
      <c r="D10124" s="19" t="s">
        <v>58</v>
      </c>
      <c r="E10124" s="62">
        <v>4340</v>
      </c>
      <c r="F10124" s="62">
        <v>523498</v>
      </c>
      <c r="G10124" s="89">
        <v>20028</v>
      </c>
      <c r="H10124" s="22">
        <v>41650</v>
      </c>
      <c r="I10124" s="22"/>
    </row>
    <row r="10125" spans="1:9" x14ac:dyDescent="0.3">
      <c r="A10125" s="19"/>
      <c r="B10125" s="19"/>
      <c r="C10125" s="19" t="s">
        <v>18</v>
      </c>
      <c r="D10125" s="19" t="s">
        <v>58</v>
      </c>
      <c r="E10125" s="62">
        <v>21131</v>
      </c>
      <c r="F10125" s="62">
        <v>2547344</v>
      </c>
      <c r="G10125" s="89">
        <v>19731</v>
      </c>
      <c r="H10125" s="22">
        <v>41791</v>
      </c>
      <c r="I10125" s="22"/>
    </row>
    <row r="10126" spans="1:9" x14ac:dyDescent="0.3">
      <c r="A10126" s="19"/>
      <c r="B10126" s="19"/>
      <c r="C10126" s="19" t="s">
        <v>18</v>
      </c>
      <c r="D10126" s="19" t="s">
        <v>58</v>
      </c>
      <c r="E10126" s="62">
        <v>6776</v>
      </c>
      <c r="F10126" s="62">
        <v>824789</v>
      </c>
      <c r="G10126" s="89">
        <v>20090</v>
      </c>
      <c r="H10126" s="22">
        <v>42005</v>
      </c>
      <c r="I10126" s="22"/>
    </row>
    <row r="10127" spans="1:9" x14ac:dyDescent="0.3">
      <c r="A10127" s="19"/>
      <c r="B10127" s="19"/>
      <c r="C10127" s="19" t="s">
        <v>18</v>
      </c>
      <c r="D10127" s="19" t="s">
        <v>58</v>
      </c>
      <c r="E10127" s="62">
        <v>4234</v>
      </c>
      <c r="F10127" s="62">
        <v>533403</v>
      </c>
      <c r="G10127" s="89">
        <v>20090</v>
      </c>
      <c r="H10127" s="22">
        <v>42005</v>
      </c>
      <c r="I10127" s="22"/>
    </row>
    <row r="10128" spans="1:9" x14ac:dyDescent="0.3">
      <c r="A10128" s="19"/>
      <c r="B10128" s="19"/>
      <c r="C10128" s="19" t="s">
        <v>18</v>
      </c>
      <c r="D10128" s="19" t="s">
        <v>58</v>
      </c>
      <c r="E10128" s="62">
        <v>12216</v>
      </c>
      <c r="F10128" s="62">
        <v>1583772</v>
      </c>
      <c r="G10128" s="89">
        <v>23649</v>
      </c>
      <c r="H10128" s="22">
        <v>42005</v>
      </c>
      <c r="I10128" s="22"/>
    </row>
    <row r="10129" spans="1:9" x14ac:dyDescent="0.3">
      <c r="A10129" s="19"/>
      <c r="B10129" s="19"/>
      <c r="C10129" s="19" t="s">
        <v>18</v>
      </c>
      <c r="D10129" s="19" t="s">
        <v>58</v>
      </c>
      <c r="E10129" s="62">
        <v>8997</v>
      </c>
      <c r="F10129" s="62">
        <v>1129655</v>
      </c>
      <c r="G10129" s="89">
        <v>22262</v>
      </c>
      <c r="H10129" s="22">
        <v>42011</v>
      </c>
      <c r="I10129" s="22"/>
    </row>
    <row r="10130" spans="1:9" x14ac:dyDescent="0.3">
      <c r="A10130" s="19"/>
      <c r="B10130" s="19"/>
      <c r="C10130" s="19" t="s">
        <v>18</v>
      </c>
      <c r="D10130" s="19" t="s">
        <v>58</v>
      </c>
      <c r="E10130" s="62">
        <v>6477</v>
      </c>
      <c r="F10130" s="62">
        <v>753652</v>
      </c>
      <c r="G10130" s="89">
        <v>20097</v>
      </c>
      <c r="H10130" s="22">
        <v>42012</v>
      </c>
      <c r="I10130" s="22"/>
    </row>
    <row r="10131" spans="1:9" x14ac:dyDescent="0.3">
      <c r="A10131" s="19"/>
      <c r="B10131" s="19"/>
      <c r="C10131" s="19" t="s">
        <v>20</v>
      </c>
      <c r="D10131" s="19" t="s">
        <v>58</v>
      </c>
      <c r="E10131" s="62">
        <v>28318</v>
      </c>
      <c r="F10131" s="62">
        <v>2693565</v>
      </c>
      <c r="G10131" s="89">
        <v>20220</v>
      </c>
      <c r="H10131" s="22">
        <v>42015</v>
      </c>
      <c r="I10131" s="22"/>
    </row>
    <row r="10132" spans="1:9" x14ac:dyDescent="0.3">
      <c r="A10132" s="19"/>
      <c r="B10132" s="19"/>
      <c r="C10132" s="19" t="s">
        <v>18</v>
      </c>
      <c r="D10132" s="19" t="s">
        <v>58</v>
      </c>
      <c r="E10132" s="62">
        <v>16223</v>
      </c>
      <c r="F10132" s="62">
        <v>1550244</v>
      </c>
      <c r="G10132" s="89">
        <v>20090</v>
      </c>
      <c r="H10132" s="22">
        <v>42016</v>
      </c>
      <c r="I10132" s="22"/>
    </row>
    <row r="10133" spans="1:9" x14ac:dyDescent="0.3">
      <c r="A10133" s="19"/>
      <c r="B10133" s="19"/>
      <c r="C10133" s="19" t="s">
        <v>18</v>
      </c>
      <c r="D10133" s="19" t="s">
        <v>58</v>
      </c>
      <c r="E10133" s="62">
        <v>19778</v>
      </c>
      <c r="F10133" s="62">
        <v>1886332</v>
      </c>
      <c r="G10133" s="89">
        <v>20090</v>
      </c>
      <c r="H10133" s="22">
        <v>42016</v>
      </c>
      <c r="I10133" s="22"/>
    </row>
    <row r="10134" spans="1:9" x14ac:dyDescent="0.3">
      <c r="A10134" s="19"/>
      <c r="B10134" s="19"/>
      <c r="C10134" s="19" t="s">
        <v>18</v>
      </c>
      <c r="D10134" s="19" t="s">
        <v>58</v>
      </c>
      <c r="E10134" s="62">
        <v>13033</v>
      </c>
      <c r="F10134" s="62">
        <v>1248741</v>
      </c>
      <c r="G10134" s="89">
        <v>20090</v>
      </c>
      <c r="H10134" s="22">
        <v>42016</v>
      </c>
      <c r="I10134" s="22"/>
    </row>
    <row r="10135" spans="1:9" x14ac:dyDescent="0.3">
      <c r="A10135" s="19"/>
      <c r="B10135" s="19"/>
      <c r="C10135" s="19" t="s">
        <v>20</v>
      </c>
      <c r="D10135" s="19" t="s">
        <v>58</v>
      </c>
      <c r="E10135" s="62">
        <v>15551</v>
      </c>
      <c r="F10135" s="62">
        <v>1654696</v>
      </c>
      <c r="G10135" s="89">
        <v>20309</v>
      </c>
      <c r="H10135" s="22">
        <v>42016</v>
      </c>
      <c r="I10135" s="22"/>
    </row>
    <row r="10136" spans="1:9" x14ac:dyDescent="0.3">
      <c r="A10136" s="19"/>
      <c r="B10136" s="19"/>
      <c r="C10136" s="19" t="s">
        <v>18</v>
      </c>
      <c r="D10136" s="19" t="s">
        <v>58</v>
      </c>
      <c r="E10136" s="62">
        <v>22718</v>
      </c>
      <c r="F10136" s="62">
        <v>2312451</v>
      </c>
      <c r="G10136" s="89">
        <v>21239</v>
      </c>
      <c r="H10136" s="22">
        <v>42016</v>
      </c>
      <c r="I10136" s="22"/>
    </row>
    <row r="10137" spans="1:9" x14ac:dyDescent="0.3">
      <c r="A10137" s="19"/>
      <c r="B10137" s="19"/>
      <c r="C10137" s="19" t="s">
        <v>20</v>
      </c>
      <c r="D10137" s="19" t="s">
        <v>58</v>
      </c>
      <c r="E10137" s="62">
        <v>49559</v>
      </c>
      <c r="F10137" s="62">
        <v>5532529.2999999998</v>
      </c>
      <c r="G10137" s="89">
        <v>20821</v>
      </c>
      <c r="H10137" s="22">
        <v>42125</v>
      </c>
      <c r="I10137" s="22"/>
    </row>
    <row r="10138" spans="1:9" x14ac:dyDescent="0.3">
      <c r="A10138" s="19"/>
      <c r="B10138" s="19"/>
      <c r="C10138" s="19" t="s">
        <v>18</v>
      </c>
      <c r="D10138" s="19" t="s">
        <v>59</v>
      </c>
      <c r="E10138" s="62">
        <v>11494</v>
      </c>
      <c r="F10138" s="62">
        <v>1577247.78</v>
      </c>
      <c r="G10138" s="89">
        <v>20246</v>
      </c>
      <c r="H10138" s="22">
        <v>42156</v>
      </c>
      <c r="I10138" s="22"/>
    </row>
    <row r="10139" spans="1:9" x14ac:dyDescent="0.3">
      <c r="A10139" s="19"/>
      <c r="B10139" s="19"/>
      <c r="C10139" s="19" t="s">
        <v>20</v>
      </c>
      <c r="D10139" s="19" t="s">
        <v>58</v>
      </c>
      <c r="E10139" s="62">
        <v>10554</v>
      </c>
      <c r="F10139" s="62">
        <v>1259226.8672587546</v>
      </c>
      <c r="G10139" s="89">
        <v>17899</v>
      </c>
      <c r="H10139" s="22">
        <v>42186</v>
      </c>
      <c r="I10139" s="22"/>
    </row>
    <row r="10140" spans="1:9" x14ac:dyDescent="0.3">
      <c r="A10140" s="19"/>
      <c r="B10140" s="19"/>
      <c r="C10140" s="19" t="s">
        <v>20</v>
      </c>
      <c r="D10140" s="19" t="s">
        <v>58</v>
      </c>
      <c r="E10140" s="62">
        <v>11742</v>
      </c>
      <c r="F10140" s="62">
        <v>1400965.6605994646</v>
      </c>
      <c r="G10140" s="89">
        <v>20498</v>
      </c>
      <c r="H10140" s="22">
        <v>42186</v>
      </c>
      <c r="I10140" s="22"/>
    </row>
    <row r="10141" spans="1:9" x14ac:dyDescent="0.3">
      <c r="A10141" s="19"/>
      <c r="B10141" s="19"/>
      <c r="C10141" s="19" t="s">
        <v>20</v>
      </c>
      <c r="D10141" s="19" t="s">
        <v>58</v>
      </c>
      <c r="E10141" s="62">
        <v>9918</v>
      </c>
      <c r="F10141" s="62">
        <v>1173222.9036357268</v>
      </c>
      <c r="G10141" s="89">
        <v>22647</v>
      </c>
      <c r="H10141" s="22">
        <v>42186</v>
      </c>
      <c r="I10141" s="22"/>
    </row>
    <row r="10142" spans="1:9" x14ac:dyDescent="0.3">
      <c r="A10142" s="19"/>
      <c r="B10142" s="19"/>
      <c r="C10142" s="19" t="s">
        <v>20</v>
      </c>
      <c r="D10142" s="19" t="s">
        <v>58</v>
      </c>
      <c r="E10142" s="62">
        <v>18782</v>
      </c>
      <c r="F10142" s="62">
        <v>2173546.9097545622</v>
      </c>
      <c r="G10142" s="89">
        <v>20924</v>
      </c>
      <c r="H10142" s="22">
        <v>42186</v>
      </c>
      <c r="I10142" s="22"/>
    </row>
    <row r="10143" spans="1:9" x14ac:dyDescent="0.3">
      <c r="A10143" s="19"/>
      <c r="B10143" s="19"/>
      <c r="C10143" s="19" t="s">
        <v>18</v>
      </c>
      <c r="D10143" s="19" t="s">
        <v>59</v>
      </c>
      <c r="E10143" s="62">
        <v>42294</v>
      </c>
      <c r="F10143" s="62">
        <v>4602919</v>
      </c>
      <c r="G10143" s="89">
        <v>21551</v>
      </c>
      <c r="H10143" s="22">
        <v>42228</v>
      </c>
      <c r="I10143" s="22"/>
    </row>
    <row r="10144" spans="1:9" x14ac:dyDescent="0.3">
      <c r="A10144" s="19"/>
      <c r="B10144" s="19"/>
      <c r="C10144" s="19" t="s">
        <v>18</v>
      </c>
      <c r="D10144" s="19" t="s">
        <v>58</v>
      </c>
      <c r="E10144" s="62">
        <v>19355</v>
      </c>
      <c r="F10144" s="62">
        <v>2458521.33</v>
      </c>
      <c r="G10144" s="89">
        <v>20360</v>
      </c>
      <c r="H10144" s="22">
        <v>42278</v>
      </c>
      <c r="I10144" s="22"/>
    </row>
    <row r="10145" spans="1:9" x14ac:dyDescent="0.3">
      <c r="A10145" s="19"/>
      <c r="B10145" s="19"/>
      <c r="C10145" s="19" t="s">
        <v>18</v>
      </c>
      <c r="D10145" s="19" t="s">
        <v>58</v>
      </c>
      <c r="E10145" s="62">
        <v>15676</v>
      </c>
      <c r="F10145" s="62">
        <v>1878316</v>
      </c>
      <c r="G10145" s="89">
        <v>22282</v>
      </c>
      <c r="H10145" s="22">
        <v>42278</v>
      </c>
      <c r="I10145" s="22"/>
    </row>
    <row r="10146" spans="1:9" x14ac:dyDescent="0.3">
      <c r="A10146" s="19"/>
      <c r="B10146" s="19"/>
      <c r="C10146" s="19" t="s">
        <v>20</v>
      </c>
      <c r="D10146" s="19" t="s">
        <v>58</v>
      </c>
      <c r="E10146" s="62">
        <v>4189</v>
      </c>
      <c r="F10146" s="62">
        <v>1085608.1329999999</v>
      </c>
      <c r="G10146" s="89">
        <v>21186</v>
      </c>
      <c r="H10146" s="22">
        <v>42309</v>
      </c>
      <c r="I10146" s="22"/>
    </row>
    <row r="10147" spans="1:9" x14ac:dyDescent="0.3">
      <c r="A10147" s="19"/>
      <c r="B10147" s="19"/>
      <c r="C10147" s="19" t="s">
        <v>20</v>
      </c>
      <c r="D10147" s="19" t="s">
        <v>58</v>
      </c>
      <c r="E10147" s="62">
        <v>16391</v>
      </c>
      <c r="F10147" s="62">
        <v>3787325</v>
      </c>
      <c r="G10147" s="89">
        <v>25934</v>
      </c>
      <c r="H10147" s="22">
        <v>42309</v>
      </c>
      <c r="I10147" s="22"/>
    </row>
    <row r="10148" spans="1:9" x14ac:dyDescent="0.3">
      <c r="A10148" s="19"/>
      <c r="B10148" s="19"/>
      <c r="C10148" s="19" t="s">
        <v>20</v>
      </c>
      <c r="D10148" s="19" t="s">
        <v>58</v>
      </c>
      <c r="E10148" s="62">
        <v>32862</v>
      </c>
      <c r="F10148" s="62">
        <v>3556237</v>
      </c>
      <c r="G10148" s="89">
        <v>21916</v>
      </c>
      <c r="H10148" s="22">
        <v>42309</v>
      </c>
      <c r="I10148" s="22"/>
    </row>
    <row r="10149" spans="1:9" x14ac:dyDescent="0.3">
      <c r="A10149" s="19"/>
      <c r="B10149" s="19"/>
      <c r="C10149" s="19" t="s">
        <v>18</v>
      </c>
      <c r="D10149" s="19" t="s">
        <v>58</v>
      </c>
      <c r="E10149" s="62">
        <v>16026</v>
      </c>
      <c r="F10149" s="62">
        <v>1549072.05</v>
      </c>
      <c r="G10149" s="89">
        <v>20455</v>
      </c>
      <c r="H10149" s="22">
        <v>42309</v>
      </c>
      <c r="I10149" s="22"/>
    </row>
    <row r="10150" spans="1:9" x14ac:dyDescent="0.3">
      <c r="A10150" s="19"/>
      <c r="B10150" s="19"/>
      <c r="C10150" s="19" t="s">
        <v>18</v>
      </c>
      <c r="D10150" s="19" t="s">
        <v>58</v>
      </c>
      <c r="E10150" s="62">
        <v>26317</v>
      </c>
      <c r="F10150" s="62">
        <v>2504425</v>
      </c>
      <c r="G10150" s="89">
        <v>20254</v>
      </c>
      <c r="H10150" s="22">
        <v>42309</v>
      </c>
      <c r="I10150" s="22"/>
    </row>
    <row r="10151" spans="1:9" x14ac:dyDescent="0.3">
      <c r="A10151" s="19"/>
      <c r="B10151" s="19"/>
      <c r="C10151" s="19" t="s">
        <v>18</v>
      </c>
      <c r="D10151" s="19" t="s">
        <v>58</v>
      </c>
      <c r="E10151" s="62">
        <v>170652</v>
      </c>
      <c r="F10151" s="62">
        <v>14174755</v>
      </c>
      <c r="G10151" s="89">
        <v>16763</v>
      </c>
      <c r="H10151" s="22">
        <v>42309</v>
      </c>
      <c r="I10151" s="22"/>
    </row>
    <row r="10152" spans="1:9" x14ac:dyDescent="0.3">
      <c r="A10152" s="19"/>
      <c r="B10152" s="19"/>
      <c r="C10152" s="19" t="s">
        <v>20</v>
      </c>
      <c r="D10152" s="19" t="s">
        <v>58</v>
      </c>
      <c r="E10152" s="62">
        <v>9653</v>
      </c>
      <c r="F10152" s="62">
        <v>1291177</v>
      </c>
      <c r="G10152" s="89">
        <v>20183</v>
      </c>
      <c r="H10152" s="22">
        <v>42309</v>
      </c>
      <c r="I10152" s="22"/>
    </row>
    <row r="10153" spans="1:9" x14ac:dyDescent="0.3">
      <c r="A10153" s="19"/>
      <c r="B10153" s="19"/>
      <c r="C10153" s="19" t="s">
        <v>18</v>
      </c>
      <c r="D10153" s="19" t="s">
        <v>58</v>
      </c>
      <c r="E10153" s="62">
        <v>8184</v>
      </c>
      <c r="F10153" s="62">
        <v>1026494.6</v>
      </c>
      <c r="G10153" s="89">
        <v>24838</v>
      </c>
      <c r="H10153" s="22">
        <v>42309</v>
      </c>
      <c r="I10153" s="22"/>
    </row>
    <row r="10154" spans="1:9" x14ac:dyDescent="0.3">
      <c r="A10154" s="19"/>
      <c r="B10154" s="19"/>
      <c r="C10154" s="19" t="s">
        <v>18</v>
      </c>
      <c r="D10154" s="19" t="s">
        <v>58</v>
      </c>
      <c r="E10154" s="62">
        <v>85850</v>
      </c>
      <c r="F10154" s="62">
        <v>7641874.7800000003</v>
      </c>
      <c r="G10154" s="89">
        <v>17167</v>
      </c>
      <c r="H10154" s="22">
        <v>42339</v>
      </c>
      <c r="I10154" s="22"/>
    </row>
    <row r="10155" spans="1:9" x14ac:dyDescent="0.3">
      <c r="A10155" s="19"/>
      <c r="B10155" s="19"/>
      <c r="C10155" s="19" t="s">
        <v>18</v>
      </c>
      <c r="D10155" s="19" t="s">
        <v>58</v>
      </c>
      <c r="E10155" s="62">
        <v>81345</v>
      </c>
      <c r="F10155" s="62">
        <v>7020431.5300000003</v>
      </c>
      <c r="G10155" s="89">
        <v>14052</v>
      </c>
      <c r="H10155" s="22">
        <v>42339</v>
      </c>
      <c r="I10155" s="22"/>
    </row>
    <row r="10156" spans="1:9" x14ac:dyDescent="0.3">
      <c r="A10156" s="19"/>
      <c r="B10156" s="19"/>
      <c r="C10156" s="19" t="s">
        <v>18</v>
      </c>
      <c r="D10156" s="19" t="s">
        <v>58</v>
      </c>
      <c r="E10156" s="62">
        <v>10299</v>
      </c>
      <c r="F10156" s="62">
        <v>1210258</v>
      </c>
      <c r="G10156" s="89">
        <v>20246</v>
      </c>
      <c r="H10156" s="22">
        <v>42367</v>
      </c>
      <c r="I10156" s="22"/>
    </row>
    <row r="10158" spans="1:9" x14ac:dyDescent="0.3">
      <c r="A10158" s="1" t="s">
        <v>0</v>
      </c>
    </row>
    <row r="10159" spans="1:9" x14ac:dyDescent="0.3">
      <c r="A10159" s="1" t="s">
        <v>1</v>
      </c>
    </row>
    <row r="10160" spans="1:9" x14ac:dyDescent="0.3">
      <c r="A10160" s="1"/>
    </row>
    <row r="10161" spans="1:9" x14ac:dyDescent="0.3">
      <c r="A10161" s="1" t="s">
        <v>53</v>
      </c>
    </row>
    <row r="10162" spans="1:9" x14ac:dyDescent="0.3">
      <c r="A10162" s="1"/>
    </row>
    <row r="10163" spans="1:9" x14ac:dyDescent="0.3">
      <c r="A10163" s="1" t="s">
        <v>3</v>
      </c>
    </row>
    <row r="10164" spans="1:9" x14ac:dyDescent="0.3">
      <c r="A10164" s="1" t="s">
        <v>4</v>
      </c>
      <c r="B10164" s="2" t="s">
        <v>23</v>
      </c>
      <c r="C10164" s="2"/>
    </row>
    <row r="10166" spans="1:9" ht="15" thickBot="1" x14ac:dyDescent="0.35"/>
    <row r="10167" spans="1:9" x14ac:dyDescent="0.3">
      <c r="A10167" s="3" t="s">
        <v>6</v>
      </c>
      <c r="B10167" s="4" t="s">
        <v>7</v>
      </c>
      <c r="C10167" s="4" t="s">
        <v>8</v>
      </c>
      <c r="D10167" s="5" t="s">
        <v>9</v>
      </c>
      <c r="E10167" s="4" t="s">
        <v>27</v>
      </c>
      <c r="F10167" s="5" t="s">
        <v>54</v>
      </c>
      <c r="G10167" s="4" t="s">
        <v>11</v>
      </c>
      <c r="H10167" s="4" t="s">
        <v>12</v>
      </c>
      <c r="I10167" s="4" t="s">
        <v>111</v>
      </c>
    </row>
    <row r="10168" spans="1:9" x14ac:dyDescent="0.3">
      <c r="A10168" s="6"/>
      <c r="B10168" s="7" t="s">
        <v>14</v>
      </c>
      <c r="C10168" s="7"/>
      <c r="D10168" s="1"/>
      <c r="E10168" s="7" t="s">
        <v>17</v>
      </c>
      <c r="F10168" s="1"/>
      <c r="G10168" s="7" t="s">
        <v>15</v>
      </c>
      <c r="H10168" s="7" t="s">
        <v>16</v>
      </c>
      <c r="I10168" s="7"/>
    </row>
    <row r="10169" spans="1:9" ht="15" thickBot="1" x14ac:dyDescent="0.35">
      <c r="A10169" s="6"/>
      <c r="B10169" s="7" t="s">
        <v>56</v>
      </c>
      <c r="C10169" s="7"/>
      <c r="D10169" s="1"/>
      <c r="E10169" s="7" t="s">
        <v>112</v>
      </c>
      <c r="F10169" s="1"/>
      <c r="G10169" s="7"/>
      <c r="H10169" s="8"/>
      <c r="I10169" s="8"/>
    </row>
    <row r="10170" spans="1:9" x14ac:dyDescent="0.3">
      <c r="A10170" s="10"/>
      <c r="B10170" s="10"/>
      <c r="C10170" s="10"/>
      <c r="D10170" s="10"/>
      <c r="E10170" s="10"/>
      <c r="F10170" s="10"/>
      <c r="G10170" s="10"/>
      <c r="H10170" s="10"/>
      <c r="I10170" s="10"/>
    </row>
    <row r="10171" spans="1:9" x14ac:dyDescent="0.3">
      <c r="A10171" s="19"/>
      <c r="B10171" s="19"/>
      <c r="C10171" s="19" t="s">
        <v>18</v>
      </c>
      <c r="D10171" s="19" t="s">
        <v>59</v>
      </c>
      <c r="E10171" s="62">
        <v>3269</v>
      </c>
      <c r="F10171" s="62">
        <v>378145.59246842883</v>
      </c>
      <c r="G10171" s="89">
        <v>15498</v>
      </c>
      <c r="H10171" s="22">
        <v>40483</v>
      </c>
      <c r="I10171" s="22"/>
    </row>
    <row r="10172" spans="1:9" x14ac:dyDescent="0.3">
      <c r="A10172" s="19"/>
      <c r="B10172" s="19"/>
      <c r="C10172" s="19" t="s">
        <v>18</v>
      </c>
      <c r="D10172" s="19" t="s">
        <v>59</v>
      </c>
      <c r="E10172" s="62">
        <v>2153</v>
      </c>
      <c r="F10172" s="62">
        <v>254876.33895564356</v>
      </c>
      <c r="G10172" s="89">
        <v>15342</v>
      </c>
      <c r="H10172" s="22">
        <v>40483</v>
      </c>
      <c r="I10172" s="22"/>
    </row>
    <row r="10173" spans="1:9" x14ac:dyDescent="0.3">
      <c r="A10173" s="19"/>
      <c r="B10173" s="19"/>
      <c r="C10173" s="19" t="s">
        <v>18</v>
      </c>
      <c r="D10173" s="19" t="s">
        <v>59</v>
      </c>
      <c r="E10173" s="62">
        <v>3569</v>
      </c>
      <c r="F10173" s="62">
        <v>448789.54376246448</v>
      </c>
      <c r="G10173" s="89">
        <v>17838</v>
      </c>
      <c r="H10173" s="22">
        <v>40483</v>
      </c>
      <c r="I10173" s="22"/>
    </row>
    <row r="10174" spans="1:9" x14ac:dyDescent="0.3">
      <c r="A10174" s="19"/>
      <c r="B10174" s="19"/>
      <c r="C10174" s="19" t="s">
        <v>18</v>
      </c>
      <c r="D10174" s="19" t="s">
        <v>59</v>
      </c>
      <c r="E10174" s="62">
        <v>13807</v>
      </c>
      <c r="F10174" s="62">
        <v>1647942.2021405601</v>
      </c>
      <c r="G10174" s="89">
        <v>17179</v>
      </c>
      <c r="H10174" s="22">
        <v>40483</v>
      </c>
      <c r="I10174" s="22"/>
    </row>
    <row r="10175" spans="1:9" x14ac:dyDescent="0.3">
      <c r="A10175" s="19"/>
      <c r="B10175" s="19"/>
      <c r="C10175" s="19" t="s">
        <v>18</v>
      </c>
      <c r="D10175" s="19" t="s">
        <v>59</v>
      </c>
      <c r="E10175" s="62">
        <v>27562</v>
      </c>
      <c r="F10175" s="62">
        <v>3447719.8977080397</v>
      </c>
      <c r="G10175" s="89">
        <v>19231</v>
      </c>
      <c r="H10175" s="22">
        <v>40483</v>
      </c>
      <c r="I10175" s="22"/>
    </row>
    <row r="10176" spans="1:9" x14ac:dyDescent="0.3">
      <c r="A10176" s="19"/>
      <c r="B10176" s="19"/>
      <c r="C10176" s="19" t="s">
        <v>18</v>
      </c>
      <c r="D10176" s="19" t="s">
        <v>59</v>
      </c>
      <c r="E10176" s="62">
        <v>19134</v>
      </c>
      <c r="F10176" s="62">
        <v>2416961.6214373382</v>
      </c>
      <c r="G10176" s="89">
        <v>19725</v>
      </c>
      <c r="H10176" s="22">
        <v>40483</v>
      </c>
      <c r="I10176" s="22"/>
    </row>
    <row r="10177" spans="1:9" x14ac:dyDescent="0.3">
      <c r="A10177" s="19"/>
      <c r="B10177" s="19"/>
      <c r="C10177" s="19" t="s">
        <v>18</v>
      </c>
      <c r="D10177" s="19" t="s">
        <v>59</v>
      </c>
      <c r="E10177" s="62">
        <v>7899</v>
      </c>
      <c r="F10177" s="62">
        <v>1002737.9849439426</v>
      </c>
      <c r="G10177" s="89">
        <v>19299</v>
      </c>
      <c r="H10177" s="22">
        <v>40483</v>
      </c>
      <c r="I10177" s="22"/>
    </row>
    <row r="10178" spans="1:9" x14ac:dyDescent="0.3">
      <c r="A10178" s="19"/>
      <c r="B10178" s="19"/>
      <c r="C10178" s="19" t="s">
        <v>18</v>
      </c>
      <c r="D10178" s="19" t="s">
        <v>59</v>
      </c>
      <c r="E10178" s="62">
        <v>3370</v>
      </c>
      <c r="F10178" s="62">
        <v>411439.40486707521</v>
      </c>
      <c r="G10178" s="89">
        <v>16639</v>
      </c>
      <c r="H10178" s="22">
        <v>40483</v>
      </c>
      <c r="I10178" s="22"/>
    </row>
    <row r="10179" spans="1:9" x14ac:dyDescent="0.3">
      <c r="A10179" s="19"/>
      <c r="B10179" s="19"/>
      <c r="C10179" s="19" t="s">
        <v>20</v>
      </c>
      <c r="D10179" s="19" t="s">
        <v>58</v>
      </c>
      <c r="E10179" s="62">
        <v>39184</v>
      </c>
      <c r="F10179" s="62">
        <v>1160409.9912464295</v>
      </c>
      <c r="G10179" s="89">
        <v>20760</v>
      </c>
      <c r="H10179" s="23">
        <v>40483</v>
      </c>
      <c r="I10179" s="23"/>
    </row>
    <row r="10180" spans="1:9" x14ac:dyDescent="0.3">
      <c r="A10180" s="19"/>
      <c r="B10180" s="19"/>
      <c r="C10180" s="19" t="s">
        <v>18</v>
      </c>
      <c r="D10180" s="19" t="s">
        <v>58</v>
      </c>
      <c r="E10180" s="62">
        <v>9168</v>
      </c>
      <c r="F10180" s="62">
        <v>873229.86</v>
      </c>
      <c r="G10180" s="89">
        <v>19746</v>
      </c>
      <c r="H10180" s="22">
        <v>41855</v>
      </c>
      <c r="I10180" s="22"/>
    </row>
    <row r="10181" spans="1:9" x14ac:dyDescent="0.3">
      <c r="A10181" s="19"/>
      <c r="B10181" s="19"/>
      <c r="C10181" s="19" t="s">
        <v>18</v>
      </c>
      <c r="D10181" s="19" t="s">
        <v>59</v>
      </c>
      <c r="E10181" s="62">
        <v>7734</v>
      </c>
      <c r="F10181" s="62">
        <v>981694.65882199956</v>
      </c>
      <c r="G10181" s="89">
        <v>19421</v>
      </c>
      <c r="H10181" s="22">
        <v>40483</v>
      </c>
      <c r="I10181" s="22"/>
    </row>
    <row r="10182" spans="1:9" x14ac:dyDescent="0.3">
      <c r="A10182" s="19"/>
      <c r="B10182" s="19"/>
      <c r="C10182" s="19" t="s">
        <v>20</v>
      </c>
      <c r="D10182" s="19" t="s">
        <v>58</v>
      </c>
      <c r="E10182" s="62">
        <v>5220</v>
      </c>
      <c r="F10182" s="62">
        <v>564014.05000000005</v>
      </c>
      <c r="G10182" s="89">
        <v>21434</v>
      </c>
      <c r="H10182" s="22">
        <v>41855</v>
      </c>
      <c r="I10182" s="22"/>
    </row>
    <row r="10183" spans="1:9" x14ac:dyDescent="0.3">
      <c r="A10183" s="19"/>
      <c r="B10183" s="19"/>
      <c r="C10183" s="19" t="s">
        <v>18</v>
      </c>
      <c r="D10183" s="19" t="s">
        <v>59</v>
      </c>
      <c r="E10183" s="62">
        <v>7224</v>
      </c>
      <c r="F10183" s="62">
        <v>840557.18521236035</v>
      </c>
      <c r="G10183" s="89">
        <v>15667</v>
      </c>
      <c r="H10183" s="22">
        <v>40909</v>
      </c>
      <c r="I10183" s="22"/>
    </row>
    <row r="10184" spans="1:9" x14ac:dyDescent="0.3">
      <c r="A10184" s="19"/>
      <c r="B10184" s="19"/>
      <c r="C10184" s="19" t="s">
        <v>18</v>
      </c>
      <c r="D10184" s="19" t="s">
        <v>59</v>
      </c>
      <c r="E10184" s="62">
        <v>8134</v>
      </c>
      <c r="F10184" s="62">
        <v>1085608.1331898528</v>
      </c>
      <c r="G10184" s="89">
        <v>18629</v>
      </c>
      <c r="H10184" s="22">
        <v>40909</v>
      </c>
      <c r="I10184" s="22"/>
    </row>
    <row r="10185" spans="1:9" x14ac:dyDescent="0.3">
      <c r="A10185" s="19"/>
      <c r="B10185" s="19"/>
      <c r="C10185" s="19" t="s">
        <v>18</v>
      </c>
      <c r="D10185" s="19" t="s">
        <v>59</v>
      </c>
      <c r="E10185" s="62">
        <v>17762</v>
      </c>
      <c r="F10185" s="62">
        <v>2227751.893033613</v>
      </c>
      <c r="G10185" s="89">
        <v>17167</v>
      </c>
      <c r="H10185" s="22">
        <v>40909</v>
      </c>
      <c r="I10185" s="22"/>
    </row>
    <row r="10186" spans="1:9" x14ac:dyDescent="0.3">
      <c r="A10186" s="19"/>
      <c r="B10186" s="19"/>
      <c r="C10186" s="19" t="s">
        <v>20</v>
      </c>
      <c r="D10186" s="19" t="s">
        <v>58</v>
      </c>
      <c r="E10186" s="62">
        <v>1270</v>
      </c>
      <c r="F10186" s="62">
        <v>167297.97184212148</v>
      </c>
      <c r="G10186" s="89">
        <v>17533</v>
      </c>
      <c r="H10186" s="22">
        <v>40909</v>
      </c>
      <c r="I10186" s="22"/>
    </row>
    <row r="10187" spans="1:9" x14ac:dyDescent="0.3">
      <c r="A10187" s="19"/>
      <c r="B10187" s="19"/>
      <c r="C10187" s="19" t="s">
        <v>20</v>
      </c>
      <c r="D10187" s="19" t="s">
        <v>58</v>
      </c>
      <c r="E10187" s="62">
        <v>2725</v>
      </c>
      <c r="F10187" s="62">
        <v>385709.33875719522</v>
      </c>
      <c r="G10187" s="89">
        <v>21551</v>
      </c>
      <c r="H10187" s="22">
        <v>40909</v>
      </c>
      <c r="I10187" s="22"/>
    </row>
    <row r="10188" spans="1:9" x14ac:dyDescent="0.3">
      <c r="A10188" s="19"/>
      <c r="B10188" s="19"/>
      <c r="C10188" s="19" t="s">
        <v>20</v>
      </c>
      <c r="D10188" s="19" t="s">
        <v>58</v>
      </c>
      <c r="E10188" s="62">
        <v>2138</v>
      </c>
      <c r="F10188" s="62">
        <v>292472.9800015284</v>
      </c>
      <c r="G10188" s="89">
        <v>21732</v>
      </c>
      <c r="H10188" s="22">
        <v>40909</v>
      </c>
      <c r="I10188" s="22"/>
    </row>
    <row r="10189" spans="1:9" x14ac:dyDescent="0.3">
      <c r="A10189" s="19"/>
      <c r="B10189" s="19"/>
      <c r="C10189" s="19" t="s">
        <v>18</v>
      </c>
      <c r="D10189" s="19" t="s">
        <v>58</v>
      </c>
      <c r="E10189" s="62">
        <v>5628</v>
      </c>
      <c r="F10189" s="62">
        <v>583960.25835598761</v>
      </c>
      <c r="G10189" s="89">
        <v>23559</v>
      </c>
      <c r="H10189" s="22">
        <v>40909</v>
      </c>
      <c r="I10189" s="22"/>
    </row>
    <row r="10190" spans="1:9" x14ac:dyDescent="0.3">
      <c r="A10190" s="19"/>
      <c r="B10190" s="19"/>
      <c r="C10190" s="19" t="s">
        <v>20</v>
      </c>
      <c r="D10190" s="19" t="s">
        <v>58</v>
      </c>
      <c r="E10190" s="62">
        <v>4846</v>
      </c>
      <c r="F10190" s="62">
        <v>686002.30745027331</v>
      </c>
      <c r="G10190" s="89">
        <v>22968</v>
      </c>
      <c r="H10190" s="22">
        <v>40909</v>
      </c>
      <c r="I10190" s="22"/>
    </row>
    <row r="10191" spans="1:9" x14ac:dyDescent="0.3">
      <c r="A10191" s="19"/>
      <c r="B10191" s="19"/>
      <c r="C10191" s="19" t="s">
        <v>20</v>
      </c>
      <c r="D10191" s="19" t="s">
        <v>58</v>
      </c>
      <c r="E10191" s="62">
        <v>3534</v>
      </c>
      <c r="F10191" s="62">
        <v>518371.05139730719</v>
      </c>
      <c r="G10191" s="89">
        <v>26115</v>
      </c>
      <c r="H10191" s="22">
        <v>40909</v>
      </c>
      <c r="I10191" s="22"/>
    </row>
    <row r="10192" spans="1:9" x14ac:dyDescent="0.3">
      <c r="A10192" s="19"/>
      <c r="B10192" s="19"/>
      <c r="C10192" s="19" t="s">
        <v>20</v>
      </c>
      <c r="D10192" s="19" t="s">
        <v>58</v>
      </c>
      <c r="E10192" s="62">
        <v>19440</v>
      </c>
      <c r="F10192" s="62">
        <v>2690255.9645342766</v>
      </c>
      <c r="G10192" s="89">
        <v>22764</v>
      </c>
      <c r="H10192" s="22">
        <v>40909</v>
      </c>
      <c r="I10192" s="22"/>
    </row>
    <row r="10193" spans="1:9" x14ac:dyDescent="0.3">
      <c r="A10193" s="19"/>
      <c r="B10193" s="19"/>
      <c r="C10193" s="19" t="s">
        <v>20</v>
      </c>
      <c r="D10193" s="19" t="s">
        <v>58</v>
      </c>
      <c r="E10193" s="62">
        <v>8212</v>
      </c>
      <c r="F10193" s="62">
        <v>1213186.1587945365</v>
      </c>
      <c r="G10193" s="89">
        <v>26665</v>
      </c>
      <c r="H10193" s="22">
        <v>40909</v>
      </c>
      <c r="I10193" s="22"/>
    </row>
    <row r="10194" spans="1:9" x14ac:dyDescent="0.3">
      <c r="A10194" s="19"/>
      <c r="B10194" s="19"/>
      <c r="C10194" s="19" t="s">
        <v>18</v>
      </c>
      <c r="D10194" s="19" t="s">
        <v>58</v>
      </c>
      <c r="E10194" s="62">
        <v>580</v>
      </c>
      <c r="F10194" s="62">
        <v>90836.555307756164</v>
      </c>
      <c r="G10194" s="89">
        <v>21459</v>
      </c>
      <c r="H10194" s="22">
        <v>41183</v>
      </c>
      <c r="I10194" s="22"/>
    </row>
    <row r="10195" spans="1:9" x14ac:dyDescent="0.3">
      <c r="A10195" s="19"/>
      <c r="B10195" s="19"/>
      <c r="C10195" s="19" t="s">
        <v>20</v>
      </c>
      <c r="D10195" s="19" t="s">
        <v>58</v>
      </c>
      <c r="E10195" s="62">
        <v>1149</v>
      </c>
      <c r="F10195" s="62">
        <v>172219.07151436887</v>
      </c>
      <c r="G10195" s="89">
        <v>21459</v>
      </c>
      <c r="H10195" s="22">
        <v>41183</v>
      </c>
      <c r="I10195" s="22"/>
    </row>
    <row r="10196" spans="1:9" x14ac:dyDescent="0.3">
      <c r="A10196" s="19"/>
      <c r="B10196" s="19"/>
      <c r="C10196" s="19" t="s">
        <v>18</v>
      </c>
      <c r="D10196" s="19" t="s">
        <v>58</v>
      </c>
      <c r="E10196" s="62">
        <v>486</v>
      </c>
      <c r="F10196" s="62">
        <v>79117.554986185918</v>
      </c>
      <c r="G10196" s="89">
        <v>21459</v>
      </c>
      <c r="H10196" s="22">
        <v>41183</v>
      </c>
      <c r="I10196" s="22"/>
    </row>
    <row r="10197" spans="1:9" x14ac:dyDescent="0.3">
      <c r="A10197" s="19"/>
      <c r="B10197" s="19"/>
      <c r="C10197" s="19" t="s">
        <v>18</v>
      </c>
      <c r="D10197" s="19" t="s">
        <v>58</v>
      </c>
      <c r="E10197" s="62">
        <v>1284</v>
      </c>
      <c r="F10197" s="62">
        <v>179223.23232149921</v>
      </c>
      <c r="G10197" s="89">
        <v>21459</v>
      </c>
      <c r="H10197" s="22">
        <v>41183</v>
      </c>
      <c r="I10197" s="22"/>
    </row>
    <row r="10198" spans="1:9" x14ac:dyDescent="0.3">
      <c r="A10198" s="19"/>
      <c r="B10198" s="19"/>
      <c r="C10198" s="19" t="s">
        <v>20</v>
      </c>
      <c r="D10198" s="19" t="s">
        <v>58</v>
      </c>
      <c r="E10198" s="62">
        <v>538</v>
      </c>
      <c r="F10198" s="62">
        <v>90832.657793351711</v>
      </c>
      <c r="G10198" s="89">
        <v>21459</v>
      </c>
      <c r="H10198" s="22">
        <v>41183</v>
      </c>
      <c r="I10198" s="22"/>
    </row>
    <row r="10199" spans="1:9" x14ac:dyDescent="0.3">
      <c r="A10199" s="19"/>
      <c r="B10199" s="19"/>
      <c r="C10199" s="19" t="s">
        <v>20</v>
      </c>
      <c r="D10199" s="19" t="s">
        <v>58</v>
      </c>
      <c r="E10199" s="62">
        <v>296</v>
      </c>
      <c r="F10199" s="62">
        <v>58607.834621880793</v>
      </c>
      <c r="G10199" s="89">
        <v>21459</v>
      </c>
      <c r="H10199" s="22">
        <v>41183</v>
      </c>
      <c r="I10199" s="22"/>
    </row>
    <row r="10200" spans="1:9" x14ac:dyDescent="0.3">
      <c r="A10200" s="19"/>
      <c r="B10200" s="19"/>
      <c r="C10200" s="19" t="s">
        <v>20</v>
      </c>
      <c r="D10200" s="19" t="s">
        <v>58</v>
      </c>
      <c r="E10200" s="62">
        <v>86</v>
      </c>
      <c r="F10200" s="62">
        <v>27528.197984067421</v>
      </c>
      <c r="G10200" s="89">
        <v>19360</v>
      </c>
      <c r="H10200" s="22">
        <v>41183</v>
      </c>
      <c r="I10200" s="22"/>
    </row>
    <row r="10201" spans="1:9" x14ac:dyDescent="0.3">
      <c r="A10201" s="19"/>
      <c r="B10201" s="19"/>
      <c r="C10201" s="19" t="s">
        <v>20</v>
      </c>
      <c r="D10201" s="19" t="s">
        <v>58</v>
      </c>
      <c r="E10201" s="62">
        <v>86</v>
      </c>
      <c r="F10201" s="62">
        <v>29181.505020831424</v>
      </c>
      <c r="G10201" s="89">
        <v>19360</v>
      </c>
      <c r="H10201" s="22">
        <v>41183</v>
      </c>
      <c r="I10201" s="22"/>
    </row>
    <row r="10202" spans="1:9" x14ac:dyDescent="0.3">
      <c r="A10202" s="19"/>
      <c r="B10202" s="19"/>
      <c r="C10202" s="19" t="s">
        <v>20</v>
      </c>
      <c r="D10202" s="19" t="s">
        <v>58</v>
      </c>
      <c r="E10202" s="62">
        <v>86</v>
      </c>
      <c r="F10202" s="62">
        <v>30579.732246479445</v>
      </c>
      <c r="G10202" s="89">
        <v>21459</v>
      </c>
      <c r="H10202" s="22">
        <v>41183</v>
      </c>
      <c r="I10202" s="22"/>
    </row>
    <row r="10203" spans="1:9" x14ac:dyDescent="0.3">
      <c r="A10203" s="19"/>
      <c r="B10203" s="19"/>
      <c r="C10203" s="19" t="s">
        <v>20</v>
      </c>
      <c r="D10203" s="19" t="s">
        <v>58</v>
      </c>
      <c r="E10203" s="62">
        <v>86</v>
      </c>
      <c r="F10203" s="62">
        <v>30579.732246479445</v>
      </c>
      <c r="G10203" s="89">
        <v>21459</v>
      </c>
      <c r="H10203" s="22">
        <v>41183</v>
      </c>
      <c r="I10203" s="22"/>
    </row>
    <row r="10204" spans="1:9" x14ac:dyDescent="0.3">
      <c r="A10204" s="19"/>
      <c r="B10204" s="19"/>
      <c r="C10204" s="19" t="s">
        <v>20</v>
      </c>
      <c r="D10204" s="19" t="s">
        <v>58</v>
      </c>
      <c r="E10204" s="62">
        <v>351</v>
      </c>
      <c r="F10204" s="62">
        <v>65952.09665241334</v>
      </c>
      <c r="G10204" s="89">
        <v>21459</v>
      </c>
      <c r="H10204" s="22">
        <v>41183</v>
      </c>
      <c r="I10204" s="22"/>
    </row>
    <row r="10205" spans="1:9" x14ac:dyDescent="0.3">
      <c r="A10205" s="19"/>
      <c r="B10205" s="19"/>
      <c r="C10205" s="19" t="s">
        <v>20</v>
      </c>
      <c r="D10205" s="19" t="s">
        <v>58</v>
      </c>
      <c r="E10205" s="62">
        <v>727</v>
      </c>
      <c r="F10205" s="62">
        <v>116012.98470547027</v>
      </c>
      <c r="G10205" s="89">
        <v>21459</v>
      </c>
      <c r="H10205" s="22">
        <v>41183</v>
      </c>
      <c r="I10205" s="22"/>
    </row>
    <row r="10206" spans="1:9" x14ac:dyDescent="0.3">
      <c r="A10206" s="19"/>
      <c r="B10206" s="19"/>
      <c r="C10206" s="19" t="s">
        <v>20</v>
      </c>
      <c r="D10206" s="19" t="s">
        <v>58</v>
      </c>
      <c r="E10206" s="62">
        <v>380</v>
      </c>
      <c r="F10206" s="62">
        <v>69849.052014083543</v>
      </c>
      <c r="G10206" s="89">
        <v>21459</v>
      </c>
      <c r="H10206" s="22">
        <v>41183</v>
      </c>
      <c r="I10206" s="22"/>
    </row>
    <row r="10207" spans="1:9" x14ac:dyDescent="0.3">
      <c r="A10207" s="19"/>
      <c r="B10207" s="19"/>
      <c r="C10207" s="19" t="s">
        <v>20</v>
      </c>
      <c r="D10207" s="19" t="s">
        <v>58</v>
      </c>
      <c r="E10207" s="62">
        <v>380</v>
      </c>
      <c r="F10207" s="62">
        <v>77233.008551146733</v>
      </c>
      <c r="G10207" s="89">
        <v>27395</v>
      </c>
      <c r="H10207" s="22">
        <v>41183</v>
      </c>
      <c r="I10207" s="22"/>
    </row>
    <row r="10208" spans="1:9" x14ac:dyDescent="0.3">
      <c r="A10208" s="19"/>
      <c r="B10208" s="19"/>
      <c r="C10208" s="19" t="s">
        <v>20</v>
      </c>
      <c r="D10208" s="19" t="s">
        <v>58</v>
      </c>
      <c r="E10208" s="62">
        <v>799</v>
      </c>
      <c r="F10208" s="62">
        <v>125605.49019128093</v>
      </c>
      <c r="G10208" s="89">
        <v>21459</v>
      </c>
      <c r="H10208" s="22">
        <v>41183</v>
      </c>
      <c r="I10208" s="22"/>
    </row>
    <row r="10209" spans="1:9" x14ac:dyDescent="0.3">
      <c r="A10209" s="19"/>
      <c r="B10209" s="19"/>
      <c r="C10209" s="19" t="s">
        <v>20</v>
      </c>
      <c r="D10209" s="19" t="s">
        <v>58</v>
      </c>
      <c r="E10209" s="62">
        <v>799</v>
      </c>
      <c r="F10209" s="62">
        <v>125605.49019128093</v>
      </c>
      <c r="G10209" s="89">
        <v>21459</v>
      </c>
      <c r="H10209" s="22">
        <v>41183</v>
      </c>
      <c r="I10209" s="22"/>
    </row>
    <row r="10210" spans="1:9" x14ac:dyDescent="0.3">
      <c r="A10210" s="19"/>
      <c r="B10210" s="19"/>
      <c r="C10210" s="19" t="s">
        <v>20</v>
      </c>
      <c r="D10210" s="19" t="s">
        <v>58</v>
      </c>
      <c r="E10210" s="62">
        <v>966</v>
      </c>
      <c r="F10210" s="62">
        <v>147788.15912051691</v>
      </c>
      <c r="G10210" s="89">
        <v>21459</v>
      </c>
      <c r="H10210" s="22">
        <v>41183</v>
      </c>
      <c r="I10210" s="22"/>
    </row>
    <row r="10211" spans="1:9" x14ac:dyDescent="0.3">
      <c r="A10211" s="19"/>
      <c r="B10211" s="19"/>
      <c r="C10211" s="19" t="s">
        <v>20</v>
      </c>
      <c r="D10211" s="19" t="s">
        <v>58</v>
      </c>
      <c r="E10211" s="62">
        <v>1483</v>
      </c>
      <c r="F10211" s="62">
        <v>216734.29224288405</v>
      </c>
      <c r="G10211" s="89">
        <v>21459</v>
      </c>
      <c r="H10211" s="22">
        <v>41183</v>
      </c>
      <c r="I10211" s="22"/>
    </row>
    <row r="10212" spans="1:9" x14ac:dyDescent="0.3">
      <c r="A10212" s="19"/>
      <c r="B10212" s="19"/>
      <c r="C10212" s="19" t="s">
        <v>20</v>
      </c>
      <c r="D10212" s="19" t="s">
        <v>58</v>
      </c>
      <c r="E10212" s="62">
        <v>963</v>
      </c>
      <c r="F10212" s="62">
        <v>147488.39332422771</v>
      </c>
      <c r="G10212" s="89">
        <v>21459</v>
      </c>
      <c r="H10212" s="22">
        <v>41183</v>
      </c>
      <c r="I10212" s="22"/>
    </row>
    <row r="10213" spans="1:9" x14ac:dyDescent="0.3">
      <c r="A10213" s="19"/>
      <c r="B10213" s="19"/>
      <c r="C10213" s="19" t="s">
        <v>20</v>
      </c>
      <c r="D10213" s="19" t="s">
        <v>58</v>
      </c>
      <c r="E10213" s="62">
        <v>963</v>
      </c>
      <c r="F10213" s="62">
        <v>147488.39332422771</v>
      </c>
      <c r="G10213" s="89">
        <v>21459</v>
      </c>
      <c r="H10213" s="22">
        <v>41183</v>
      </c>
      <c r="I10213" s="22"/>
    </row>
    <row r="10214" spans="1:9" x14ac:dyDescent="0.3">
      <c r="A10214" s="19"/>
      <c r="B10214" s="19"/>
      <c r="C10214" s="19" t="s">
        <v>20</v>
      </c>
      <c r="D10214" s="19" t="s">
        <v>58</v>
      </c>
      <c r="E10214" s="62">
        <v>760</v>
      </c>
      <c r="F10214" s="62">
        <v>120359.58875398192</v>
      </c>
      <c r="G10214" s="89">
        <v>21459</v>
      </c>
      <c r="H10214" s="22">
        <v>41183</v>
      </c>
      <c r="I10214" s="22"/>
    </row>
    <row r="10215" spans="1:9" x14ac:dyDescent="0.3">
      <c r="A10215" s="19"/>
      <c r="B10215" s="19"/>
      <c r="C10215" s="19" t="s">
        <v>18</v>
      </c>
      <c r="D10215" s="19" t="s">
        <v>59</v>
      </c>
      <c r="E10215" s="62">
        <v>3197</v>
      </c>
      <c r="F10215" s="62">
        <v>529745</v>
      </c>
      <c r="G10215" s="89">
        <v>22647</v>
      </c>
      <c r="H10215" s="22">
        <v>41122</v>
      </c>
      <c r="I10215" s="22"/>
    </row>
    <row r="10216" spans="1:9" x14ac:dyDescent="0.3">
      <c r="A10216" s="19"/>
      <c r="B10216" s="19"/>
      <c r="C10216" s="19" t="s">
        <v>18</v>
      </c>
      <c r="D10216" s="19" t="s">
        <v>58</v>
      </c>
      <c r="E10216" s="62">
        <v>10248</v>
      </c>
      <c r="F10216" s="62">
        <v>341898.39438117988</v>
      </c>
      <c r="G10216" s="89">
        <v>14611</v>
      </c>
      <c r="H10216" s="22">
        <v>41609</v>
      </c>
      <c r="I10216" s="22"/>
    </row>
    <row r="10217" spans="1:9" x14ac:dyDescent="0.3">
      <c r="A10217" s="19"/>
      <c r="B10217" s="19"/>
      <c r="C10217" s="19" t="s">
        <v>20</v>
      </c>
      <c r="D10217" s="19" t="s">
        <v>58</v>
      </c>
      <c r="E10217" s="62">
        <v>12852</v>
      </c>
      <c r="F10217" s="62">
        <v>403100.64712690865</v>
      </c>
      <c r="G10217" s="89">
        <v>14611</v>
      </c>
      <c r="H10217" s="22">
        <v>41609</v>
      </c>
      <c r="I10217" s="22"/>
    </row>
    <row r="10218" spans="1:9" x14ac:dyDescent="0.3">
      <c r="A10218" s="19"/>
      <c r="B10218" s="19"/>
      <c r="C10218" s="19" t="s">
        <v>20</v>
      </c>
      <c r="D10218" s="19" t="s">
        <v>58</v>
      </c>
      <c r="E10218" s="62">
        <v>6721</v>
      </c>
      <c r="F10218" s="62">
        <v>217875.56838479408</v>
      </c>
      <c r="G10218" s="89">
        <v>14611</v>
      </c>
      <c r="H10218" s="22">
        <v>41609</v>
      </c>
      <c r="I10218" s="22"/>
    </row>
    <row r="10219" spans="1:9" x14ac:dyDescent="0.3">
      <c r="A10219" s="19"/>
      <c r="B10219" s="19"/>
      <c r="C10219" s="19" t="s">
        <v>18</v>
      </c>
      <c r="D10219" s="19" t="s">
        <v>58</v>
      </c>
      <c r="E10219" s="62">
        <v>221</v>
      </c>
      <c r="F10219" s="62">
        <v>30431</v>
      </c>
      <c r="G10219" s="89">
        <v>14611</v>
      </c>
      <c r="H10219" s="22">
        <v>41609</v>
      </c>
      <c r="I10219" s="22"/>
    </row>
    <row r="10220" spans="1:9" x14ac:dyDescent="0.3">
      <c r="A10220" s="19"/>
      <c r="B10220" s="19"/>
      <c r="C10220" s="19" t="s">
        <v>20</v>
      </c>
      <c r="D10220" s="19" t="s">
        <v>59</v>
      </c>
      <c r="E10220" s="62">
        <v>12000</v>
      </c>
      <c r="F10220" s="62">
        <v>1322412.9917981136</v>
      </c>
      <c r="G10220" s="89">
        <v>21407</v>
      </c>
      <c r="H10220" s="22">
        <v>40940</v>
      </c>
      <c r="I10220" s="22"/>
    </row>
    <row r="10221" spans="1:9" x14ac:dyDescent="0.3">
      <c r="A10221" s="19"/>
      <c r="B10221" s="19"/>
      <c r="C10221" s="19" t="s">
        <v>18</v>
      </c>
      <c r="D10221" s="19" t="s">
        <v>59</v>
      </c>
      <c r="E10221" s="62">
        <v>15427</v>
      </c>
      <c r="F10221" s="62">
        <v>1654802.4278955963</v>
      </c>
      <c r="G10221" s="89">
        <v>21250</v>
      </c>
      <c r="H10221" s="22">
        <v>40940</v>
      </c>
      <c r="I10221" s="22"/>
    </row>
    <row r="10222" spans="1:9" x14ac:dyDescent="0.3">
      <c r="A10222" s="19"/>
      <c r="B10222" s="19"/>
      <c r="C10222" s="19" t="s">
        <v>20</v>
      </c>
      <c r="D10222" s="19" t="s">
        <v>59</v>
      </c>
      <c r="E10222" s="62">
        <v>29548</v>
      </c>
      <c r="F10222" s="62">
        <v>3443079.0578419263</v>
      </c>
      <c r="G10222" s="89">
        <v>25376</v>
      </c>
      <c r="H10222" s="22">
        <v>40940</v>
      </c>
      <c r="I10222" s="22"/>
    </row>
    <row r="10223" spans="1:9" x14ac:dyDescent="0.3">
      <c r="A10223" s="19"/>
      <c r="B10223" s="19"/>
      <c r="C10223" s="19" t="s">
        <v>18</v>
      </c>
      <c r="D10223" s="19" t="s">
        <v>59</v>
      </c>
      <c r="E10223" s="62">
        <v>4009</v>
      </c>
      <c r="F10223" s="62">
        <v>398575.43399056618</v>
      </c>
      <c r="G10223" s="89">
        <v>14611</v>
      </c>
      <c r="H10223" s="22">
        <v>41609</v>
      </c>
      <c r="I10223" s="22"/>
    </row>
    <row r="10224" spans="1:9" x14ac:dyDescent="0.3">
      <c r="A10224" s="19"/>
      <c r="B10224" s="19"/>
      <c r="C10224" s="19" t="s">
        <v>18</v>
      </c>
      <c r="D10224" s="19" t="s">
        <v>58</v>
      </c>
      <c r="E10224" s="62">
        <v>23000</v>
      </c>
      <c r="F10224" s="62">
        <v>2411025</v>
      </c>
      <c r="G10224" s="89">
        <v>18894</v>
      </c>
      <c r="H10224" s="22">
        <v>39264</v>
      </c>
      <c r="I10224" s="22"/>
    </row>
    <row r="10225" spans="1:9" x14ac:dyDescent="0.3">
      <c r="A10225" s="19"/>
      <c r="B10225" s="19"/>
      <c r="C10225" s="19" t="s">
        <v>20</v>
      </c>
      <c r="D10225" s="19" t="s">
        <v>59</v>
      </c>
      <c r="E10225" s="62">
        <v>13432</v>
      </c>
      <c r="F10225" s="62">
        <v>1338556.0823892835</v>
      </c>
      <c r="G10225" s="89">
        <v>18212</v>
      </c>
      <c r="H10225" s="22">
        <v>38018</v>
      </c>
      <c r="I10225" s="22"/>
    </row>
    <row r="10226" spans="1:9" x14ac:dyDescent="0.3">
      <c r="A10226" s="19"/>
      <c r="B10226" s="19"/>
      <c r="C10226" s="19" t="s">
        <v>18</v>
      </c>
      <c r="D10226" s="19" t="s">
        <v>59</v>
      </c>
      <c r="E10226" s="62">
        <v>16180</v>
      </c>
      <c r="F10226" s="62">
        <v>1972390.567937745</v>
      </c>
      <c r="G10226" s="89">
        <v>17349</v>
      </c>
      <c r="H10226" s="22">
        <v>40909</v>
      </c>
      <c r="I10226" s="22"/>
    </row>
    <row r="10227" spans="1:9" x14ac:dyDescent="0.3">
      <c r="A10227" s="19"/>
      <c r="B10227" s="19"/>
      <c r="C10227" s="19" t="s">
        <v>18</v>
      </c>
      <c r="D10227" s="19" t="s">
        <v>59</v>
      </c>
      <c r="E10227" s="62">
        <v>30570</v>
      </c>
      <c r="F10227" s="62">
        <v>3953554.339331842</v>
      </c>
      <c r="G10227" s="89">
        <v>19058</v>
      </c>
      <c r="H10227" s="22">
        <v>40909</v>
      </c>
      <c r="I10227" s="22"/>
    </row>
    <row r="10228" spans="1:9" x14ac:dyDescent="0.3">
      <c r="A10228" s="19"/>
      <c r="B10228" s="19"/>
      <c r="C10228" s="19" t="s">
        <v>18</v>
      </c>
      <c r="D10228" s="19" t="s">
        <v>59</v>
      </c>
      <c r="E10228" s="62">
        <v>1523</v>
      </c>
      <c r="F10228" s="62">
        <v>228942.38967500936</v>
      </c>
      <c r="G10228" s="89">
        <v>21732</v>
      </c>
      <c r="H10228" s="22">
        <v>40909</v>
      </c>
      <c r="I10228" s="22"/>
    </row>
    <row r="10229" spans="1:9" x14ac:dyDescent="0.3">
      <c r="A10229" s="19"/>
      <c r="B10229" s="19"/>
      <c r="C10229" s="19" t="s">
        <v>18</v>
      </c>
      <c r="D10229" s="19" t="s">
        <v>59</v>
      </c>
      <c r="E10229" s="62">
        <v>9796</v>
      </c>
      <c r="F10229" s="62">
        <v>1183126.0919929051</v>
      </c>
      <c r="G10229" s="89">
        <v>16861</v>
      </c>
      <c r="H10229" s="22">
        <v>40909</v>
      </c>
      <c r="I10229" s="22"/>
    </row>
    <row r="10230" spans="1:9" x14ac:dyDescent="0.3">
      <c r="A10230" s="19"/>
      <c r="B10230" s="19"/>
      <c r="C10230" s="19" t="s">
        <v>18</v>
      </c>
      <c r="D10230" s="19" t="s">
        <v>59</v>
      </c>
      <c r="E10230" s="62">
        <v>17411</v>
      </c>
      <c r="F10230" s="62">
        <v>1862946.0430738293</v>
      </c>
      <c r="G10230" s="89">
        <v>14771</v>
      </c>
      <c r="H10230" s="22">
        <v>40909</v>
      </c>
      <c r="I10230" s="22"/>
    </row>
    <row r="10231" spans="1:9" x14ac:dyDescent="0.3">
      <c r="A10231" s="19"/>
      <c r="B10231" s="19"/>
      <c r="C10231" s="19" t="s">
        <v>18</v>
      </c>
      <c r="D10231" s="19" t="s">
        <v>59</v>
      </c>
      <c r="E10231" s="62">
        <v>7285</v>
      </c>
      <c r="F10231" s="62">
        <v>1052771.3819392025</v>
      </c>
      <c r="G10231" s="89">
        <v>22152</v>
      </c>
      <c r="H10231" s="22">
        <v>40909</v>
      </c>
      <c r="I10231" s="22"/>
    </row>
    <row r="10232" spans="1:9" x14ac:dyDescent="0.3">
      <c r="A10232" s="19"/>
      <c r="B10232" s="19"/>
      <c r="C10232" s="19" t="s">
        <v>20</v>
      </c>
      <c r="D10232" s="19" t="s">
        <v>59</v>
      </c>
      <c r="E10232" s="62">
        <v>22904</v>
      </c>
      <c r="F10232" s="62">
        <v>2824831.6692281435</v>
      </c>
      <c r="G10232" s="89">
        <v>19489</v>
      </c>
      <c r="H10232" s="22">
        <v>40909</v>
      </c>
      <c r="I10232" s="22"/>
    </row>
    <row r="10233" spans="1:9" x14ac:dyDescent="0.3">
      <c r="A10233" s="19"/>
      <c r="B10233" s="19"/>
      <c r="C10233" s="19" t="s">
        <v>18</v>
      </c>
      <c r="D10233" s="19" t="s">
        <v>59</v>
      </c>
      <c r="E10233" s="62">
        <v>4619</v>
      </c>
      <c r="F10233" s="62">
        <v>584653.29662384721</v>
      </c>
      <c r="G10233" s="89">
        <v>17715</v>
      </c>
      <c r="H10233" s="22">
        <v>40909</v>
      </c>
      <c r="I10233" s="22"/>
    </row>
    <row r="10234" spans="1:9" x14ac:dyDescent="0.3">
      <c r="A10234" s="19"/>
      <c r="B10234" s="19"/>
      <c r="C10234" s="19" t="s">
        <v>18</v>
      </c>
      <c r="D10234" s="19" t="s">
        <v>59</v>
      </c>
      <c r="E10234" s="62">
        <v>47171</v>
      </c>
      <c r="F10234" s="62">
        <v>5987976.8211964238</v>
      </c>
      <c r="G10234" s="89">
        <v>18994</v>
      </c>
      <c r="H10234" s="22">
        <v>40909</v>
      </c>
      <c r="I10234" s="22"/>
    </row>
    <row r="10235" spans="1:9" x14ac:dyDescent="0.3">
      <c r="A10235" s="19"/>
      <c r="B10235" s="19"/>
      <c r="C10235" s="19" t="s">
        <v>20</v>
      </c>
      <c r="D10235" s="19" t="s">
        <v>59</v>
      </c>
      <c r="E10235" s="62">
        <v>14126</v>
      </c>
      <c r="F10235" s="62">
        <v>1407466.5701172822</v>
      </c>
      <c r="G10235" s="89">
        <v>17951</v>
      </c>
      <c r="H10235" s="22">
        <v>40940</v>
      </c>
      <c r="I10235" s="22"/>
    </row>
    <row r="10236" spans="1:9" x14ac:dyDescent="0.3">
      <c r="A10236" s="19"/>
      <c r="B10236" s="19"/>
      <c r="C10236" s="19" t="s">
        <v>20</v>
      </c>
      <c r="D10236" s="19" t="s">
        <v>59</v>
      </c>
      <c r="E10236" s="62">
        <v>2600</v>
      </c>
      <c r="F10236" s="62">
        <v>322089.24416586268</v>
      </c>
      <c r="G10236" s="89">
        <v>18445</v>
      </c>
      <c r="H10236" s="22">
        <v>40909</v>
      </c>
      <c r="I10236" s="22"/>
    </row>
    <row r="10237" spans="1:9" x14ac:dyDescent="0.3">
      <c r="A10237" s="19"/>
      <c r="B10237" s="19"/>
      <c r="C10237" s="19" t="s">
        <v>20</v>
      </c>
      <c r="D10237" s="19" t="s">
        <v>59</v>
      </c>
      <c r="E10237" s="62">
        <v>23642</v>
      </c>
      <c r="F10237" s="62">
        <v>2829831.9256592095</v>
      </c>
      <c r="G10237" s="89">
        <v>18720</v>
      </c>
      <c r="H10237" s="22">
        <v>40909</v>
      </c>
      <c r="I10237" s="22"/>
    </row>
    <row r="10238" spans="1:9" x14ac:dyDescent="0.3">
      <c r="A10238" s="19"/>
      <c r="B10238" s="19"/>
      <c r="C10238" s="19" t="s">
        <v>18</v>
      </c>
      <c r="D10238" s="19" t="s">
        <v>59</v>
      </c>
      <c r="E10238" s="62">
        <v>16121</v>
      </c>
      <c r="F10238" s="62">
        <v>2094124.7524244958</v>
      </c>
      <c r="G10238" s="89">
        <v>19146</v>
      </c>
      <c r="H10238" s="22">
        <v>40909</v>
      </c>
      <c r="I10238" s="22"/>
    </row>
    <row r="10239" spans="1:9" x14ac:dyDescent="0.3">
      <c r="A10239" s="19"/>
      <c r="B10239" s="19"/>
      <c r="C10239" s="19" t="s">
        <v>18</v>
      </c>
      <c r="D10239" s="19" t="s">
        <v>59</v>
      </c>
      <c r="E10239" s="62">
        <v>25295</v>
      </c>
      <c r="F10239" s="62">
        <v>3274770.9707976957</v>
      </c>
      <c r="G10239" s="89">
        <v>19183</v>
      </c>
      <c r="H10239" s="22">
        <v>40909</v>
      </c>
      <c r="I10239" s="22"/>
    </row>
    <row r="10240" spans="1:9" x14ac:dyDescent="0.3">
      <c r="A10240" s="19"/>
      <c r="B10240" s="19"/>
      <c r="C10240" s="19" t="s">
        <v>20</v>
      </c>
      <c r="D10240" s="19" t="s">
        <v>59</v>
      </c>
      <c r="E10240" s="62">
        <v>2938</v>
      </c>
      <c r="F10240" s="62">
        <v>340858.44427175005</v>
      </c>
      <c r="G10240" s="89">
        <v>17168</v>
      </c>
      <c r="H10240" s="22">
        <v>40909</v>
      </c>
      <c r="I10240" s="22"/>
    </row>
    <row r="10241" spans="1:9" x14ac:dyDescent="0.3">
      <c r="A10241" s="19"/>
      <c r="B10241" s="19"/>
      <c r="C10241" s="19" t="s">
        <v>20</v>
      </c>
      <c r="D10241" s="19" t="s">
        <v>59</v>
      </c>
      <c r="E10241" s="62">
        <v>18089</v>
      </c>
      <c r="F10241" s="62">
        <v>2202985.5078598484</v>
      </c>
      <c r="G10241" s="89">
        <v>19287</v>
      </c>
      <c r="H10241" s="22">
        <v>40909</v>
      </c>
      <c r="I10241" s="22"/>
    </row>
    <row r="10242" spans="1:9" x14ac:dyDescent="0.3">
      <c r="A10242" s="19"/>
      <c r="B10242" s="19"/>
      <c r="C10242" s="19" t="s">
        <v>20</v>
      </c>
      <c r="D10242" s="19" t="s">
        <v>59</v>
      </c>
      <c r="E10242" s="62">
        <v>13622</v>
      </c>
      <c r="F10242" s="62">
        <v>1753423.6246553455</v>
      </c>
      <c r="G10242" s="89">
        <v>20637</v>
      </c>
      <c r="H10242" s="22">
        <v>40909</v>
      </c>
      <c r="I10242" s="22"/>
    </row>
    <row r="10243" spans="1:9" x14ac:dyDescent="0.3">
      <c r="A10243" s="19"/>
      <c r="B10243" s="19"/>
      <c r="C10243" s="19" t="s">
        <v>20</v>
      </c>
      <c r="D10243" s="19" t="s">
        <v>59</v>
      </c>
      <c r="E10243" s="62">
        <v>14333</v>
      </c>
      <c r="F10243" s="62">
        <v>1404500.3217065434</v>
      </c>
      <c r="G10243" s="89">
        <v>17816</v>
      </c>
      <c r="H10243" s="22">
        <v>40940</v>
      </c>
      <c r="I10243" s="22"/>
    </row>
    <row r="10244" spans="1:9" x14ac:dyDescent="0.3">
      <c r="A10244" s="19"/>
      <c r="B10244" s="19"/>
      <c r="C10244" s="19" t="s">
        <v>20</v>
      </c>
      <c r="D10244" s="19" t="s">
        <v>59</v>
      </c>
      <c r="E10244" s="62">
        <v>18588</v>
      </c>
      <c r="F10244" s="62">
        <v>2385428.6241386458</v>
      </c>
      <c r="G10244" s="89">
        <v>20455</v>
      </c>
      <c r="H10244" s="22">
        <v>40909</v>
      </c>
      <c r="I10244" s="22"/>
    </row>
    <row r="10245" spans="1:9" x14ac:dyDescent="0.3">
      <c r="A10245" s="19"/>
      <c r="B10245" s="19"/>
      <c r="C10245" s="19" t="s">
        <v>18</v>
      </c>
      <c r="D10245" s="19" t="s">
        <v>59</v>
      </c>
      <c r="E10245" s="62">
        <v>16288</v>
      </c>
      <c r="F10245" s="62">
        <v>2230751.9243666851</v>
      </c>
      <c r="G10245" s="89">
        <v>21367</v>
      </c>
      <c r="H10245" s="22">
        <v>40909</v>
      </c>
      <c r="I10245" s="22"/>
    </row>
    <row r="10246" spans="1:9" x14ac:dyDescent="0.3">
      <c r="A10246" s="19"/>
      <c r="B10246" s="19"/>
      <c r="C10246" s="19" t="s">
        <v>18</v>
      </c>
      <c r="D10246" s="19" t="s">
        <v>59</v>
      </c>
      <c r="E10246" s="62">
        <v>3030</v>
      </c>
      <c r="F10246" s="62">
        <v>451291.75223986345</v>
      </c>
      <c r="G10246" s="89">
        <v>24108</v>
      </c>
      <c r="H10246" s="22">
        <v>40909</v>
      </c>
      <c r="I10246" s="22"/>
    </row>
    <row r="10247" spans="1:9" x14ac:dyDescent="0.3">
      <c r="A10247" s="19"/>
      <c r="B10247" s="19"/>
      <c r="C10247" s="19" t="s">
        <v>18</v>
      </c>
      <c r="D10247" s="19" t="s">
        <v>59</v>
      </c>
      <c r="E10247" s="62">
        <v>27752</v>
      </c>
      <c r="F10247" s="62">
        <v>3590898.7330243187</v>
      </c>
      <c r="G10247" s="89">
        <v>19268</v>
      </c>
      <c r="H10247" s="22">
        <v>40909</v>
      </c>
      <c r="I10247" s="22"/>
    </row>
    <row r="10248" spans="1:9" x14ac:dyDescent="0.3">
      <c r="A10248" s="19"/>
      <c r="B10248" s="19"/>
      <c r="C10248" s="19" t="s">
        <v>18</v>
      </c>
      <c r="D10248" s="19" t="s">
        <v>59</v>
      </c>
      <c r="E10248" s="62">
        <v>25232</v>
      </c>
      <c r="F10248" s="62">
        <v>2918868.0983101316</v>
      </c>
      <c r="G10248" s="89">
        <v>16072</v>
      </c>
      <c r="H10248" s="22">
        <v>40909</v>
      </c>
      <c r="I10248" s="22"/>
    </row>
    <row r="10249" spans="1:9" x14ac:dyDescent="0.3">
      <c r="A10249" s="19"/>
      <c r="B10249" s="19"/>
      <c r="C10249" s="19" t="s">
        <v>18</v>
      </c>
      <c r="D10249" s="19" t="s">
        <v>59</v>
      </c>
      <c r="E10249" s="62">
        <v>14851</v>
      </c>
      <c r="F10249" s="62">
        <v>1988026.4358011461</v>
      </c>
      <c r="G10249" s="89">
        <v>20100</v>
      </c>
      <c r="H10249" s="22">
        <v>40909</v>
      </c>
      <c r="I10249" s="22"/>
    </row>
    <row r="10250" spans="1:9" x14ac:dyDescent="0.3">
      <c r="A10250" s="19"/>
      <c r="B10250" s="19"/>
      <c r="C10250" s="19" t="s">
        <v>20</v>
      </c>
      <c r="D10250" s="19" t="s">
        <v>59</v>
      </c>
      <c r="E10250" s="62">
        <v>28618</v>
      </c>
      <c r="F10250" s="62">
        <v>3572920.4739305112</v>
      </c>
      <c r="G10250" s="89">
        <v>19753</v>
      </c>
      <c r="H10250" s="22">
        <v>40909</v>
      </c>
      <c r="I10250" s="22"/>
    </row>
    <row r="10251" spans="1:9" x14ac:dyDescent="0.3">
      <c r="A10251" s="19"/>
      <c r="B10251" s="19"/>
      <c r="C10251" s="19" t="s">
        <v>18</v>
      </c>
      <c r="D10251" s="19" t="s">
        <v>59</v>
      </c>
      <c r="E10251" s="62">
        <v>24853</v>
      </c>
      <c r="F10251" s="62">
        <v>3393147.7102753473</v>
      </c>
      <c r="G10251" s="89">
        <v>21417</v>
      </c>
      <c r="H10251" s="22">
        <v>40909</v>
      </c>
      <c r="I10251" s="22"/>
    </row>
    <row r="10252" spans="1:9" x14ac:dyDescent="0.3">
      <c r="A10252" s="19"/>
      <c r="B10252" s="19"/>
      <c r="C10252" s="19" t="s">
        <v>18</v>
      </c>
      <c r="D10252" s="19" t="s">
        <v>59</v>
      </c>
      <c r="E10252" s="62">
        <v>15963</v>
      </c>
      <c r="F10252" s="62">
        <v>2026620.1092320625</v>
      </c>
      <c r="G10252" s="89">
        <v>18445</v>
      </c>
      <c r="H10252" s="22">
        <v>40909</v>
      </c>
      <c r="I10252" s="22"/>
    </row>
    <row r="10253" spans="1:9" x14ac:dyDescent="0.3">
      <c r="A10253" s="19"/>
      <c r="B10253" s="19"/>
      <c r="C10253" s="19" t="s">
        <v>18</v>
      </c>
      <c r="D10253" s="19" t="s">
        <v>59</v>
      </c>
      <c r="E10253" s="62">
        <v>15071</v>
      </c>
      <c r="F10253" s="62">
        <v>1383092.3332114292</v>
      </c>
      <c r="G10253" s="89">
        <v>17956</v>
      </c>
      <c r="H10253" s="22">
        <v>40940</v>
      </c>
      <c r="I10253" s="22"/>
    </row>
    <row r="10254" spans="1:9" x14ac:dyDescent="0.3">
      <c r="A10254" s="19"/>
      <c r="B10254" s="19"/>
      <c r="C10254" s="19" t="s">
        <v>18</v>
      </c>
      <c r="D10254" s="19" t="s">
        <v>59</v>
      </c>
      <c r="E10254" s="62">
        <v>8109</v>
      </c>
      <c r="F10254" s="62">
        <v>1038988.4397308929</v>
      </c>
      <c r="G10254" s="89">
        <v>18264</v>
      </c>
      <c r="H10254" s="22">
        <v>40909</v>
      </c>
      <c r="I10254" s="22"/>
    </row>
    <row r="10255" spans="1:9" x14ac:dyDescent="0.3">
      <c r="A10255" s="19"/>
      <c r="B10255" s="19"/>
      <c r="C10255" s="19" t="s">
        <v>18</v>
      </c>
      <c r="D10255" s="19" t="s">
        <v>59</v>
      </c>
      <c r="E10255" s="62">
        <v>4884</v>
      </c>
      <c r="F10255" s="62">
        <v>608223.48913571972</v>
      </c>
      <c r="G10255" s="89">
        <v>17169</v>
      </c>
      <c r="H10255" s="22">
        <v>40909</v>
      </c>
      <c r="I10255" s="22"/>
    </row>
    <row r="10256" spans="1:9" x14ac:dyDescent="0.3">
      <c r="A10256" s="19"/>
      <c r="B10256" s="19"/>
      <c r="C10256" s="19" t="s">
        <v>18</v>
      </c>
      <c r="D10256" s="19" t="s">
        <v>59</v>
      </c>
      <c r="E10256" s="62">
        <v>3485</v>
      </c>
      <c r="F10256" s="62">
        <v>445746.05167842912</v>
      </c>
      <c r="G10256" s="89">
        <v>17691</v>
      </c>
      <c r="H10256" s="22">
        <v>40909</v>
      </c>
      <c r="I10256" s="22"/>
    </row>
    <row r="10257" spans="1:9" x14ac:dyDescent="0.3">
      <c r="A10257" s="19"/>
      <c r="B10257" s="19"/>
      <c r="C10257" s="19" t="s">
        <v>18</v>
      </c>
      <c r="D10257" s="19" t="s">
        <v>59</v>
      </c>
      <c r="E10257" s="62">
        <v>10086</v>
      </c>
      <c r="F10257" s="62">
        <v>1302929.7930338834</v>
      </c>
      <c r="G10257" s="89">
        <v>18598</v>
      </c>
      <c r="H10257" s="22">
        <v>40909</v>
      </c>
      <c r="I10257" s="22"/>
    </row>
    <row r="10258" spans="1:9" x14ac:dyDescent="0.3">
      <c r="A10258" s="19"/>
      <c r="B10258" s="19"/>
      <c r="C10258" s="19" t="s">
        <v>18</v>
      </c>
      <c r="D10258" s="19" t="s">
        <v>59</v>
      </c>
      <c r="E10258" s="62">
        <v>16486</v>
      </c>
      <c r="F10258" s="62">
        <v>2066204.1211952195</v>
      </c>
      <c r="G10258" s="89">
        <v>17899</v>
      </c>
      <c r="H10258" s="22">
        <v>40909</v>
      </c>
      <c r="I10258" s="22"/>
    </row>
    <row r="10259" spans="1:9" x14ac:dyDescent="0.3">
      <c r="A10259" s="19"/>
      <c r="B10259" s="19"/>
      <c r="C10259" s="19" t="s">
        <v>18</v>
      </c>
      <c r="D10259" s="19" t="s">
        <v>59</v>
      </c>
      <c r="E10259" s="62">
        <v>29596</v>
      </c>
      <c r="F10259" s="62">
        <v>3828088.5581319006</v>
      </c>
      <c r="G10259" s="89">
        <v>19168</v>
      </c>
      <c r="H10259" s="22">
        <v>40909</v>
      </c>
      <c r="I10259" s="22"/>
    </row>
    <row r="10260" spans="1:9" x14ac:dyDescent="0.3">
      <c r="A10260" s="19"/>
      <c r="B10260" s="19"/>
      <c r="C10260" s="19" t="s">
        <v>18</v>
      </c>
      <c r="D10260" s="19" t="s">
        <v>59</v>
      </c>
      <c r="E10260" s="62">
        <v>29528</v>
      </c>
      <c r="F10260" s="62">
        <v>3819449.1792987515</v>
      </c>
      <c r="G10260" s="89">
        <v>19252</v>
      </c>
      <c r="H10260" s="22">
        <v>40909</v>
      </c>
      <c r="I10260" s="22"/>
    </row>
    <row r="10261" spans="1:9" x14ac:dyDescent="0.3">
      <c r="A10261" s="19"/>
      <c r="B10261" s="19"/>
      <c r="C10261" s="19" t="s">
        <v>18</v>
      </c>
      <c r="D10261" s="19" t="s">
        <v>59</v>
      </c>
      <c r="E10261" s="62">
        <v>21135</v>
      </c>
      <c r="F10261" s="62">
        <v>2608182.4568831897</v>
      </c>
      <c r="G10261" s="89">
        <v>17533</v>
      </c>
      <c r="H10261" s="22">
        <v>40909</v>
      </c>
      <c r="I10261" s="22"/>
    </row>
    <row r="10262" spans="1:9" x14ac:dyDescent="0.3">
      <c r="A10262" s="19"/>
      <c r="B10262" s="19"/>
      <c r="C10262" s="19" t="s">
        <v>18</v>
      </c>
      <c r="D10262" s="19" t="s">
        <v>59</v>
      </c>
      <c r="E10262" s="62">
        <v>14054</v>
      </c>
      <c r="F10262" s="62">
        <v>1715629.2355770867</v>
      </c>
      <c r="G10262" s="89">
        <v>17168</v>
      </c>
      <c r="H10262" s="22">
        <v>40909</v>
      </c>
      <c r="I10262" s="22"/>
    </row>
    <row r="10263" spans="1:9" x14ac:dyDescent="0.3">
      <c r="A10263" s="19"/>
      <c r="B10263" s="19"/>
      <c r="C10263" s="19" t="s">
        <v>18</v>
      </c>
      <c r="D10263" s="19" t="s">
        <v>59</v>
      </c>
      <c r="E10263" s="62">
        <v>16185</v>
      </c>
      <c r="F10263" s="62">
        <v>1699853.8042706661</v>
      </c>
      <c r="G10263" s="89">
        <v>20214</v>
      </c>
      <c r="H10263" s="22">
        <v>40940</v>
      </c>
      <c r="I10263" s="22"/>
    </row>
    <row r="10264" spans="1:9" x14ac:dyDescent="0.3">
      <c r="A10264" s="19"/>
      <c r="B10264" s="19"/>
      <c r="C10264" s="19" t="s">
        <v>18</v>
      </c>
      <c r="D10264" s="19" t="s">
        <v>59</v>
      </c>
      <c r="E10264" s="62">
        <v>6008</v>
      </c>
      <c r="F10264" s="62">
        <v>792645.33350330661</v>
      </c>
      <c r="G10264" s="89">
        <v>19068</v>
      </c>
      <c r="H10264" s="22">
        <v>40909</v>
      </c>
      <c r="I10264" s="22"/>
    </row>
    <row r="10265" spans="1:9" x14ac:dyDescent="0.3">
      <c r="A10265" s="19"/>
      <c r="B10265" s="19"/>
      <c r="C10265" s="19" t="s">
        <v>20</v>
      </c>
      <c r="D10265" s="19" t="s">
        <v>59</v>
      </c>
      <c r="E10265" s="62">
        <v>12451</v>
      </c>
      <c r="F10265" s="62">
        <v>1474723.845762915</v>
      </c>
      <c r="G10265" s="89">
        <v>18262</v>
      </c>
      <c r="H10265" s="22">
        <v>40909</v>
      </c>
      <c r="I10265" s="22"/>
    </row>
    <row r="10266" spans="1:9" x14ac:dyDescent="0.3">
      <c r="A10266" s="19"/>
      <c r="B10266" s="19"/>
      <c r="C10266" s="19" t="s">
        <v>20</v>
      </c>
      <c r="D10266" s="19" t="s">
        <v>59</v>
      </c>
      <c r="E10266" s="62">
        <v>8041</v>
      </c>
      <c r="F10266" s="62">
        <v>924941.26949733158</v>
      </c>
      <c r="G10266" s="89">
        <v>17533</v>
      </c>
      <c r="H10266" s="22">
        <v>40909</v>
      </c>
      <c r="I10266" s="22"/>
    </row>
    <row r="10267" spans="1:9" x14ac:dyDescent="0.3">
      <c r="A10267" s="19"/>
      <c r="B10267" s="19"/>
      <c r="C10267" s="19" t="s">
        <v>18</v>
      </c>
      <c r="D10267" s="19" t="s">
        <v>59</v>
      </c>
      <c r="E10267" s="62">
        <v>43056</v>
      </c>
      <c r="F10267" s="62">
        <v>5272417.733652221</v>
      </c>
      <c r="G10267" s="89">
        <v>17858</v>
      </c>
      <c r="H10267" s="22">
        <v>40909</v>
      </c>
      <c r="I10267" s="22"/>
    </row>
    <row r="10268" spans="1:9" x14ac:dyDescent="0.3">
      <c r="A10268" s="19"/>
      <c r="B10268" s="19"/>
      <c r="C10268" s="19" t="s">
        <v>18</v>
      </c>
      <c r="D10268" s="19" t="s">
        <v>59</v>
      </c>
      <c r="E10268" s="62">
        <v>71367</v>
      </c>
      <c r="F10268" s="62">
        <v>8455030.0964488164</v>
      </c>
      <c r="G10268" s="89">
        <v>19049</v>
      </c>
      <c r="H10268" s="22">
        <v>40909</v>
      </c>
      <c r="I10268" s="22"/>
    </row>
    <row r="10269" spans="1:9" x14ac:dyDescent="0.3">
      <c r="A10269" s="19"/>
      <c r="B10269" s="19"/>
      <c r="C10269" s="19" t="s">
        <v>20</v>
      </c>
      <c r="D10269" s="19" t="s">
        <v>59</v>
      </c>
      <c r="E10269" s="62">
        <v>45231</v>
      </c>
      <c r="F10269" s="62">
        <v>5337666.5602759114</v>
      </c>
      <c r="G10269" s="89">
        <v>18697</v>
      </c>
      <c r="H10269" s="22">
        <v>40909</v>
      </c>
      <c r="I10269" s="22"/>
    </row>
    <row r="10270" spans="1:9" x14ac:dyDescent="0.3">
      <c r="A10270" s="19"/>
      <c r="B10270" s="19"/>
      <c r="C10270" s="19" t="s">
        <v>20</v>
      </c>
      <c r="D10270" s="19" t="s">
        <v>59</v>
      </c>
      <c r="E10270" s="62">
        <v>32636</v>
      </c>
      <c r="F10270" s="62">
        <v>4017169.7713363231</v>
      </c>
      <c r="G10270" s="89">
        <v>19351</v>
      </c>
      <c r="H10270" s="22">
        <v>40909</v>
      </c>
      <c r="I10270" s="22"/>
    </row>
    <row r="10271" spans="1:9" x14ac:dyDescent="0.3">
      <c r="A10271" s="19"/>
      <c r="B10271" s="19"/>
      <c r="C10271" s="19" t="s">
        <v>18</v>
      </c>
      <c r="D10271" s="19" t="s">
        <v>59</v>
      </c>
      <c r="E10271" s="62">
        <v>20972</v>
      </c>
      <c r="F10271" s="62">
        <v>2551013.5704713012</v>
      </c>
      <c r="G10271" s="89">
        <v>17168</v>
      </c>
      <c r="H10271" s="22">
        <v>40909</v>
      </c>
      <c r="I10271" s="22"/>
    </row>
    <row r="10272" spans="1:9" x14ac:dyDescent="0.3">
      <c r="A10272" s="19"/>
      <c r="B10272" s="19"/>
      <c r="C10272" s="19" t="s">
        <v>18</v>
      </c>
      <c r="D10272" s="19" t="s">
        <v>59</v>
      </c>
      <c r="E10272" s="62">
        <v>19126</v>
      </c>
      <c r="F10272" s="62">
        <v>2361899.0594038279</v>
      </c>
      <c r="G10272" s="89">
        <v>17715</v>
      </c>
      <c r="H10272" s="22">
        <v>40909</v>
      </c>
      <c r="I10272" s="22"/>
    </row>
    <row r="10273" spans="1:9" x14ac:dyDescent="0.3">
      <c r="A10273" s="19"/>
      <c r="B10273" s="19"/>
      <c r="C10273" s="19" t="s">
        <v>18</v>
      </c>
      <c r="D10273" s="19" t="s">
        <v>59</v>
      </c>
      <c r="E10273" s="62">
        <v>17107</v>
      </c>
      <c r="F10273" s="62">
        <v>1426732.247026314</v>
      </c>
      <c r="G10273" s="89">
        <v>16803</v>
      </c>
      <c r="H10273" s="22">
        <v>40940</v>
      </c>
      <c r="I10273" s="22"/>
    </row>
    <row r="10274" spans="1:9" x14ac:dyDescent="0.3">
      <c r="A10274" s="19"/>
      <c r="B10274" s="19"/>
      <c r="C10274" s="19" t="s">
        <v>18</v>
      </c>
      <c r="D10274" s="19" t="s">
        <v>59</v>
      </c>
      <c r="E10274" s="62">
        <v>17952</v>
      </c>
      <c r="F10274" s="62">
        <v>2248317.7903269096</v>
      </c>
      <c r="G10274" s="89">
        <v>17899</v>
      </c>
      <c r="H10274" s="22">
        <v>40909</v>
      </c>
      <c r="I10274" s="22"/>
    </row>
    <row r="10275" spans="1:9" x14ac:dyDescent="0.3">
      <c r="A10275" s="19"/>
      <c r="B10275" s="19"/>
      <c r="C10275" s="19" t="s">
        <v>18</v>
      </c>
      <c r="D10275" s="19" t="s">
        <v>59</v>
      </c>
      <c r="E10275" s="62">
        <v>24138</v>
      </c>
      <c r="F10275" s="62">
        <v>2975903.1697286614</v>
      </c>
      <c r="G10275" s="89">
        <v>17715</v>
      </c>
      <c r="H10275" s="22">
        <v>40909</v>
      </c>
      <c r="I10275" s="22"/>
    </row>
    <row r="10276" spans="1:9" x14ac:dyDescent="0.3">
      <c r="A10276" s="19"/>
      <c r="B10276" s="19"/>
      <c r="C10276" s="19" t="s">
        <v>20</v>
      </c>
      <c r="D10276" s="19" t="s">
        <v>59</v>
      </c>
      <c r="E10276" s="62">
        <v>21019</v>
      </c>
      <c r="F10276" s="62">
        <v>2663342.2481654687</v>
      </c>
      <c r="G10276" s="89">
        <v>20410</v>
      </c>
      <c r="H10276" s="22">
        <v>40909</v>
      </c>
      <c r="I10276" s="22"/>
    </row>
    <row r="10277" spans="1:9" x14ac:dyDescent="0.3">
      <c r="A10277" s="19"/>
      <c r="B10277" s="19"/>
      <c r="C10277" s="19" t="s">
        <v>20</v>
      </c>
      <c r="D10277" s="19" t="s">
        <v>59</v>
      </c>
      <c r="E10277" s="62">
        <v>5651</v>
      </c>
      <c r="F10277" s="62">
        <v>587014.32351629902</v>
      </c>
      <c r="G10277" s="89">
        <v>15772</v>
      </c>
      <c r="H10277" s="22">
        <v>40909</v>
      </c>
      <c r="I10277" s="22"/>
    </row>
    <row r="10278" spans="1:9" x14ac:dyDescent="0.3">
      <c r="A10278" s="19"/>
      <c r="B10278" s="19"/>
      <c r="C10278" s="19" t="s">
        <v>20</v>
      </c>
      <c r="D10278" s="19" t="s">
        <v>59</v>
      </c>
      <c r="E10278" s="62">
        <v>22204</v>
      </c>
      <c r="F10278" s="62">
        <v>2615693.748668985</v>
      </c>
      <c r="G10278" s="89">
        <v>18323</v>
      </c>
      <c r="H10278" s="22">
        <v>40909</v>
      </c>
      <c r="I10278" s="22"/>
    </row>
    <row r="10279" spans="1:9" x14ac:dyDescent="0.3">
      <c r="A10279" s="19"/>
      <c r="B10279" s="19"/>
      <c r="C10279" s="19" t="s">
        <v>18</v>
      </c>
      <c r="D10279" s="19" t="s">
        <v>59</v>
      </c>
      <c r="E10279" s="62">
        <v>29580</v>
      </c>
      <c r="F10279" s="62">
        <v>3826155.3494079378</v>
      </c>
      <c r="G10279" s="89">
        <v>19168</v>
      </c>
      <c r="H10279" s="22">
        <v>40909</v>
      </c>
      <c r="I10279" s="22"/>
    </row>
    <row r="10280" spans="1:9" x14ac:dyDescent="0.3">
      <c r="A10280" s="19"/>
      <c r="B10280" s="19"/>
      <c r="C10280" s="19" t="s">
        <v>18</v>
      </c>
      <c r="D10280" s="19" t="s">
        <v>59</v>
      </c>
      <c r="E10280" s="62">
        <v>15972</v>
      </c>
      <c r="F10280" s="62">
        <v>1917691.5219964869</v>
      </c>
      <c r="G10280" s="89">
        <v>16803</v>
      </c>
      <c r="H10280" s="22">
        <v>40909</v>
      </c>
      <c r="I10280" s="22"/>
    </row>
    <row r="10281" spans="1:9" x14ac:dyDescent="0.3">
      <c r="A10281" s="19"/>
      <c r="B10281" s="19"/>
      <c r="C10281" s="19" t="s">
        <v>18</v>
      </c>
      <c r="D10281" s="19" t="s">
        <v>59</v>
      </c>
      <c r="E10281" s="62">
        <v>14909</v>
      </c>
      <c r="F10281" s="62">
        <v>1791127.9049223624</v>
      </c>
      <c r="G10281" s="89">
        <v>16803</v>
      </c>
      <c r="H10281" s="22">
        <v>40909</v>
      </c>
      <c r="I10281" s="22"/>
    </row>
    <row r="10282" spans="1:9" x14ac:dyDescent="0.3">
      <c r="A10282" s="19"/>
      <c r="B10282" s="19"/>
      <c r="C10282" s="19" t="s">
        <v>18</v>
      </c>
      <c r="D10282" s="19" t="s">
        <v>59</v>
      </c>
      <c r="E10282" s="62">
        <v>18675</v>
      </c>
      <c r="F10282" s="62">
        <v>1711605.0173007124</v>
      </c>
      <c r="G10282" s="89">
        <v>18000</v>
      </c>
      <c r="H10282" s="22">
        <v>40940</v>
      </c>
      <c r="I10282" s="22"/>
    </row>
    <row r="10283" spans="1:9" x14ac:dyDescent="0.3">
      <c r="A10283" s="19"/>
      <c r="B10283" s="19"/>
      <c r="C10283" s="19" t="s">
        <v>18</v>
      </c>
      <c r="D10283" s="19" t="s">
        <v>59</v>
      </c>
      <c r="E10283" s="62">
        <v>11310</v>
      </c>
      <c r="F10283" s="62">
        <v>1363182.951329658</v>
      </c>
      <c r="G10283" s="89">
        <v>16803</v>
      </c>
      <c r="H10283" s="22">
        <v>40909</v>
      </c>
      <c r="I10283" s="22"/>
    </row>
    <row r="10284" spans="1:9" x14ac:dyDescent="0.3">
      <c r="A10284" s="19"/>
      <c r="B10284" s="19"/>
      <c r="C10284" s="19" t="s">
        <v>18</v>
      </c>
      <c r="D10284" s="19" t="s">
        <v>59</v>
      </c>
      <c r="E10284" s="62">
        <v>30819</v>
      </c>
      <c r="F10284" s="62">
        <v>3985633.1364031555</v>
      </c>
      <c r="G10284" s="89">
        <v>19186</v>
      </c>
      <c r="H10284" s="22">
        <v>40909</v>
      </c>
      <c r="I10284" s="22"/>
    </row>
    <row r="10285" spans="1:9" x14ac:dyDescent="0.3">
      <c r="A10285" s="19"/>
      <c r="B10285" s="19"/>
      <c r="C10285" s="19" t="s">
        <v>18</v>
      </c>
      <c r="D10285" s="19" t="s">
        <v>59</v>
      </c>
      <c r="E10285" s="62">
        <v>19202</v>
      </c>
      <c r="F10285" s="62">
        <v>2516667.6663318668</v>
      </c>
      <c r="G10285" s="89">
        <v>19541</v>
      </c>
      <c r="H10285" s="22">
        <v>40909</v>
      </c>
      <c r="I10285" s="22"/>
    </row>
    <row r="10286" spans="1:9" x14ac:dyDescent="0.3">
      <c r="A10286" s="19"/>
      <c r="B10286" s="19"/>
      <c r="C10286" s="19" t="s">
        <v>18</v>
      </c>
      <c r="D10286" s="19" t="s">
        <v>59</v>
      </c>
      <c r="E10286" s="62">
        <v>22657</v>
      </c>
      <c r="F10286" s="62">
        <v>2935227.063594887</v>
      </c>
      <c r="G10286" s="89">
        <v>18994</v>
      </c>
      <c r="H10286" s="22">
        <v>40909</v>
      </c>
      <c r="I10286" s="22"/>
    </row>
    <row r="10287" spans="1:9" x14ac:dyDescent="0.3">
      <c r="A10287" s="19"/>
      <c r="B10287" s="19"/>
      <c r="C10287" s="19" t="s">
        <v>18</v>
      </c>
      <c r="D10287" s="19" t="s">
        <v>59</v>
      </c>
      <c r="E10287" s="62">
        <v>13085</v>
      </c>
      <c r="F10287" s="62">
        <v>1808578.5718675156</v>
      </c>
      <c r="G10287" s="89">
        <v>21551</v>
      </c>
      <c r="H10287" s="22">
        <v>40909</v>
      </c>
      <c r="I10287" s="22"/>
    </row>
    <row r="10288" spans="1:9" x14ac:dyDescent="0.3">
      <c r="A10288" s="19"/>
      <c r="B10288" s="19"/>
      <c r="C10288" s="19" t="s">
        <v>18</v>
      </c>
      <c r="D10288" s="19" t="s">
        <v>59</v>
      </c>
      <c r="E10288" s="62">
        <v>7737</v>
      </c>
      <c r="F10288" s="62">
        <v>938271.02026386245</v>
      </c>
      <c r="G10288" s="89">
        <v>16803</v>
      </c>
      <c r="H10288" s="22">
        <v>40909</v>
      </c>
      <c r="I10288" s="22"/>
    </row>
    <row r="10289" spans="1:9" x14ac:dyDescent="0.3">
      <c r="A10289" s="19"/>
      <c r="B10289" s="19"/>
      <c r="C10289" s="19" t="s">
        <v>20</v>
      </c>
      <c r="D10289" s="19" t="s">
        <v>59</v>
      </c>
      <c r="E10289" s="62">
        <v>5887</v>
      </c>
      <c r="F10289" s="62">
        <v>729465.16355938418</v>
      </c>
      <c r="G10289" s="89">
        <v>18994</v>
      </c>
      <c r="H10289" s="22">
        <v>40909</v>
      </c>
      <c r="I10289" s="22"/>
    </row>
    <row r="10290" spans="1:9" x14ac:dyDescent="0.3">
      <c r="A10290" s="19"/>
      <c r="B10290" s="19"/>
      <c r="C10290" s="19" t="s">
        <v>18</v>
      </c>
      <c r="D10290" s="19" t="s">
        <v>59</v>
      </c>
      <c r="E10290" s="62">
        <v>12364</v>
      </c>
      <c r="F10290" s="62">
        <v>1385554.7580133479</v>
      </c>
      <c r="G10290" s="89">
        <v>15394</v>
      </c>
      <c r="H10290" s="22">
        <v>40909</v>
      </c>
      <c r="I10290" s="22"/>
    </row>
    <row r="10291" spans="1:9" x14ac:dyDescent="0.3">
      <c r="A10291" s="19"/>
      <c r="B10291" s="19"/>
      <c r="C10291" s="19" t="s">
        <v>18</v>
      </c>
      <c r="D10291" s="19" t="s">
        <v>59</v>
      </c>
      <c r="E10291" s="62">
        <v>19516</v>
      </c>
      <c r="F10291" s="62">
        <v>2127425.1085710381</v>
      </c>
      <c r="G10291" s="89">
        <v>22053</v>
      </c>
      <c r="H10291" s="22">
        <v>40940</v>
      </c>
      <c r="I10291" s="22"/>
    </row>
    <row r="10292" spans="1:9" x14ac:dyDescent="0.3">
      <c r="A10292" s="19"/>
      <c r="B10292" s="19"/>
      <c r="C10292" s="19" t="s">
        <v>18</v>
      </c>
      <c r="D10292" s="19" t="s">
        <v>59</v>
      </c>
      <c r="E10292" s="62">
        <v>47848</v>
      </c>
      <c r="F10292" s="62">
        <v>6125278.2800493464</v>
      </c>
      <c r="G10292" s="89">
        <v>19360</v>
      </c>
      <c r="H10292" s="22">
        <v>40909</v>
      </c>
      <c r="I10292" s="22"/>
    </row>
    <row r="10293" spans="1:9" x14ac:dyDescent="0.3">
      <c r="A10293" s="19"/>
      <c r="B10293" s="19"/>
      <c r="C10293" s="19" t="s">
        <v>20</v>
      </c>
      <c r="D10293" s="19" t="s">
        <v>59</v>
      </c>
      <c r="E10293" s="62">
        <v>49165</v>
      </c>
      <c r="F10293" s="62">
        <v>5824091.1374566844</v>
      </c>
      <c r="G10293" s="89">
        <v>18985</v>
      </c>
      <c r="H10293" s="22">
        <v>40909</v>
      </c>
      <c r="I10293" s="22"/>
    </row>
    <row r="10294" spans="1:9" x14ac:dyDescent="0.3">
      <c r="A10294" s="19"/>
      <c r="B10294" s="19"/>
      <c r="C10294" s="19" t="s">
        <v>18</v>
      </c>
      <c r="D10294" s="19" t="s">
        <v>59</v>
      </c>
      <c r="E10294" s="62">
        <v>22178</v>
      </c>
      <c r="F10294" s="62">
        <v>2696754.3267348898</v>
      </c>
      <c r="G10294" s="89">
        <v>17349</v>
      </c>
      <c r="H10294" s="22">
        <v>40909</v>
      </c>
      <c r="I10294" s="22"/>
    </row>
    <row r="10295" spans="1:9" x14ac:dyDescent="0.3">
      <c r="A10295" s="19"/>
      <c r="B10295" s="19"/>
      <c r="C10295" s="19" t="s">
        <v>18</v>
      </c>
      <c r="D10295" s="19" t="s">
        <v>59</v>
      </c>
      <c r="E10295" s="62">
        <v>23181</v>
      </c>
      <c r="F10295" s="62">
        <v>2858726.8127964432</v>
      </c>
      <c r="G10295" s="89">
        <v>17715</v>
      </c>
      <c r="H10295" s="22">
        <v>40909</v>
      </c>
      <c r="I10295" s="22"/>
    </row>
    <row r="10296" spans="1:9" x14ac:dyDescent="0.3">
      <c r="A10296" s="19"/>
      <c r="B10296" s="19"/>
      <c r="C10296" s="19" t="s">
        <v>18</v>
      </c>
      <c r="D10296" s="19" t="s">
        <v>59</v>
      </c>
      <c r="E10296" s="62">
        <v>28122</v>
      </c>
      <c r="F10296" s="62">
        <v>3638627.0733652795</v>
      </c>
      <c r="G10296" s="89">
        <v>19119</v>
      </c>
      <c r="H10296" s="22">
        <v>40909</v>
      </c>
      <c r="I10296" s="22"/>
    </row>
    <row r="10297" spans="1:9" x14ac:dyDescent="0.3">
      <c r="A10297" s="19"/>
      <c r="B10297" s="19"/>
      <c r="C10297" s="19" t="s">
        <v>18</v>
      </c>
      <c r="D10297" s="19" t="s">
        <v>59</v>
      </c>
      <c r="E10297" s="62">
        <v>15637</v>
      </c>
      <c r="F10297" s="62">
        <v>2052985.5472876122</v>
      </c>
      <c r="G10297" s="89">
        <v>19360</v>
      </c>
      <c r="H10297" s="22">
        <v>40909</v>
      </c>
      <c r="I10297" s="22"/>
    </row>
    <row r="10298" spans="1:9" x14ac:dyDescent="0.3">
      <c r="A10298" s="19"/>
      <c r="B10298" s="19"/>
      <c r="C10298" s="19" t="s">
        <v>18</v>
      </c>
      <c r="D10298" s="19" t="s">
        <v>59</v>
      </c>
      <c r="E10298" s="62">
        <v>49186</v>
      </c>
      <c r="F10298" s="62">
        <v>6208331.3762592776</v>
      </c>
      <c r="G10298" s="89">
        <v>18994</v>
      </c>
      <c r="H10298" s="22">
        <v>40909</v>
      </c>
      <c r="I10298" s="22"/>
    </row>
    <row r="10299" spans="1:9" x14ac:dyDescent="0.3">
      <c r="A10299" s="19"/>
      <c r="B10299" s="19"/>
      <c r="C10299" s="19" t="s">
        <v>18</v>
      </c>
      <c r="D10299" s="19" t="s">
        <v>59</v>
      </c>
      <c r="E10299" s="62">
        <v>20349</v>
      </c>
      <c r="F10299" s="62">
        <v>2665902.1584819793</v>
      </c>
      <c r="G10299" s="89">
        <v>19541</v>
      </c>
      <c r="H10299" s="22">
        <v>40909</v>
      </c>
      <c r="I10299" s="22"/>
    </row>
    <row r="10300" spans="1:9" x14ac:dyDescent="0.3">
      <c r="A10300" s="19"/>
      <c r="B10300" s="19"/>
      <c r="C10300" s="19" t="s">
        <v>18</v>
      </c>
      <c r="D10300" s="19" t="s">
        <v>59</v>
      </c>
      <c r="E10300" s="62">
        <v>3301</v>
      </c>
      <c r="F10300" s="62">
        <v>423020.94003090134</v>
      </c>
      <c r="G10300" s="89">
        <v>17533</v>
      </c>
      <c r="H10300" s="22">
        <v>40909</v>
      </c>
      <c r="I10300" s="22"/>
    </row>
    <row r="10301" spans="1:9" x14ac:dyDescent="0.3">
      <c r="A10301" s="19"/>
      <c r="B10301" s="19"/>
      <c r="C10301" s="19" t="s">
        <v>20</v>
      </c>
      <c r="D10301" s="19" t="s">
        <v>59</v>
      </c>
      <c r="E10301" s="62">
        <v>21993</v>
      </c>
      <c r="F10301" s="62">
        <v>2256500.0632127733</v>
      </c>
      <c r="G10301" s="89">
        <v>18537</v>
      </c>
      <c r="H10301" s="22">
        <v>40940</v>
      </c>
      <c r="I10301" s="22"/>
    </row>
    <row r="10302" spans="1:9" x14ac:dyDescent="0.3">
      <c r="A10302" s="19"/>
      <c r="B10302" s="19"/>
      <c r="C10302" s="19" t="s">
        <v>18</v>
      </c>
      <c r="D10302" s="19" t="s">
        <v>59</v>
      </c>
      <c r="E10302" s="62">
        <v>12070</v>
      </c>
      <c r="F10302" s="62">
        <v>1555512.7405239213</v>
      </c>
      <c r="G10302" s="89">
        <v>18933</v>
      </c>
      <c r="H10302" s="22">
        <v>40909</v>
      </c>
      <c r="I10302" s="22"/>
    </row>
    <row r="10303" spans="1:9" x14ac:dyDescent="0.3">
      <c r="A10303" s="19"/>
      <c r="B10303" s="19"/>
      <c r="C10303" s="19" t="s">
        <v>18</v>
      </c>
      <c r="D10303" s="19" t="s">
        <v>59</v>
      </c>
      <c r="E10303" s="62">
        <v>9520</v>
      </c>
      <c r="F10303" s="62">
        <v>1269936.0938250863</v>
      </c>
      <c r="G10303" s="89">
        <v>20029</v>
      </c>
      <c r="H10303" s="22">
        <v>40909</v>
      </c>
      <c r="I10303" s="22"/>
    </row>
    <row r="10304" spans="1:9" x14ac:dyDescent="0.3">
      <c r="A10304" s="19"/>
      <c r="B10304" s="19"/>
      <c r="C10304" s="19" t="s">
        <v>18</v>
      </c>
      <c r="D10304" s="19" t="s">
        <v>59</v>
      </c>
      <c r="E10304" s="62">
        <v>14815</v>
      </c>
      <c r="F10304" s="62">
        <v>2030963.8610685116</v>
      </c>
      <c r="G10304" s="89">
        <v>21367</v>
      </c>
      <c r="H10304" s="22">
        <v>40909</v>
      </c>
      <c r="I10304" s="22"/>
    </row>
    <row r="10305" spans="1:9" x14ac:dyDescent="0.3">
      <c r="A10305" s="19"/>
      <c r="B10305" s="19"/>
      <c r="C10305" s="19" t="s">
        <v>18</v>
      </c>
      <c r="D10305" s="19" t="s">
        <v>59</v>
      </c>
      <c r="E10305" s="62">
        <v>11936</v>
      </c>
      <c r="F10305" s="62">
        <v>1615265.9300205344</v>
      </c>
      <c r="G10305" s="89">
        <v>20515</v>
      </c>
      <c r="H10305" s="22">
        <v>40909</v>
      </c>
      <c r="I10305" s="22"/>
    </row>
    <row r="10306" spans="1:9" x14ac:dyDescent="0.3">
      <c r="A10306" s="19"/>
      <c r="B10306" s="19"/>
      <c r="C10306" s="19" t="s">
        <v>18</v>
      </c>
      <c r="D10306" s="19" t="s">
        <v>59</v>
      </c>
      <c r="E10306" s="62">
        <v>14549</v>
      </c>
      <c r="F10306" s="62">
        <v>1848893.0638937752</v>
      </c>
      <c r="G10306" s="89">
        <v>18264</v>
      </c>
      <c r="H10306" s="22">
        <v>40909</v>
      </c>
      <c r="I10306" s="22"/>
    </row>
    <row r="10307" spans="1:9" x14ac:dyDescent="0.3">
      <c r="A10307" s="19"/>
      <c r="B10307" s="19"/>
      <c r="C10307" s="19" t="s">
        <v>18</v>
      </c>
      <c r="D10307" s="19" t="s">
        <v>59</v>
      </c>
      <c r="E10307" s="62">
        <v>26038</v>
      </c>
      <c r="F10307" s="62">
        <v>3333035.8769069971</v>
      </c>
      <c r="G10307" s="89">
        <v>18902</v>
      </c>
      <c r="H10307" s="22">
        <v>40909</v>
      </c>
      <c r="I10307" s="22"/>
    </row>
    <row r="10308" spans="1:9" x14ac:dyDescent="0.3">
      <c r="A10308" s="19"/>
      <c r="B10308" s="19"/>
      <c r="C10308" s="19" t="s">
        <v>18</v>
      </c>
      <c r="D10308" s="19" t="s">
        <v>59</v>
      </c>
      <c r="E10308" s="62">
        <v>10315</v>
      </c>
      <c r="F10308" s="62">
        <v>1430274.5845429793</v>
      </c>
      <c r="G10308" s="89">
        <v>21551</v>
      </c>
      <c r="H10308" s="22">
        <v>40909</v>
      </c>
      <c r="I10308" s="22"/>
    </row>
    <row r="10309" spans="1:9" x14ac:dyDescent="0.3">
      <c r="A10309" s="19"/>
      <c r="B10309" s="19"/>
      <c r="C10309" s="19" t="s">
        <v>18</v>
      </c>
      <c r="D10309" s="19" t="s">
        <v>59</v>
      </c>
      <c r="E10309" s="62">
        <v>51560</v>
      </c>
      <c r="F10309" s="62">
        <v>6468049.397534553</v>
      </c>
      <c r="G10309" s="89">
        <v>19112</v>
      </c>
      <c r="H10309" s="22">
        <v>40909</v>
      </c>
      <c r="I10309" s="22"/>
    </row>
    <row r="10310" spans="1:9" x14ac:dyDescent="0.3">
      <c r="A10310" s="19"/>
      <c r="B10310" s="19"/>
      <c r="C10310" s="19" t="s">
        <v>18</v>
      </c>
      <c r="D10310" s="19" t="s">
        <v>59</v>
      </c>
      <c r="E10310" s="62">
        <v>8235</v>
      </c>
      <c r="F10310" s="62">
        <v>1027650.9418020049</v>
      </c>
      <c r="G10310" s="89">
        <v>17533</v>
      </c>
      <c r="H10310" s="22">
        <v>40909</v>
      </c>
      <c r="I10310" s="22"/>
    </row>
    <row r="10311" spans="1:9" x14ac:dyDescent="0.3">
      <c r="A10311" s="19"/>
      <c r="B10311" s="19"/>
      <c r="C10311" s="19" t="s">
        <v>18</v>
      </c>
      <c r="D10311" s="19" t="s">
        <v>59</v>
      </c>
      <c r="E10311" s="62">
        <v>4977</v>
      </c>
      <c r="F10311" s="62">
        <v>666910.41031170962</v>
      </c>
      <c r="G10311" s="89">
        <v>19359</v>
      </c>
      <c r="H10311" s="22">
        <v>40909</v>
      </c>
      <c r="I10311" s="22"/>
    </row>
    <row r="10312" spans="1:9" x14ac:dyDescent="0.3">
      <c r="A10312" s="19"/>
      <c r="B10312" s="19"/>
      <c r="C10312" s="19" t="s">
        <v>18</v>
      </c>
      <c r="D10312" s="19" t="s">
        <v>59</v>
      </c>
      <c r="E10312" s="62">
        <v>21486</v>
      </c>
      <c r="F10312" s="62">
        <v>2442694.4422803544</v>
      </c>
      <c r="G10312" s="89">
        <v>16039</v>
      </c>
      <c r="H10312" s="22">
        <v>40909</v>
      </c>
      <c r="I10312" s="22"/>
    </row>
    <row r="10313" spans="1:9" x14ac:dyDescent="0.3">
      <c r="A10313" s="19"/>
      <c r="B10313" s="19"/>
      <c r="C10313" s="19" t="s">
        <v>18</v>
      </c>
      <c r="D10313" s="19" t="s">
        <v>59</v>
      </c>
      <c r="E10313" s="62">
        <v>23600</v>
      </c>
      <c r="F10313" s="62">
        <v>2949707.3523897748</v>
      </c>
      <c r="G10313" s="89">
        <v>18080</v>
      </c>
      <c r="H10313" s="22">
        <v>40909</v>
      </c>
      <c r="I10313" s="22"/>
    </row>
    <row r="10314" spans="1:9" x14ac:dyDescent="0.3">
      <c r="A10314" s="19"/>
      <c r="B10314" s="19"/>
      <c r="C10314" s="19" t="s">
        <v>18</v>
      </c>
      <c r="D10314" s="19" t="s">
        <v>59</v>
      </c>
      <c r="E10314" s="62">
        <v>23369</v>
      </c>
      <c r="F10314" s="62">
        <v>2993406.085288242</v>
      </c>
      <c r="G10314" s="89">
        <v>18629</v>
      </c>
      <c r="H10314" s="22">
        <v>40909</v>
      </c>
      <c r="I10314" s="22"/>
    </row>
    <row r="10315" spans="1:9" x14ac:dyDescent="0.3">
      <c r="A10315" s="19"/>
      <c r="B10315" s="19"/>
      <c r="C10315" s="19" t="s">
        <v>18</v>
      </c>
      <c r="D10315" s="19" t="s">
        <v>59</v>
      </c>
      <c r="E10315" s="62">
        <v>12614</v>
      </c>
      <c r="F10315" s="62">
        <v>1605557.1831147496</v>
      </c>
      <c r="G10315" s="89">
        <v>18445</v>
      </c>
      <c r="H10315" s="22">
        <v>40909</v>
      </c>
      <c r="I10315" s="22"/>
    </row>
    <row r="10316" spans="1:9" x14ac:dyDescent="0.3">
      <c r="A10316" s="19"/>
      <c r="B10316" s="19"/>
      <c r="C10316" s="19" t="s">
        <v>18</v>
      </c>
      <c r="D10316" s="19" t="s">
        <v>59</v>
      </c>
      <c r="E10316" s="62">
        <v>4669</v>
      </c>
      <c r="F10316" s="62">
        <v>632939.46722381085</v>
      </c>
      <c r="G10316" s="89">
        <v>19748</v>
      </c>
      <c r="H10316" s="22">
        <v>40909</v>
      </c>
      <c r="I10316" s="22"/>
    </row>
    <row r="10317" spans="1:9" x14ac:dyDescent="0.3">
      <c r="A10317" s="19"/>
      <c r="B10317" s="19"/>
      <c r="C10317" s="19" t="s">
        <v>18</v>
      </c>
      <c r="D10317" s="19" t="s">
        <v>59</v>
      </c>
      <c r="E10317" s="62">
        <v>9619</v>
      </c>
      <c r="F10317" s="62">
        <v>1228816.6702728316</v>
      </c>
      <c r="G10317" s="89">
        <v>18445</v>
      </c>
      <c r="H10317" s="22">
        <v>40909</v>
      </c>
      <c r="I10317" s="22"/>
    </row>
    <row r="10318" spans="1:9" x14ac:dyDescent="0.3">
      <c r="A10318" s="19"/>
      <c r="B10318" s="19"/>
      <c r="C10318" s="19" t="s">
        <v>20</v>
      </c>
      <c r="D10318" s="19" t="s">
        <v>59</v>
      </c>
      <c r="E10318" s="62">
        <v>27401</v>
      </c>
      <c r="F10318" s="62">
        <v>3466172.5732426322</v>
      </c>
      <c r="G10318" s="89">
        <v>20336</v>
      </c>
      <c r="H10318" s="22">
        <v>40909</v>
      </c>
      <c r="I10318" s="22"/>
    </row>
    <row r="10319" spans="1:9" x14ac:dyDescent="0.3">
      <c r="A10319" s="19"/>
      <c r="B10319" s="19"/>
      <c r="C10319" s="19" t="s">
        <v>18</v>
      </c>
      <c r="D10319" s="19" t="s">
        <v>59</v>
      </c>
      <c r="E10319" s="62">
        <v>9700</v>
      </c>
      <c r="F10319" s="62">
        <v>1152724.0179685496</v>
      </c>
      <c r="G10319" s="89">
        <v>16438</v>
      </c>
      <c r="H10319" s="22">
        <v>40909</v>
      </c>
      <c r="I10319" s="22"/>
    </row>
    <row r="10320" spans="1:9" x14ac:dyDescent="0.3">
      <c r="A10320" s="19"/>
      <c r="B10320" s="19"/>
      <c r="C10320" s="19" t="s">
        <v>20</v>
      </c>
      <c r="D10320" s="19" t="s">
        <v>59</v>
      </c>
      <c r="E10320" s="62">
        <v>25125</v>
      </c>
      <c r="F10320" s="62">
        <v>2559102.7800673903</v>
      </c>
      <c r="G10320" s="89">
        <v>18154</v>
      </c>
      <c r="H10320" s="22">
        <v>40940</v>
      </c>
      <c r="I10320" s="22"/>
    </row>
    <row r="10321" spans="1:9" x14ac:dyDescent="0.3">
      <c r="A10321" s="19"/>
      <c r="B10321" s="19"/>
      <c r="C10321" s="19" t="s">
        <v>20</v>
      </c>
      <c r="D10321" s="19" t="s">
        <v>59</v>
      </c>
      <c r="E10321" s="62">
        <v>14894</v>
      </c>
      <c r="F10321" s="62">
        <v>1698474.5516534841</v>
      </c>
      <c r="G10321" s="89">
        <v>17807</v>
      </c>
      <c r="H10321" s="22">
        <v>40909</v>
      </c>
      <c r="I10321" s="22"/>
    </row>
    <row r="10322" spans="1:9" x14ac:dyDescent="0.3">
      <c r="A10322" s="19"/>
      <c r="B10322" s="19"/>
      <c r="C10322" s="19" t="s">
        <v>20</v>
      </c>
      <c r="D10322" s="19" t="s">
        <v>59</v>
      </c>
      <c r="E10322" s="62">
        <v>20824</v>
      </c>
      <c r="F10322" s="62">
        <v>2367971.4675114639</v>
      </c>
      <c r="G10322" s="89">
        <v>17715</v>
      </c>
      <c r="H10322" s="22">
        <v>40909</v>
      </c>
      <c r="I10322" s="22"/>
    </row>
    <row r="10323" spans="1:9" x14ac:dyDescent="0.3">
      <c r="A10323" s="19"/>
      <c r="B10323" s="19"/>
      <c r="C10323" s="19" t="s">
        <v>20</v>
      </c>
      <c r="D10323" s="19" t="s">
        <v>59</v>
      </c>
      <c r="E10323" s="62">
        <v>18545</v>
      </c>
      <c r="F10323" s="62">
        <v>2322032.3943589367</v>
      </c>
      <c r="G10323" s="89">
        <v>19725</v>
      </c>
      <c r="H10323" s="22">
        <v>40909</v>
      </c>
      <c r="I10323" s="22"/>
    </row>
    <row r="10324" spans="1:9" x14ac:dyDescent="0.3">
      <c r="A10324" s="19"/>
      <c r="B10324" s="19"/>
      <c r="C10324" s="19" t="s">
        <v>20</v>
      </c>
      <c r="D10324" s="19" t="s">
        <v>59</v>
      </c>
      <c r="E10324" s="62">
        <v>23664</v>
      </c>
      <c r="F10324" s="62">
        <v>2636469.8361600749</v>
      </c>
      <c r="G10324" s="89">
        <v>17349</v>
      </c>
      <c r="H10324" s="22">
        <v>40909</v>
      </c>
      <c r="I10324" s="22"/>
    </row>
    <row r="10325" spans="1:9" x14ac:dyDescent="0.3">
      <c r="A10325" s="19"/>
      <c r="B10325" s="19"/>
      <c r="C10325" s="19" t="s">
        <v>20</v>
      </c>
      <c r="D10325" s="19" t="s">
        <v>59</v>
      </c>
      <c r="E10325" s="62">
        <v>36106</v>
      </c>
      <c r="F10325" s="62">
        <v>4242240.4760236349</v>
      </c>
      <c r="G10325" s="89">
        <v>18264</v>
      </c>
      <c r="H10325" s="22">
        <v>40909</v>
      </c>
      <c r="I10325" s="22"/>
    </row>
    <row r="10326" spans="1:9" x14ac:dyDescent="0.3">
      <c r="A10326" s="19"/>
      <c r="B10326" s="19"/>
      <c r="C10326" s="19" t="s">
        <v>18</v>
      </c>
      <c r="D10326" s="19" t="s">
        <v>59</v>
      </c>
      <c r="E10326" s="62">
        <v>14409</v>
      </c>
      <c r="F10326" s="62">
        <v>1731844.2934388379</v>
      </c>
      <c r="G10326" s="89">
        <v>16984</v>
      </c>
      <c r="H10326" s="22">
        <v>40909</v>
      </c>
      <c r="I10326" s="22"/>
    </row>
    <row r="10327" spans="1:9" x14ac:dyDescent="0.3">
      <c r="A10327" s="19"/>
      <c r="B10327" s="19"/>
      <c r="C10327" s="19" t="s">
        <v>18</v>
      </c>
      <c r="D10327" s="19" t="s">
        <v>59</v>
      </c>
      <c r="E10327" s="62">
        <v>11028</v>
      </c>
      <c r="F10327" s="62">
        <v>1438762.4352027746</v>
      </c>
      <c r="G10327" s="89">
        <v>18994</v>
      </c>
      <c r="H10327" s="22">
        <v>40909</v>
      </c>
      <c r="I10327" s="22"/>
    </row>
    <row r="10328" spans="1:9" x14ac:dyDescent="0.3">
      <c r="A10328" s="19"/>
      <c r="B10328" s="19"/>
      <c r="C10328" s="19" t="s">
        <v>18</v>
      </c>
      <c r="D10328" s="19" t="s">
        <v>59</v>
      </c>
      <c r="E10328" s="62">
        <v>31053</v>
      </c>
      <c r="F10328" s="62">
        <v>4015775.8028608589</v>
      </c>
      <c r="G10328" s="89">
        <v>19270</v>
      </c>
      <c r="H10328" s="22">
        <v>40909</v>
      </c>
      <c r="I10328" s="22"/>
    </row>
    <row r="10329" spans="1:9" x14ac:dyDescent="0.3">
      <c r="A10329" s="19"/>
      <c r="B10329" s="19"/>
      <c r="C10329" s="19" t="s">
        <v>20</v>
      </c>
      <c r="D10329" s="19" t="s">
        <v>59</v>
      </c>
      <c r="E10329" s="62">
        <v>23448</v>
      </c>
      <c r="F10329" s="62">
        <v>2713717.7742652209</v>
      </c>
      <c r="G10329" s="89">
        <v>17899</v>
      </c>
      <c r="H10329" s="22">
        <v>40909</v>
      </c>
      <c r="I10329" s="22"/>
    </row>
    <row r="10330" spans="1:9" x14ac:dyDescent="0.3">
      <c r="A10330" s="19"/>
      <c r="B10330" s="19"/>
      <c r="C10330" s="19" t="s">
        <v>18</v>
      </c>
      <c r="D10330" s="19" t="s">
        <v>59</v>
      </c>
      <c r="E10330" s="62">
        <v>2317</v>
      </c>
      <c r="F10330" s="62">
        <v>293734.15799244045</v>
      </c>
      <c r="G10330" s="89">
        <v>16803</v>
      </c>
      <c r="H10330" s="22">
        <v>40909</v>
      </c>
      <c r="I10330" s="22"/>
    </row>
    <row r="10331" spans="1:9" x14ac:dyDescent="0.3">
      <c r="A10331" s="19"/>
      <c r="B10331" s="19"/>
      <c r="C10331" s="19" t="s">
        <v>20</v>
      </c>
      <c r="D10331" s="19" t="s">
        <v>59</v>
      </c>
      <c r="E10331" s="62">
        <v>22883</v>
      </c>
      <c r="F10331" s="62">
        <v>2402381.3273568023</v>
      </c>
      <c r="G10331" s="89">
        <v>19190</v>
      </c>
      <c r="H10331" s="22">
        <v>40940</v>
      </c>
      <c r="I10331" s="22"/>
    </row>
    <row r="10332" spans="1:9" x14ac:dyDescent="0.3">
      <c r="A10332" s="19"/>
      <c r="B10332" s="19"/>
      <c r="C10332" s="19" t="s">
        <v>20</v>
      </c>
      <c r="D10332" s="19" t="s">
        <v>59</v>
      </c>
      <c r="E10332" s="62">
        <v>7924</v>
      </c>
      <c r="F10332" s="62">
        <v>1050091.4051544208</v>
      </c>
      <c r="G10332" s="89">
        <v>21186</v>
      </c>
      <c r="H10332" s="22">
        <v>40909</v>
      </c>
      <c r="I10332" s="22"/>
    </row>
    <row r="10333" spans="1:9" x14ac:dyDescent="0.3">
      <c r="A10333" s="19"/>
      <c r="B10333" s="19"/>
      <c r="C10333" s="19" t="s">
        <v>18</v>
      </c>
      <c r="D10333" s="19" t="s">
        <v>59</v>
      </c>
      <c r="E10333" s="62">
        <v>3280</v>
      </c>
      <c r="F10333" s="62">
        <v>420464.36497055413</v>
      </c>
      <c r="G10333" s="89">
        <v>17533</v>
      </c>
      <c r="H10333" s="22">
        <v>40909</v>
      </c>
      <c r="I10333" s="22"/>
    </row>
    <row r="10334" spans="1:9" x14ac:dyDescent="0.3">
      <c r="A10334" s="19"/>
      <c r="B10334" s="19"/>
      <c r="C10334" s="19" t="s">
        <v>18</v>
      </c>
      <c r="D10334" s="19" t="s">
        <v>59</v>
      </c>
      <c r="E10334" s="62">
        <v>11270</v>
      </c>
      <c r="F10334" s="62">
        <v>1499942.891286057</v>
      </c>
      <c r="G10334" s="89">
        <v>19906</v>
      </c>
      <c r="H10334" s="22">
        <v>40909</v>
      </c>
      <c r="I10334" s="22"/>
    </row>
    <row r="10335" spans="1:9" x14ac:dyDescent="0.3">
      <c r="A10335" s="19"/>
      <c r="B10335" s="19"/>
      <c r="C10335" s="19" t="s">
        <v>20</v>
      </c>
      <c r="D10335" s="19" t="s">
        <v>59</v>
      </c>
      <c r="E10335" s="62">
        <v>26081</v>
      </c>
      <c r="F10335" s="62">
        <v>3213973.0015266561</v>
      </c>
      <c r="G10335" s="89">
        <v>19343</v>
      </c>
      <c r="H10335" s="22">
        <v>40909</v>
      </c>
      <c r="I10335" s="22"/>
    </row>
    <row r="10336" spans="1:9" x14ac:dyDescent="0.3">
      <c r="A10336" s="19"/>
      <c r="B10336" s="19"/>
      <c r="C10336" s="19" t="s">
        <v>18</v>
      </c>
      <c r="D10336" s="19" t="s">
        <v>59</v>
      </c>
      <c r="E10336" s="62">
        <v>8535</v>
      </c>
      <c r="F10336" s="62">
        <v>1092641.8873802342</v>
      </c>
      <c r="G10336" s="89">
        <v>18264</v>
      </c>
      <c r="H10336" s="22">
        <v>40909</v>
      </c>
      <c r="I10336" s="22"/>
    </row>
    <row r="10337" spans="1:9" x14ac:dyDescent="0.3">
      <c r="A10337" s="19"/>
      <c r="B10337" s="19"/>
      <c r="C10337" s="19" t="s">
        <v>20</v>
      </c>
      <c r="D10337" s="19" t="s">
        <v>59</v>
      </c>
      <c r="E10337" s="62">
        <v>4789</v>
      </c>
      <c r="F10337" s="62">
        <v>557869.56257301441</v>
      </c>
      <c r="G10337" s="89">
        <v>17597</v>
      </c>
      <c r="H10337" s="22">
        <v>40909</v>
      </c>
      <c r="I10337" s="22"/>
    </row>
    <row r="10338" spans="1:9" x14ac:dyDescent="0.3">
      <c r="A10338" s="19"/>
      <c r="B10338" s="19"/>
      <c r="C10338" s="19" t="s">
        <v>20</v>
      </c>
      <c r="D10338" s="19" t="s">
        <v>59</v>
      </c>
      <c r="E10338" s="62">
        <v>112265</v>
      </c>
      <c r="F10338" s="62">
        <v>11234594.994981695</v>
      </c>
      <c r="G10338" s="89">
        <v>18660</v>
      </c>
      <c r="H10338" s="22">
        <v>40909</v>
      </c>
      <c r="I10338" s="22"/>
    </row>
    <row r="10339" spans="1:9" x14ac:dyDescent="0.3">
      <c r="A10339" s="19"/>
      <c r="B10339" s="19"/>
      <c r="C10339" s="19" t="s">
        <v>20</v>
      </c>
      <c r="D10339" s="19" t="s">
        <v>59</v>
      </c>
      <c r="E10339" s="62">
        <v>12612</v>
      </c>
      <c r="F10339" s="62">
        <v>1642835.395849471</v>
      </c>
      <c r="G10339" s="89">
        <v>20821</v>
      </c>
      <c r="H10339" s="22">
        <v>40909</v>
      </c>
      <c r="I10339" s="22"/>
    </row>
    <row r="10340" spans="1:9" x14ac:dyDescent="0.3">
      <c r="A10340" s="19"/>
      <c r="B10340" s="19"/>
      <c r="C10340" s="19" t="s">
        <v>18</v>
      </c>
      <c r="D10340" s="19" t="s">
        <v>59</v>
      </c>
      <c r="E10340" s="62">
        <v>25140</v>
      </c>
      <c r="F10340" s="62">
        <v>2489265.1695464309</v>
      </c>
      <c r="G10340" s="89">
        <v>19990</v>
      </c>
      <c r="H10340" s="22">
        <v>40940</v>
      </c>
      <c r="I10340" s="22"/>
    </row>
    <row r="10341" spans="1:9" x14ac:dyDescent="0.3">
      <c r="A10341" s="19"/>
      <c r="B10341" s="19"/>
      <c r="C10341" s="19" t="s">
        <v>18</v>
      </c>
      <c r="D10341" s="19" t="s">
        <v>59</v>
      </c>
      <c r="E10341" s="62">
        <v>51200</v>
      </c>
      <c r="F10341" s="62">
        <v>6357687.0149670057</v>
      </c>
      <c r="G10341" s="89">
        <v>18651</v>
      </c>
      <c r="H10341" s="22">
        <v>40909</v>
      </c>
      <c r="I10341" s="22"/>
    </row>
    <row r="10342" spans="1:9" x14ac:dyDescent="0.3">
      <c r="A10342" s="19"/>
      <c r="B10342" s="19"/>
      <c r="C10342" s="19" t="s">
        <v>20</v>
      </c>
      <c r="D10342" s="19" t="s">
        <v>59</v>
      </c>
      <c r="E10342" s="62">
        <v>27366</v>
      </c>
      <c r="F10342" s="62">
        <v>3417577.8891926538</v>
      </c>
      <c r="G10342" s="89">
        <v>19756</v>
      </c>
      <c r="H10342" s="22">
        <v>40909</v>
      </c>
      <c r="I10342" s="22"/>
    </row>
    <row r="10343" spans="1:9" x14ac:dyDescent="0.3">
      <c r="A10343" s="19"/>
      <c r="B10343" s="19"/>
      <c r="C10343" s="19" t="s">
        <v>20</v>
      </c>
      <c r="D10343" s="19" t="s">
        <v>59</v>
      </c>
      <c r="E10343" s="62">
        <v>2113</v>
      </c>
      <c r="F10343" s="62">
        <v>288319.43683202</v>
      </c>
      <c r="G10343" s="89">
        <v>20455</v>
      </c>
      <c r="H10343" s="22">
        <v>40909</v>
      </c>
      <c r="I10343" s="22"/>
    </row>
    <row r="10344" spans="1:9" x14ac:dyDescent="0.3">
      <c r="A10344" s="19"/>
      <c r="B10344" s="19"/>
      <c r="C10344" s="19" t="s">
        <v>18</v>
      </c>
      <c r="D10344" s="19" t="s">
        <v>59</v>
      </c>
      <c r="E10344" s="62">
        <v>74501</v>
      </c>
      <c r="F10344" s="62">
        <v>8215939.3845479004</v>
      </c>
      <c r="G10344" s="89">
        <v>18994</v>
      </c>
      <c r="H10344" s="22">
        <v>40909</v>
      </c>
      <c r="I10344" s="22"/>
    </row>
    <row r="10345" spans="1:9" x14ac:dyDescent="0.3">
      <c r="A10345" s="19"/>
      <c r="B10345" s="19"/>
      <c r="C10345" s="19" t="s">
        <v>20</v>
      </c>
      <c r="D10345" s="19" t="s">
        <v>59</v>
      </c>
      <c r="E10345" s="62">
        <v>838</v>
      </c>
      <c r="F10345" s="62">
        <v>114654.62783966021</v>
      </c>
      <c r="G10345" s="89">
        <v>17502</v>
      </c>
      <c r="H10345" s="22">
        <v>40909</v>
      </c>
      <c r="I10345" s="22"/>
    </row>
    <row r="10346" spans="1:9" x14ac:dyDescent="0.3">
      <c r="A10346" s="19"/>
      <c r="B10346" s="19"/>
      <c r="C10346" s="19" t="s">
        <v>20</v>
      </c>
      <c r="D10346" s="19" t="s">
        <v>59</v>
      </c>
      <c r="E10346" s="62">
        <v>801</v>
      </c>
      <c r="F10346" s="62">
        <v>96526.411597566403</v>
      </c>
      <c r="G10346" s="89">
        <v>15342</v>
      </c>
      <c r="H10346" s="22">
        <v>40909</v>
      </c>
      <c r="I10346" s="22"/>
    </row>
    <row r="10347" spans="1:9" x14ac:dyDescent="0.3">
      <c r="A10347" s="19"/>
      <c r="B10347" s="19"/>
      <c r="C10347" s="19" t="s">
        <v>20</v>
      </c>
      <c r="D10347" s="19" t="s">
        <v>59</v>
      </c>
      <c r="E10347" s="62">
        <v>12346</v>
      </c>
      <c r="F10347" s="62">
        <v>1552274.6236348087</v>
      </c>
      <c r="G10347" s="89">
        <v>19906</v>
      </c>
      <c r="H10347" s="22">
        <v>40909</v>
      </c>
      <c r="I10347" s="22"/>
    </row>
    <row r="10348" spans="1:9" x14ac:dyDescent="0.3">
      <c r="A10348" s="19"/>
      <c r="B10348" s="19"/>
      <c r="C10348" s="19" t="s">
        <v>20</v>
      </c>
      <c r="D10348" s="19" t="s">
        <v>59</v>
      </c>
      <c r="E10348" s="62">
        <v>57416</v>
      </c>
      <c r="F10348" s="62">
        <v>6430591.4513319228</v>
      </c>
      <c r="G10348" s="89">
        <v>18571</v>
      </c>
      <c r="H10348" s="22">
        <v>40909</v>
      </c>
      <c r="I10348" s="22"/>
    </row>
    <row r="10349" spans="1:9" x14ac:dyDescent="0.3">
      <c r="A10349" s="19"/>
      <c r="B10349" s="19"/>
      <c r="C10349" s="19" t="s">
        <v>20</v>
      </c>
      <c r="D10349" s="19" t="s">
        <v>59</v>
      </c>
      <c r="E10349" s="62">
        <v>16325</v>
      </c>
      <c r="F10349" s="62">
        <v>2046256.8478886923</v>
      </c>
      <c r="G10349" s="89">
        <v>19694</v>
      </c>
      <c r="H10349" s="22">
        <v>40909</v>
      </c>
      <c r="I10349" s="22"/>
    </row>
    <row r="10350" spans="1:9" x14ac:dyDescent="0.3">
      <c r="A10350" s="19"/>
      <c r="B10350" s="19"/>
      <c r="C10350" s="19" t="s">
        <v>20</v>
      </c>
      <c r="D10350" s="19" t="s">
        <v>59</v>
      </c>
      <c r="E10350" s="62">
        <v>25613</v>
      </c>
      <c r="F10350" s="62">
        <v>2796587.8896220559</v>
      </c>
      <c r="G10350" s="89">
        <v>20607</v>
      </c>
      <c r="H10350" s="22">
        <v>40940</v>
      </c>
      <c r="I10350" s="22"/>
    </row>
    <row r="10351" spans="1:9" x14ac:dyDescent="0.3">
      <c r="A10351" s="19"/>
      <c r="B10351" s="19"/>
      <c r="C10351" s="19" t="s">
        <v>20</v>
      </c>
      <c r="D10351" s="19" t="s">
        <v>59</v>
      </c>
      <c r="E10351" s="62">
        <v>2304</v>
      </c>
      <c r="F10351" s="62">
        <v>295460.87131875614</v>
      </c>
      <c r="G10351" s="89">
        <v>18445</v>
      </c>
      <c r="H10351" s="22">
        <v>40909</v>
      </c>
      <c r="I10351" s="22"/>
    </row>
    <row r="10352" spans="1:9" x14ac:dyDescent="0.3">
      <c r="A10352" s="19"/>
      <c r="B10352" s="19"/>
      <c r="C10352" s="19" t="s">
        <v>20</v>
      </c>
      <c r="D10352" s="19" t="s">
        <v>59</v>
      </c>
      <c r="E10352" s="62">
        <v>30787</v>
      </c>
      <c r="F10352" s="62">
        <v>3982211.7851091488</v>
      </c>
      <c r="G10352" s="89">
        <v>21089</v>
      </c>
      <c r="H10352" s="22">
        <v>40909</v>
      </c>
      <c r="I10352" s="22"/>
    </row>
    <row r="10353" spans="1:9" x14ac:dyDescent="0.3">
      <c r="A10353" s="19"/>
      <c r="B10353" s="19"/>
      <c r="C10353" s="19" t="s">
        <v>18</v>
      </c>
      <c r="D10353" s="19" t="s">
        <v>59</v>
      </c>
      <c r="E10353" s="62">
        <v>3321</v>
      </c>
      <c r="F10353" s="62">
        <v>446836.75942231604</v>
      </c>
      <c r="G10353" s="89">
        <v>19176</v>
      </c>
      <c r="H10353" s="22">
        <v>40909</v>
      </c>
      <c r="I10353" s="22"/>
    </row>
    <row r="10354" spans="1:9" x14ac:dyDescent="0.3">
      <c r="A10354" s="19"/>
      <c r="B10354" s="19"/>
      <c r="C10354" s="19" t="s">
        <v>18</v>
      </c>
      <c r="D10354" s="19" t="s">
        <v>59</v>
      </c>
      <c r="E10354" s="62">
        <v>15006</v>
      </c>
      <c r="F10354" s="62">
        <v>1990201.9437473172</v>
      </c>
      <c r="G10354" s="89">
        <v>19809</v>
      </c>
      <c r="H10354" s="22">
        <v>40909</v>
      </c>
      <c r="I10354" s="22"/>
    </row>
    <row r="10355" spans="1:9" x14ac:dyDescent="0.3">
      <c r="A10355" s="19"/>
      <c r="B10355" s="19"/>
      <c r="C10355" s="19" t="s">
        <v>20</v>
      </c>
      <c r="D10355" s="19" t="s">
        <v>59</v>
      </c>
      <c r="E10355" s="62">
        <v>31080</v>
      </c>
      <c r="F10355" s="62">
        <v>3714399.0137175848</v>
      </c>
      <c r="G10355" s="89">
        <v>18920</v>
      </c>
      <c r="H10355" s="22">
        <v>40909</v>
      </c>
      <c r="I10355" s="22"/>
    </row>
    <row r="10356" spans="1:9" x14ac:dyDescent="0.3">
      <c r="A10356" s="19"/>
      <c r="B10356" s="19"/>
      <c r="C10356" s="19" t="s">
        <v>20</v>
      </c>
      <c r="D10356" s="19" t="s">
        <v>59</v>
      </c>
      <c r="E10356" s="62">
        <v>15822</v>
      </c>
      <c r="F10356" s="62">
        <v>1869017.6532404674</v>
      </c>
      <c r="G10356" s="89">
        <v>18445</v>
      </c>
      <c r="H10356" s="22">
        <v>40909</v>
      </c>
      <c r="I10356" s="22"/>
    </row>
    <row r="10357" spans="1:9" x14ac:dyDescent="0.3">
      <c r="A10357" s="19"/>
      <c r="B10357" s="19"/>
      <c r="C10357" s="19" t="s">
        <v>18</v>
      </c>
      <c r="D10357" s="19" t="s">
        <v>59</v>
      </c>
      <c r="E10357" s="62">
        <v>7978</v>
      </c>
      <c r="F10357" s="62">
        <v>1022513.3321646539</v>
      </c>
      <c r="G10357" s="89">
        <v>18264</v>
      </c>
      <c r="H10357" s="22">
        <v>40909</v>
      </c>
      <c r="I10357" s="22"/>
    </row>
    <row r="10358" spans="1:9" x14ac:dyDescent="0.3">
      <c r="A10358" s="19"/>
      <c r="B10358" s="19"/>
      <c r="C10358" s="19" t="s">
        <v>18</v>
      </c>
      <c r="D10358" s="19" t="s">
        <v>59</v>
      </c>
      <c r="E10358" s="62">
        <v>15687</v>
      </c>
      <c r="F10358" s="62">
        <v>1967013.3559527374</v>
      </c>
      <c r="G10358" s="89">
        <v>18080</v>
      </c>
      <c r="H10358" s="22">
        <v>40909</v>
      </c>
      <c r="I10358" s="22"/>
    </row>
    <row r="10359" spans="1:9" x14ac:dyDescent="0.3">
      <c r="A10359" s="19"/>
      <c r="B10359" s="19"/>
      <c r="C10359" s="19" t="s">
        <v>18</v>
      </c>
      <c r="D10359" s="19" t="s">
        <v>59</v>
      </c>
      <c r="E10359" s="62">
        <v>25649</v>
      </c>
      <c r="F10359" s="62">
        <v>2329426.8257069932</v>
      </c>
      <c r="G10359" s="89">
        <v>17533</v>
      </c>
      <c r="H10359" s="22">
        <v>40940</v>
      </c>
      <c r="I10359" s="22"/>
    </row>
    <row r="10360" spans="1:9" x14ac:dyDescent="0.3">
      <c r="A10360" s="19"/>
      <c r="B10360" s="19"/>
      <c r="C10360" s="19" t="s">
        <v>20</v>
      </c>
      <c r="D10360" s="19" t="s">
        <v>59</v>
      </c>
      <c r="E10360" s="62">
        <v>7233</v>
      </c>
      <c r="F10360" s="62">
        <v>950332.22911964811</v>
      </c>
      <c r="G10360" s="89">
        <v>20855</v>
      </c>
      <c r="H10360" s="22">
        <v>40909</v>
      </c>
      <c r="I10360" s="22"/>
    </row>
    <row r="10361" spans="1:9" x14ac:dyDescent="0.3">
      <c r="A10361" s="19"/>
      <c r="B10361" s="19"/>
      <c r="C10361" s="19" t="s">
        <v>18</v>
      </c>
      <c r="D10361" s="19" t="s">
        <v>59</v>
      </c>
      <c r="E10361" s="62">
        <v>16900</v>
      </c>
      <c r="F10361" s="62">
        <v>2194379.8263452938</v>
      </c>
      <c r="G10361" s="89">
        <v>19115</v>
      </c>
      <c r="H10361" s="22">
        <v>40909</v>
      </c>
      <c r="I10361" s="22"/>
    </row>
    <row r="10362" spans="1:9" x14ac:dyDescent="0.3">
      <c r="A10362" s="19"/>
      <c r="B10362" s="19"/>
      <c r="C10362" s="19" t="s">
        <v>18</v>
      </c>
      <c r="D10362" s="19" t="s">
        <v>59</v>
      </c>
      <c r="E10362" s="62">
        <v>20051</v>
      </c>
      <c r="F10362" s="62">
        <v>2942803.5154793467</v>
      </c>
      <c r="G10362" s="89">
        <v>27396</v>
      </c>
      <c r="H10362" s="22">
        <v>40909</v>
      </c>
      <c r="I10362" s="22"/>
    </row>
    <row r="10363" spans="1:9" x14ac:dyDescent="0.3">
      <c r="A10363" s="19"/>
      <c r="B10363" s="19"/>
      <c r="C10363" s="19" t="s">
        <v>18</v>
      </c>
      <c r="D10363" s="19" t="s">
        <v>59</v>
      </c>
      <c r="E10363" s="62">
        <v>24417</v>
      </c>
      <c r="F10363" s="62">
        <v>3194720.9438125021</v>
      </c>
      <c r="G10363" s="89">
        <v>19652</v>
      </c>
      <c r="H10363" s="22">
        <v>40909</v>
      </c>
      <c r="I10363" s="22"/>
    </row>
    <row r="10364" spans="1:9" x14ac:dyDescent="0.3">
      <c r="A10364" s="19"/>
      <c r="B10364" s="19"/>
      <c r="C10364" s="19" t="s">
        <v>18</v>
      </c>
      <c r="D10364" s="19" t="s">
        <v>59</v>
      </c>
      <c r="E10364" s="62">
        <v>46900</v>
      </c>
      <c r="F10364" s="62">
        <v>5749794.9923982369</v>
      </c>
      <c r="G10364" s="89">
        <v>18119</v>
      </c>
      <c r="H10364" s="22">
        <v>40909</v>
      </c>
      <c r="I10364" s="22"/>
    </row>
    <row r="10365" spans="1:9" x14ac:dyDescent="0.3">
      <c r="A10365" s="19"/>
      <c r="B10365" s="19"/>
      <c r="C10365" s="19" t="s">
        <v>20</v>
      </c>
      <c r="D10365" s="19" t="s">
        <v>59</v>
      </c>
      <c r="E10365" s="62">
        <v>16211</v>
      </c>
      <c r="F10365" s="62">
        <v>2004898.4192524226</v>
      </c>
      <c r="G10365" s="89">
        <v>19657</v>
      </c>
      <c r="H10365" s="22">
        <v>40909</v>
      </c>
      <c r="I10365" s="22"/>
    </row>
    <row r="10366" spans="1:9" x14ac:dyDescent="0.3">
      <c r="A10366" s="19"/>
      <c r="B10366" s="19"/>
      <c r="C10366" s="19" t="s">
        <v>18</v>
      </c>
      <c r="D10366" s="19" t="s">
        <v>59</v>
      </c>
      <c r="E10366" s="62">
        <v>47368</v>
      </c>
      <c r="F10366" s="62">
        <v>5873193.2324138917</v>
      </c>
      <c r="G10366" s="89">
        <v>18264</v>
      </c>
      <c r="H10366" s="22">
        <v>40909</v>
      </c>
      <c r="I10366" s="22"/>
    </row>
    <row r="10367" spans="1:9" x14ac:dyDescent="0.3">
      <c r="A10367" s="19"/>
      <c r="B10367" s="19"/>
      <c r="C10367" s="19" t="s">
        <v>18</v>
      </c>
      <c r="D10367" s="19" t="s">
        <v>59</v>
      </c>
      <c r="E10367" s="62">
        <v>30673</v>
      </c>
      <c r="F10367" s="62">
        <v>3966843.3313347404</v>
      </c>
      <c r="G10367" s="89">
        <v>19324</v>
      </c>
      <c r="H10367" s="22">
        <v>40909</v>
      </c>
      <c r="I10367" s="22"/>
    </row>
    <row r="10368" spans="1:9" x14ac:dyDescent="0.3">
      <c r="A10368" s="19"/>
      <c r="B10368" s="19"/>
      <c r="C10368" s="19" t="s">
        <v>18</v>
      </c>
      <c r="D10368" s="19" t="s">
        <v>59</v>
      </c>
      <c r="E10368" s="62">
        <v>22537</v>
      </c>
      <c r="F10368" s="62">
        <v>2950352.1450347379</v>
      </c>
      <c r="G10368" s="89">
        <v>19360</v>
      </c>
      <c r="H10368" s="22">
        <v>40909</v>
      </c>
      <c r="I10368" s="22"/>
    </row>
    <row r="10369" spans="1:9" x14ac:dyDescent="0.3">
      <c r="A10369" s="19"/>
      <c r="B10369" s="19"/>
      <c r="C10369" s="19" t="s">
        <v>18</v>
      </c>
      <c r="D10369" s="19" t="s">
        <v>59</v>
      </c>
      <c r="E10369" s="62">
        <v>10578</v>
      </c>
      <c r="F10369" s="62">
        <v>1163544.6433212643</v>
      </c>
      <c r="G10369" s="89">
        <v>14977</v>
      </c>
      <c r="H10369" s="22">
        <v>40909</v>
      </c>
      <c r="I10369" s="22"/>
    </row>
    <row r="10370" spans="1:9" x14ac:dyDescent="0.3">
      <c r="A10370" s="19"/>
      <c r="B10370" s="19"/>
      <c r="C10370" s="19" t="s">
        <v>20</v>
      </c>
      <c r="D10370" s="19" t="s">
        <v>59</v>
      </c>
      <c r="E10370" s="62">
        <v>28232</v>
      </c>
      <c r="F10370" s="62">
        <v>2878331.7136791432</v>
      </c>
      <c r="G10370" s="89">
        <v>18251</v>
      </c>
      <c r="H10370" s="22">
        <v>40940</v>
      </c>
      <c r="I10370" s="22"/>
    </row>
    <row r="10371" spans="1:9" x14ac:dyDescent="0.3">
      <c r="A10371" s="19"/>
      <c r="B10371" s="19"/>
      <c r="C10371" s="19" t="s">
        <v>18</v>
      </c>
      <c r="D10371" s="19" t="s">
        <v>59</v>
      </c>
      <c r="E10371" s="62">
        <v>19170</v>
      </c>
      <c r="F10371" s="62">
        <v>2430041.5484863622</v>
      </c>
      <c r="G10371" s="89">
        <v>18264</v>
      </c>
      <c r="H10371" s="22">
        <v>40909</v>
      </c>
      <c r="I10371" s="22"/>
    </row>
    <row r="10372" spans="1:9" x14ac:dyDescent="0.3">
      <c r="A10372" s="19"/>
      <c r="B10372" s="19"/>
      <c r="C10372" s="19" t="s">
        <v>18</v>
      </c>
      <c r="D10372" s="19" t="s">
        <v>59</v>
      </c>
      <c r="E10372" s="62">
        <v>20613</v>
      </c>
      <c r="F10372" s="62">
        <v>2700123.647313023</v>
      </c>
      <c r="G10372" s="89">
        <v>19554</v>
      </c>
      <c r="H10372" s="22">
        <v>40909</v>
      </c>
      <c r="I10372" s="22"/>
    </row>
    <row r="10373" spans="1:9" x14ac:dyDescent="0.3">
      <c r="A10373" s="19"/>
      <c r="B10373" s="19"/>
      <c r="C10373" s="19" t="s">
        <v>18</v>
      </c>
      <c r="D10373" s="19" t="s">
        <v>59</v>
      </c>
      <c r="E10373" s="62">
        <v>6812</v>
      </c>
      <c r="F10373" s="62">
        <v>828251.68049297633</v>
      </c>
      <c r="G10373" s="89">
        <v>16803</v>
      </c>
      <c r="H10373" s="22">
        <v>40909</v>
      </c>
      <c r="I10373" s="22"/>
    </row>
    <row r="10374" spans="1:9" x14ac:dyDescent="0.3">
      <c r="A10374" s="19"/>
      <c r="B10374" s="19"/>
      <c r="C10374" s="19" t="s">
        <v>18</v>
      </c>
      <c r="D10374" s="19" t="s">
        <v>59</v>
      </c>
      <c r="E10374" s="62">
        <v>16261</v>
      </c>
      <c r="F10374" s="62">
        <v>2155247.8196998634</v>
      </c>
      <c r="G10374" s="89">
        <v>19906</v>
      </c>
      <c r="H10374" s="22">
        <v>40909</v>
      </c>
      <c r="I10374" s="22"/>
    </row>
    <row r="10375" spans="1:9" x14ac:dyDescent="0.3">
      <c r="A10375" s="19"/>
      <c r="B10375" s="19"/>
      <c r="C10375" s="19" t="s">
        <v>18</v>
      </c>
      <c r="D10375" s="19" t="s">
        <v>59</v>
      </c>
      <c r="E10375" s="62">
        <v>8575</v>
      </c>
      <c r="F10375" s="62">
        <v>1145883.5524651634</v>
      </c>
      <c r="G10375" s="89">
        <v>19980</v>
      </c>
      <c r="H10375" s="22">
        <v>40909</v>
      </c>
      <c r="I10375" s="22"/>
    </row>
    <row r="10376" spans="1:9" x14ac:dyDescent="0.3">
      <c r="A10376" s="19"/>
      <c r="B10376" s="19"/>
      <c r="C10376" s="19" t="s">
        <v>18</v>
      </c>
      <c r="D10376" s="19" t="s">
        <v>59</v>
      </c>
      <c r="E10376" s="62">
        <v>13382</v>
      </c>
      <c r="F10376" s="62">
        <v>1722524.3623455667</v>
      </c>
      <c r="G10376" s="89">
        <v>18629</v>
      </c>
      <c r="H10376" s="22">
        <v>40909</v>
      </c>
      <c r="I10376" s="22"/>
    </row>
    <row r="10377" spans="1:9" x14ac:dyDescent="0.3">
      <c r="A10377" s="19"/>
      <c r="B10377" s="19"/>
      <c r="C10377" s="19" t="s">
        <v>18</v>
      </c>
      <c r="D10377" s="19" t="s">
        <v>59</v>
      </c>
      <c r="E10377" s="62">
        <v>19425</v>
      </c>
      <c r="F10377" s="62">
        <v>2708399.3698539748</v>
      </c>
      <c r="G10377" s="89">
        <v>22433</v>
      </c>
      <c r="H10377" s="22">
        <v>40909</v>
      </c>
      <c r="I10377" s="22"/>
    </row>
    <row r="10378" spans="1:9" x14ac:dyDescent="0.3">
      <c r="A10378" s="19"/>
      <c r="B10378" s="19"/>
      <c r="C10378" s="19" t="s">
        <v>18</v>
      </c>
      <c r="D10378" s="19" t="s">
        <v>59</v>
      </c>
      <c r="E10378" s="62">
        <v>8409</v>
      </c>
      <c r="F10378" s="62">
        <v>1123965.0666297833</v>
      </c>
      <c r="G10378" s="89">
        <v>19906</v>
      </c>
      <c r="H10378" s="22">
        <v>40909</v>
      </c>
      <c r="I10378" s="22"/>
    </row>
    <row r="10379" spans="1:9" x14ac:dyDescent="0.3">
      <c r="A10379" s="19"/>
      <c r="B10379" s="19"/>
      <c r="C10379" s="19" t="s">
        <v>18</v>
      </c>
      <c r="D10379" s="19" t="s">
        <v>59</v>
      </c>
      <c r="E10379" s="62">
        <v>13773</v>
      </c>
      <c r="F10379" s="62">
        <v>1902662.0524527491</v>
      </c>
      <c r="G10379" s="89">
        <v>21732</v>
      </c>
      <c r="H10379" s="22">
        <v>40909</v>
      </c>
      <c r="I10379" s="22"/>
    </row>
    <row r="10380" spans="1:9" x14ac:dyDescent="0.3">
      <c r="A10380" s="19"/>
      <c r="B10380" s="19"/>
      <c r="C10380" s="19" t="s">
        <v>18</v>
      </c>
      <c r="D10380" s="19" t="s">
        <v>59</v>
      </c>
      <c r="E10380" s="62">
        <v>28167</v>
      </c>
      <c r="F10380" s="62">
        <v>3644306.7354827044</v>
      </c>
      <c r="G10380" s="89">
        <v>19176</v>
      </c>
      <c r="H10380" s="22">
        <v>40909</v>
      </c>
      <c r="I10380" s="22"/>
    </row>
    <row r="10381" spans="1:9" x14ac:dyDescent="0.3">
      <c r="A10381" s="19"/>
      <c r="B10381" s="19"/>
      <c r="C10381" s="19" t="s">
        <v>18</v>
      </c>
      <c r="D10381" s="19" t="s">
        <v>59</v>
      </c>
      <c r="E10381" s="62">
        <v>29839</v>
      </c>
      <c r="F10381" s="62">
        <v>2478447.3731515557</v>
      </c>
      <c r="G10381" s="89">
        <v>16664</v>
      </c>
      <c r="H10381" s="22">
        <v>40940</v>
      </c>
      <c r="I10381" s="22"/>
    </row>
    <row r="10382" spans="1:9" x14ac:dyDescent="0.3">
      <c r="A10382" s="19"/>
      <c r="B10382" s="19"/>
      <c r="C10382" s="19" t="s">
        <v>18</v>
      </c>
      <c r="D10382" s="19" t="s">
        <v>59</v>
      </c>
      <c r="E10382" s="62">
        <v>5810</v>
      </c>
      <c r="F10382" s="62">
        <v>767283.65391448513</v>
      </c>
      <c r="G10382" s="89">
        <v>19176</v>
      </c>
      <c r="H10382" s="22">
        <v>40909</v>
      </c>
      <c r="I10382" s="22"/>
    </row>
    <row r="10383" spans="1:9" x14ac:dyDescent="0.3">
      <c r="A10383" s="19"/>
      <c r="B10383" s="19"/>
      <c r="C10383" s="19" t="s">
        <v>20</v>
      </c>
      <c r="D10383" s="19" t="s">
        <v>59</v>
      </c>
      <c r="E10383" s="62">
        <v>841</v>
      </c>
      <c r="F10383" s="62">
        <v>108218.50450428277</v>
      </c>
      <c r="G10383" s="89">
        <v>16438</v>
      </c>
      <c r="H10383" s="22">
        <v>40909</v>
      </c>
      <c r="I10383" s="22"/>
    </row>
    <row r="10384" spans="1:9" x14ac:dyDescent="0.3">
      <c r="A10384" s="19"/>
      <c r="B10384" s="19"/>
      <c r="C10384" s="19" t="s">
        <v>20</v>
      </c>
      <c r="D10384" s="19" t="s">
        <v>59</v>
      </c>
      <c r="E10384" s="62">
        <v>1611</v>
      </c>
      <c r="F10384" s="62">
        <v>191353.13306671468</v>
      </c>
      <c r="G10384" s="89">
        <v>16984</v>
      </c>
      <c r="H10384" s="22">
        <v>40909</v>
      </c>
      <c r="I10384" s="22"/>
    </row>
    <row r="10385" spans="1:9" x14ac:dyDescent="0.3">
      <c r="A10385" s="19"/>
      <c r="B10385" s="19"/>
      <c r="C10385" s="19" t="s">
        <v>18</v>
      </c>
      <c r="D10385" s="19" t="s">
        <v>59</v>
      </c>
      <c r="E10385" s="62">
        <v>9082</v>
      </c>
      <c r="F10385" s="62">
        <v>1212530.6390013639</v>
      </c>
      <c r="G10385" s="89">
        <v>19906</v>
      </c>
      <c r="H10385" s="22">
        <v>40909</v>
      </c>
      <c r="I10385" s="22"/>
    </row>
    <row r="10386" spans="1:9" x14ac:dyDescent="0.3">
      <c r="A10386" s="19"/>
      <c r="B10386" s="19"/>
      <c r="C10386" s="19" t="s">
        <v>18</v>
      </c>
      <c r="D10386" s="19" t="s">
        <v>59</v>
      </c>
      <c r="E10386" s="62">
        <v>46921</v>
      </c>
      <c r="F10386" s="62">
        <v>5894864.1725163748</v>
      </c>
      <c r="G10386" s="89">
        <v>18629</v>
      </c>
      <c r="H10386" s="22">
        <v>40909</v>
      </c>
      <c r="I10386" s="22"/>
    </row>
    <row r="10387" spans="1:9" x14ac:dyDescent="0.3">
      <c r="A10387" s="19"/>
      <c r="B10387" s="19"/>
      <c r="C10387" s="19" t="s">
        <v>20</v>
      </c>
      <c r="D10387" s="19" t="s">
        <v>59</v>
      </c>
      <c r="E10387" s="62">
        <v>1634</v>
      </c>
      <c r="F10387" s="62">
        <v>205525.11290572965</v>
      </c>
      <c r="G10387" s="89">
        <v>17889</v>
      </c>
      <c r="H10387" s="22">
        <v>40909</v>
      </c>
      <c r="I10387" s="22"/>
    </row>
    <row r="10388" spans="1:9" x14ac:dyDescent="0.3">
      <c r="A10388" s="19"/>
      <c r="B10388" s="19"/>
      <c r="C10388" s="19" t="s">
        <v>20</v>
      </c>
      <c r="D10388" s="19" t="s">
        <v>59</v>
      </c>
      <c r="E10388" s="62">
        <v>9830</v>
      </c>
      <c r="F10388" s="62">
        <v>1205607.7581666405</v>
      </c>
      <c r="G10388" s="89">
        <v>18994</v>
      </c>
      <c r="H10388" s="22">
        <v>40909</v>
      </c>
      <c r="I10388" s="22"/>
    </row>
    <row r="10389" spans="1:9" x14ac:dyDescent="0.3">
      <c r="A10389" s="19"/>
      <c r="B10389" s="19"/>
      <c r="C10389" s="19" t="s">
        <v>18</v>
      </c>
      <c r="D10389" s="19" t="s">
        <v>59</v>
      </c>
      <c r="E10389" s="62">
        <v>16314</v>
      </c>
      <c r="F10389" s="62">
        <v>1858913.0229029367</v>
      </c>
      <c r="G10389" s="89">
        <v>15707</v>
      </c>
      <c r="H10389" s="22">
        <v>40909</v>
      </c>
      <c r="I10389" s="22"/>
    </row>
    <row r="10390" spans="1:9" x14ac:dyDescent="0.3">
      <c r="A10390" s="19"/>
      <c r="B10390" s="19"/>
      <c r="C10390" s="19" t="s">
        <v>20</v>
      </c>
      <c r="D10390" s="19" t="s">
        <v>59</v>
      </c>
      <c r="E10390" s="62">
        <v>24189</v>
      </c>
      <c r="F10390" s="62">
        <v>2939659.8815424526</v>
      </c>
      <c r="G10390" s="89">
        <v>19058</v>
      </c>
      <c r="H10390" s="22">
        <v>40909</v>
      </c>
      <c r="I10390" s="22"/>
    </row>
    <row r="10391" spans="1:9" x14ac:dyDescent="0.3">
      <c r="A10391" s="19"/>
      <c r="B10391" s="19"/>
      <c r="C10391" s="19" t="s">
        <v>18</v>
      </c>
      <c r="D10391" s="19" t="s">
        <v>59</v>
      </c>
      <c r="E10391" s="62">
        <v>30626</v>
      </c>
      <c r="F10391" s="62">
        <v>3207814.3562845765</v>
      </c>
      <c r="G10391" s="89">
        <v>20637</v>
      </c>
      <c r="H10391" s="22">
        <v>40940</v>
      </c>
      <c r="I10391" s="22"/>
    </row>
    <row r="10392" spans="1:9" x14ac:dyDescent="0.3">
      <c r="A10392" s="19"/>
      <c r="B10392" s="19"/>
      <c r="C10392" s="19" t="s">
        <v>20</v>
      </c>
      <c r="D10392" s="19" t="s">
        <v>59</v>
      </c>
      <c r="E10392" s="62">
        <v>9254</v>
      </c>
      <c r="F10392" s="62">
        <v>1061824.3372525494</v>
      </c>
      <c r="G10392" s="89">
        <v>17715</v>
      </c>
      <c r="H10392" s="22">
        <v>40909</v>
      </c>
      <c r="I10392" s="22"/>
    </row>
    <row r="10393" spans="1:9" x14ac:dyDescent="0.3">
      <c r="A10393" s="19"/>
      <c r="B10393" s="19"/>
      <c r="C10393" s="19" t="s">
        <v>18</v>
      </c>
      <c r="D10393" s="19" t="s">
        <v>59</v>
      </c>
      <c r="E10393" s="62">
        <v>9798</v>
      </c>
      <c r="F10393" s="62">
        <v>1235679.4119296691</v>
      </c>
      <c r="G10393" s="89">
        <v>17899</v>
      </c>
      <c r="H10393" s="22">
        <v>40909</v>
      </c>
      <c r="I10393" s="22"/>
    </row>
    <row r="10394" spans="1:9" x14ac:dyDescent="0.3">
      <c r="A10394" s="19"/>
      <c r="B10394" s="19"/>
      <c r="C10394" s="19" t="s">
        <v>20</v>
      </c>
      <c r="D10394" s="19" t="s">
        <v>59</v>
      </c>
      <c r="E10394" s="62">
        <v>10564</v>
      </c>
      <c r="F10394" s="62">
        <v>1393356.0453227633</v>
      </c>
      <c r="G10394" s="89">
        <v>21408</v>
      </c>
      <c r="H10394" s="22">
        <v>40909</v>
      </c>
      <c r="I10394" s="22"/>
    </row>
    <row r="10395" spans="1:9" x14ac:dyDescent="0.3">
      <c r="A10395" s="19"/>
      <c r="B10395" s="19"/>
      <c r="C10395" s="19" t="s">
        <v>18</v>
      </c>
      <c r="D10395" s="19" t="s">
        <v>59</v>
      </c>
      <c r="E10395" s="62">
        <v>12996</v>
      </c>
      <c r="F10395" s="62">
        <v>1709760.5017770201</v>
      </c>
      <c r="G10395" s="89">
        <v>19541</v>
      </c>
      <c r="H10395" s="22">
        <v>40909</v>
      </c>
      <c r="I10395" s="22"/>
    </row>
    <row r="10396" spans="1:9" x14ac:dyDescent="0.3">
      <c r="A10396" s="19"/>
      <c r="B10396" s="19"/>
      <c r="C10396" s="19" t="s">
        <v>18</v>
      </c>
      <c r="D10396" s="19" t="s">
        <v>59</v>
      </c>
      <c r="E10396" s="62">
        <v>26988</v>
      </c>
      <c r="F10396" s="62">
        <v>3454016.032494498</v>
      </c>
      <c r="G10396" s="89">
        <v>18629</v>
      </c>
      <c r="H10396" s="22">
        <v>40909</v>
      </c>
      <c r="I10396" s="22"/>
    </row>
    <row r="10397" spans="1:9" x14ac:dyDescent="0.3">
      <c r="A10397" s="19"/>
      <c r="B10397" s="19"/>
      <c r="C10397" s="19" t="s">
        <v>18</v>
      </c>
      <c r="D10397" s="19" t="s">
        <v>59</v>
      </c>
      <c r="E10397" s="62">
        <v>11994</v>
      </c>
      <c r="F10397" s="62">
        <v>1444525.5810396154</v>
      </c>
      <c r="G10397" s="89">
        <v>16803</v>
      </c>
      <c r="H10397" s="22">
        <v>40909</v>
      </c>
      <c r="I10397" s="22"/>
    </row>
    <row r="10398" spans="1:9" x14ac:dyDescent="0.3">
      <c r="A10398" s="19"/>
      <c r="B10398" s="19"/>
      <c r="C10398" s="19" t="s">
        <v>18</v>
      </c>
      <c r="D10398" s="19" t="s">
        <v>59</v>
      </c>
      <c r="E10398" s="62">
        <v>20864</v>
      </c>
      <c r="F10398" s="62">
        <v>2759390.5672679353</v>
      </c>
      <c r="G10398" s="89">
        <v>19725</v>
      </c>
      <c r="H10398" s="22">
        <v>40909</v>
      </c>
      <c r="I10398" s="22"/>
    </row>
    <row r="10399" spans="1:9" x14ac:dyDescent="0.3">
      <c r="A10399" s="19"/>
      <c r="B10399" s="19"/>
      <c r="C10399" s="19" t="s">
        <v>18</v>
      </c>
      <c r="D10399" s="19" t="s">
        <v>59</v>
      </c>
      <c r="E10399" s="62">
        <v>6526</v>
      </c>
      <c r="F10399" s="62">
        <v>818153.81880181492</v>
      </c>
      <c r="G10399" s="89">
        <v>17694</v>
      </c>
      <c r="H10399" s="22">
        <v>40909</v>
      </c>
      <c r="I10399" s="22"/>
    </row>
    <row r="10400" spans="1:9" x14ac:dyDescent="0.3">
      <c r="A10400" s="19"/>
      <c r="B10400" s="19"/>
      <c r="C10400" s="19" t="s">
        <v>18</v>
      </c>
      <c r="D10400" s="19" t="s">
        <v>59</v>
      </c>
      <c r="E10400" s="62">
        <v>20114</v>
      </c>
      <c r="F10400" s="62">
        <v>2685638.7897813004</v>
      </c>
      <c r="G10400" s="89">
        <v>18973</v>
      </c>
      <c r="H10400" s="22">
        <v>40909</v>
      </c>
      <c r="I10400" s="22"/>
    </row>
    <row r="10401" spans="1:9" x14ac:dyDescent="0.3">
      <c r="A10401" s="19"/>
      <c r="B10401" s="19"/>
      <c r="C10401" s="19" t="s">
        <v>18</v>
      </c>
      <c r="D10401" s="19" t="s">
        <v>59</v>
      </c>
      <c r="E10401" s="62">
        <v>11247</v>
      </c>
      <c r="F10401" s="62">
        <v>1333798.0576323979</v>
      </c>
      <c r="G10401" s="89">
        <v>16438</v>
      </c>
      <c r="H10401" s="22">
        <v>40909</v>
      </c>
      <c r="I10401" s="22"/>
    </row>
    <row r="10402" spans="1:9" x14ac:dyDescent="0.3">
      <c r="A10402" s="19"/>
      <c r="B10402" s="19"/>
      <c r="C10402" s="19" t="s">
        <v>18</v>
      </c>
      <c r="D10402" s="19" t="s">
        <v>59</v>
      </c>
      <c r="E10402" s="62">
        <v>32582</v>
      </c>
      <c r="F10402" s="62">
        <v>3136489.1192477345</v>
      </c>
      <c r="G10402" s="89">
        <v>18701</v>
      </c>
      <c r="H10402" s="22">
        <v>40940</v>
      </c>
      <c r="I10402" s="22"/>
    </row>
    <row r="10403" spans="1:9" x14ac:dyDescent="0.3">
      <c r="A10403" s="19"/>
      <c r="B10403" s="19"/>
      <c r="C10403" s="19" t="s">
        <v>20</v>
      </c>
      <c r="D10403" s="19" t="s">
        <v>59</v>
      </c>
      <c r="E10403" s="62">
        <v>47344</v>
      </c>
      <c r="F10403" s="62">
        <v>5719101.6512566293</v>
      </c>
      <c r="G10403" s="89">
        <v>19552</v>
      </c>
      <c r="H10403" s="22">
        <v>40909</v>
      </c>
      <c r="I10403" s="22"/>
    </row>
    <row r="10404" spans="1:9" x14ac:dyDescent="0.3">
      <c r="A10404" s="19"/>
      <c r="B10404" s="19"/>
      <c r="C10404" s="19" t="s">
        <v>20</v>
      </c>
      <c r="D10404" s="19" t="s">
        <v>59</v>
      </c>
      <c r="E10404" s="62">
        <v>29042</v>
      </c>
      <c r="F10404" s="62">
        <v>3295661.7794318697</v>
      </c>
      <c r="G10404" s="89">
        <v>17526</v>
      </c>
      <c r="H10404" s="22">
        <v>40909</v>
      </c>
      <c r="I10404" s="22"/>
    </row>
    <row r="10405" spans="1:9" x14ac:dyDescent="0.3">
      <c r="A10405" s="19"/>
      <c r="B10405" s="19"/>
      <c r="C10405" s="19" t="s">
        <v>18</v>
      </c>
      <c r="D10405" s="19" t="s">
        <v>59</v>
      </c>
      <c r="E10405" s="62">
        <v>17386</v>
      </c>
      <c r="F10405" s="62">
        <v>2324023.7215598775</v>
      </c>
      <c r="G10405" s="89">
        <v>20090</v>
      </c>
      <c r="H10405" s="22">
        <v>40909</v>
      </c>
      <c r="I10405" s="22"/>
    </row>
    <row r="10406" spans="1:9" x14ac:dyDescent="0.3">
      <c r="A10406" s="19"/>
      <c r="B10406" s="19"/>
      <c r="C10406" s="19" t="s">
        <v>18</v>
      </c>
      <c r="D10406" s="19" t="s">
        <v>59</v>
      </c>
      <c r="E10406" s="62">
        <v>12773</v>
      </c>
      <c r="F10406" s="62">
        <v>1753813.2764602508</v>
      </c>
      <c r="G10406" s="89">
        <v>21367</v>
      </c>
      <c r="H10406" s="22">
        <v>40909</v>
      </c>
      <c r="I10406" s="22"/>
    </row>
    <row r="10407" spans="1:9" x14ac:dyDescent="0.3">
      <c r="A10407" s="19"/>
      <c r="B10407" s="19"/>
      <c r="C10407" s="19" t="s">
        <v>18</v>
      </c>
      <c r="D10407" s="19" t="s">
        <v>59</v>
      </c>
      <c r="E10407" s="62">
        <v>20519</v>
      </c>
      <c r="F10407" s="62">
        <v>2532621.4606553828</v>
      </c>
      <c r="G10407" s="89">
        <v>17715</v>
      </c>
      <c r="H10407" s="22">
        <v>40909</v>
      </c>
      <c r="I10407" s="22"/>
    </row>
    <row r="10408" spans="1:9" x14ac:dyDescent="0.3">
      <c r="A10408" s="19"/>
      <c r="B10408" s="19"/>
      <c r="C10408" s="19" t="s">
        <v>18</v>
      </c>
      <c r="D10408" s="19" t="s">
        <v>59</v>
      </c>
      <c r="E10408" s="62">
        <v>14136</v>
      </c>
      <c r="F10408" s="62">
        <v>1857916.2460135745</v>
      </c>
      <c r="G10408" s="89">
        <v>19329</v>
      </c>
      <c r="H10408" s="22">
        <v>40909</v>
      </c>
      <c r="I10408" s="22"/>
    </row>
    <row r="10409" spans="1:9" x14ac:dyDescent="0.3">
      <c r="A10409" s="19"/>
      <c r="B10409" s="19"/>
      <c r="C10409" s="19" t="s">
        <v>18</v>
      </c>
      <c r="D10409" s="19" t="s">
        <v>59</v>
      </c>
      <c r="E10409" s="62">
        <v>22251</v>
      </c>
      <c r="F10409" s="62">
        <v>2817571.0698227664</v>
      </c>
      <c r="G10409" s="89">
        <v>18345</v>
      </c>
      <c r="H10409" s="22">
        <v>40909</v>
      </c>
      <c r="I10409" s="22"/>
    </row>
    <row r="10410" spans="1:9" x14ac:dyDescent="0.3">
      <c r="A10410" s="19"/>
      <c r="B10410" s="19"/>
      <c r="C10410" s="19" t="s">
        <v>18</v>
      </c>
      <c r="D10410" s="19" t="s">
        <v>59</v>
      </c>
      <c r="E10410" s="62">
        <v>28430</v>
      </c>
      <c r="F10410" s="62">
        <v>3752864.5339641296</v>
      </c>
      <c r="G10410" s="89">
        <v>19718</v>
      </c>
      <c r="H10410" s="22">
        <v>40909</v>
      </c>
      <c r="I10410" s="22"/>
    </row>
    <row r="10411" spans="1:9" x14ac:dyDescent="0.3">
      <c r="A10411" s="19"/>
      <c r="B10411" s="19"/>
      <c r="C10411" s="19" t="s">
        <v>18</v>
      </c>
      <c r="D10411" s="19" t="s">
        <v>59</v>
      </c>
      <c r="E10411" s="62">
        <v>10838</v>
      </c>
      <c r="F10411" s="62">
        <v>1511356.4028016154</v>
      </c>
      <c r="G10411" s="89">
        <v>21916</v>
      </c>
      <c r="H10411" s="22">
        <v>40909</v>
      </c>
      <c r="I10411" s="22"/>
    </row>
    <row r="10412" spans="1:9" x14ac:dyDescent="0.3">
      <c r="A10412" s="19"/>
      <c r="B10412" s="19"/>
      <c r="C10412" s="19" t="s">
        <v>18</v>
      </c>
      <c r="D10412" s="19" t="s">
        <v>59</v>
      </c>
      <c r="E10412" s="62">
        <v>14070</v>
      </c>
      <c r="F10412" s="62">
        <v>2007888.5682971894</v>
      </c>
      <c r="G10412" s="89">
        <v>23743</v>
      </c>
      <c r="H10412" s="22">
        <v>40909</v>
      </c>
      <c r="I10412" s="22"/>
    </row>
    <row r="10413" spans="1:9" x14ac:dyDescent="0.3">
      <c r="A10413" s="19"/>
      <c r="B10413" s="19"/>
      <c r="C10413" s="19" t="s">
        <v>20</v>
      </c>
      <c r="D10413" s="19" t="s">
        <v>59</v>
      </c>
      <c r="E10413" s="62">
        <v>36228</v>
      </c>
      <c r="F10413" s="62">
        <v>3688836.4269214794</v>
      </c>
      <c r="G10413" s="89">
        <v>18247</v>
      </c>
      <c r="H10413" s="22">
        <v>40940</v>
      </c>
      <c r="I10413" s="22"/>
    </row>
    <row r="10414" spans="1:9" x14ac:dyDescent="0.3">
      <c r="A10414" s="19"/>
      <c r="B10414" s="19"/>
      <c r="C10414" s="19" t="s">
        <v>18</v>
      </c>
      <c r="D10414" s="19" t="s">
        <v>59</v>
      </c>
      <c r="E10414" s="62">
        <v>14469</v>
      </c>
      <c r="F10414" s="62">
        <v>1953757.8695485508</v>
      </c>
      <c r="G10414" s="89">
        <v>20455</v>
      </c>
      <c r="H10414" s="22">
        <v>40909</v>
      </c>
      <c r="I10414" s="22"/>
    </row>
    <row r="10415" spans="1:9" x14ac:dyDescent="0.3">
      <c r="A10415" s="19"/>
      <c r="B10415" s="19"/>
      <c r="C10415" s="19" t="s">
        <v>18</v>
      </c>
      <c r="D10415" s="19" t="s">
        <v>59</v>
      </c>
      <c r="E10415" s="62">
        <v>13928</v>
      </c>
      <c r="F10415" s="62">
        <v>1812019.0939737486</v>
      </c>
      <c r="G10415" s="89">
        <v>19058</v>
      </c>
      <c r="H10415" s="22">
        <v>40909</v>
      </c>
      <c r="I10415" s="22"/>
    </row>
    <row r="10416" spans="1:9" x14ac:dyDescent="0.3">
      <c r="A10416" s="19"/>
      <c r="B10416" s="19"/>
      <c r="C10416" s="19" t="s">
        <v>18</v>
      </c>
      <c r="D10416" s="19" t="s">
        <v>59</v>
      </c>
      <c r="E10416" s="62">
        <v>13800</v>
      </c>
      <c r="F10416" s="62">
        <v>1795458.7658488329</v>
      </c>
      <c r="G10416" s="89">
        <v>18990</v>
      </c>
      <c r="H10416" s="22">
        <v>40909</v>
      </c>
      <c r="I10416" s="22"/>
    </row>
    <row r="10417" spans="1:9" x14ac:dyDescent="0.3">
      <c r="A10417" s="19"/>
      <c r="B10417" s="19"/>
      <c r="C10417" s="19" t="s">
        <v>18</v>
      </c>
      <c r="D10417" s="19" t="s">
        <v>59</v>
      </c>
      <c r="E10417" s="62">
        <v>19962</v>
      </c>
      <c r="F10417" s="62">
        <v>2464304.0937652029</v>
      </c>
      <c r="G10417" s="89">
        <v>17715</v>
      </c>
      <c r="H10417" s="22">
        <v>40909</v>
      </c>
      <c r="I10417" s="22"/>
    </row>
    <row r="10418" spans="1:9" x14ac:dyDescent="0.3">
      <c r="A10418" s="19"/>
      <c r="B10418" s="19"/>
      <c r="C10418" s="19" t="s">
        <v>20</v>
      </c>
      <c r="D10418" s="19" t="s">
        <v>59</v>
      </c>
      <c r="E10418" s="62">
        <v>1969</v>
      </c>
      <c r="F10418" s="62">
        <v>234348.43983015663</v>
      </c>
      <c r="G10418" s="89">
        <v>17349</v>
      </c>
      <c r="H10418" s="22">
        <v>40909</v>
      </c>
      <c r="I10418" s="22"/>
    </row>
    <row r="10419" spans="1:9" x14ac:dyDescent="0.3">
      <c r="A10419" s="19"/>
      <c r="B10419" s="19"/>
      <c r="C10419" s="19" t="s">
        <v>20</v>
      </c>
      <c r="D10419" s="19" t="s">
        <v>59</v>
      </c>
      <c r="E10419" s="62">
        <v>17392</v>
      </c>
      <c r="F10419" s="62">
        <v>2213550.4599005794</v>
      </c>
      <c r="G10419" s="89">
        <v>19656</v>
      </c>
      <c r="H10419" s="22">
        <v>40909</v>
      </c>
      <c r="I10419" s="22"/>
    </row>
    <row r="10420" spans="1:9" x14ac:dyDescent="0.3">
      <c r="A10420" s="19"/>
      <c r="B10420" s="19"/>
      <c r="C10420" s="19" t="s">
        <v>18</v>
      </c>
      <c r="D10420" s="19" t="s">
        <v>59</v>
      </c>
      <c r="E10420" s="62">
        <v>20915</v>
      </c>
      <c r="F10420" s="62">
        <v>2766094.1649776218</v>
      </c>
      <c r="G10420" s="89">
        <v>19892</v>
      </c>
      <c r="H10420" s="22">
        <v>40909</v>
      </c>
      <c r="I10420" s="22"/>
    </row>
    <row r="10421" spans="1:9" x14ac:dyDescent="0.3">
      <c r="A10421" s="19"/>
      <c r="B10421" s="19"/>
      <c r="C10421" s="19" t="s">
        <v>18</v>
      </c>
      <c r="D10421" s="19" t="s">
        <v>59</v>
      </c>
      <c r="E10421" s="62">
        <v>6572</v>
      </c>
      <c r="F10421" s="62">
        <v>924702.09337390505</v>
      </c>
      <c r="G10421" s="89">
        <v>21902</v>
      </c>
      <c r="H10421" s="22">
        <v>40909</v>
      </c>
      <c r="I10421" s="22"/>
    </row>
    <row r="10422" spans="1:9" x14ac:dyDescent="0.3">
      <c r="A10422" s="19"/>
      <c r="B10422" s="19"/>
      <c r="C10422" s="19" t="s">
        <v>18</v>
      </c>
      <c r="D10422" s="19" t="s">
        <v>59</v>
      </c>
      <c r="E10422" s="62">
        <v>26753</v>
      </c>
      <c r="F10422" s="62">
        <v>3498575.7352821217</v>
      </c>
      <c r="G10422" s="89">
        <v>19409</v>
      </c>
      <c r="H10422" s="22">
        <v>40909</v>
      </c>
      <c r="I10422" s="22"/>
    </row>
    <row r="10423" spans="1:9" x14ac:dyDescent="0.3">
      <c r="A10423" s="19"/>
      <c r="B10423" s="19"/>
      <c r="C10423" s="19" t="s">
        <v>18</v>
      </c>
      <c r="D10423" s="19" t="s">
        <v>59</v>
      </c>
      <c r="E10423" s="62">
        <v>38606</v>
      </c>
      <c r="F10423" s="62">
        <v>3700063.0907714022</v>
      </c>
      <c r="G10423" s="89">
        <v>18250</v>
      </c>
      <c r="H10423" s="22">
        <v>40940</v>
      </c>
      <c r="I10423" s="22"/>
    </row>
    <row r="10424" spans="1:9" x14ac:dyDescent="0.3">
      <c r="A10424" s="19"/>
      <c r="B10424" s="19"/>
      <c r="C10424" s="19" t="s">
        <v>18</v>
      </c>
      <c r="D10424" s="19" t="s">
        <v>59</v>
      </c>
      <c r="E10424" s="62">
        <v>10103</v>
      </c>
      <c r="F10424" s="62">
        <v>1289759.9885266817</v>
      </c>
      <c r="G10424" s="89">
        <v>18445</v>
      </c>
      <c r="H10424" s="22">
        <v>40909</v>
      </c>
      <c r="I10424" s="22"/>
    </row>
    <row r="10425" spans="1:9" x14ac:dyDescent="0.3">
      <c r="A10425" s="19"/>
      <c r="B10425" s="19"/>
      <c r="C10425" s="19" t="s">
        <v>18</v>
      </c>
      <c r="D10425" s="19" t="s">
        <v>59</v>
      </c>
      <c r="E10425" s="62">
        <v>3980</v>
      </c>
      <c r="F10425" s="62">
        <v>491438.0867406131</v>
      </c>
      <c r="G10425" s="89">
        <v>16803</v>
      </c>
      <c r="H10425" s="22">
        <v>40909</v>
      </c>
      <c r="I10425" s="22"/>
    </row>
    <row r="10426" spans="1:9" x14ac:dyDescent="0.3">
      <c r="A10426" s="19"/>
      <c r="B10426" s="19"/>
      <c r="C10426" s="19" t="s">
        <v>18</v>
      </c>
      <c r="D10426" s="19" t="s">
        <v>59</v>
      </c>
      <c r="E10426" s="62">
        <v>27070</v>
      </c>
      <c r="F10426" s="62">
        <v>3539610.6491417089</v>
      </c>
      <c r="G10426" s="89">
        <v>19582</v>
      </c>
      <c r="H10426" s="22">
        <v>40909</v>
      </c>
      <c r="I10426" s="22"/>
    </row>
    <row r="10427" spans="1:9" x14ac:dyDescent="0.3">
      <c r="A10427" s="19"/>
      <c r="B10427" s="19"/>
      <c r="C10427" s="19" t="s">
        <v>18</v>
      </c>
      <c r="D10427" s="19" t="s">
        <v>59</v>
      </c>
      <c r="E10427" s="62">
        <v>39961</v>
      </c>
      <c r="F10427" s="62">
        <v>4076561.6217750213</v>
      </c>
      <c r="G10427" s="89">
        <v>20202</v>
      </c>
      <c r="H10427" s="22">
        <v>40940</v>
      </c>
      <c r="I10427" s="22"/>
    </row>
    <row r="10428" spans="1:9" x14ac:dyDescent="0.3">
      <c r="A10428" s="19"/>
      <c r="B10428" s="19"/>
      <c r="C10428" s="19" t="s">
        <v>20</v>
      </c>
      <c r="D10428" s="19" t="s">
        <v>59</v>
      </c>
      <c r="E10428" s="62">
        <v>13412</v>
      </c>
      <c r="F10428" s="62">
        <v>1940565.5421415945</v>
      </c>
      <c r="G10428" s="89">
        <v>20637</v>
      </c>
      <c r="H10428" s="22">
        <v>41030</v>
      </c>
      <c r="I10428" s="22"/>
    </row>
    <row r="10429" spans="1:9" x14ac:dyDescent="0.3">
      <c r="A10429" s="19"/>
      <c r="B10429" s="19"/>
      <c r="C10429" s="19" t="s">
        <v>18</v>
      </c>
      <c r="D10429" s="19" t="s">
        <v>59</v>
      </c>
      <c r="E10429" s="62">
        <v>40739</v>
      </c>
      <c r="F10429" s="62">
        <v>4316827.8617590955</v>
      </c>
      <c r="G10429" s="89">
        <v>21251</v>
      </c>
      <c r="H10429" s="22">
        <v>40940</v>
      </c>
      <c r="I10429" s="22"/>
    </row>
    <row r="10430" spans="1:9" x14ac:dyDescent="0.3">
      <c r="A10430" s="19"/>
      <c r="B10430" s="19"/>
      <c r="C10430" s="19" t="s">
        <v>18</v>
      </c>
      <c r="D10430" s="19" t="s">
        <v>59</v>
      </c>
      <c r="E10430" s="62">
        <v>41364</v>
      </c>
      <c r="F10430" s="62">
        <v>4031324.2375812754</v>
      </c>
      <c r="G10430" s="89">
        <v>18386</v>
      </c>
      <c r="H10430" s="22">
        <v>40940</v>
      </c>
      <c r="I10430" s="22"/>
    </row>
    <row r="10431" spans="1:9" x14ac:dyDescent="0.3">
      <c r="A10431" s="19"/>
      <c r="B10431" s="19"/>
      <c r="C10431" s="19" t="s">
        <v>20</v>
      </c>
      <c r="D10431" s="19" t="s">
        <v>58</v>
      </c>
      <c r="E10431" s="62">
        <v>1489</v>
      </c>
      <c r="F10431" s="62">
        <v>368024.31392226991</v>
      </c>
      <c r="G10431" s="89">
        <v>23559</v>
      </c>
      <c r="H10431" s="22">
        <v>40909</v>
      </c>
      <c r="I10431" s="22"/>
    </row>
    <row r="10432" spans="1:9" x14ac:dyDescent="0.3">
      <c r="A10432" s="19"/>
      <c r="B10432" s="19"/>
      <c r="C10432" s="19" t="s">
        <v>20</v>
      </c>
      <c r="D10432" s="19" t="s">
        <v>59</v>
      </c>
      <c r="E10432" s="62">
        <v>45028</v>
      </c>
      <c r="F10432" s="62">
        <v>4660306.5184131451</v>
      </c>
      <c r="G10432" s="89">
        <v>18617</v>
      </c>
      <c r="H10432" s="22">
        <v>40940</v>
      </c>
      <c r="I10432" s="22"/>
    </row>
    <row r="10433" spans="1:9" x14ac:dyDescent="0.3">
      <c r="A10433" s="19"/>
      <c r="B10433" s="19"/>
      <c r="C10433" s="19" t="s">
        <v>20</v>
      </c>
      <c r="D10433" s="19" t="s">
        <v>58</v>
      </c>
      <c r="E10433" s="62">
        <v>5074</v>
      </c>
      <c r="F10433" s="62">
        <v>748866.33700299857</v>
      </c>
      <c r="G10433" s="89">
        <v>29037</v>
      </c>
      <c r="H10433" s="22">
        <v>40909</v>
      </c>
      <c r="I10433" s="22"/>
    </row>
    <row r="10434" spans="1:9" x14ac:dyDescent="0.3">
      <c r="A10434" s="19"/>
      <c r="B10434" s="19"/>
      <c r="C10434" s="19" t="s">
        <v>20</v>
      </c>
      <c r="D10434" s="19" t="s">
        <v>58</v>
      </c>
      <c r="E10434" s="62">
        <v>10083</v>
      </c>
      <c r="F10434" s="62">
        <v>1454943.0693787842</v>
      </c>
      <c r="G10434" s="89">
        <v>24289</v>
      </c>
      <c r="H10434" s="22">
        <v>40909</v>
      </c>
      <c r="I10434" s="22"/>
    </row>
    <row r="10435" spans="1:9" x14ac:dyDescent="0.3">
      <c r="A10435" s="19"/>
      <c r="B10435" s="19"/>
      <c r="C10435" s="19" t="s">
        <v>20</v>
      </c>
      <c r="D10435" s="19" t="s">
        <v>58</v>
      </c>
      <c r="E10435" s="62">
        <v>3685</v>
      </c>
      <c r="F10435" s="62">
        <v>554356.75590005761</v>
      </c>
      <c r="G10435" s="89">
        <v>26481</v>
      </c>
      <c r="H10435" s="22">
        <v>40909</v>
      </c>
      <c r="I10435" s="22"/>
    </row>
    <row r="10436" spans="1:9" x14ac:dyDescent="0.3">
      <c r="A10436" s="19"/>
      <c r="B10436" s="19"/>
      <c r="C10436" s="19" t="s">
        <v>18</v>
      </c>
      <c r="D10436" s="19" t="s">
        <v>59</v>
      </c>
      <c r="E10436" s="62">
        <v>46025</v>
      </c>
      <c r="F10436" s="62">
        <v>4590888.4934725193</v>
      </c>
      <c r="G10436" s="89">
        <v>19149</v>
      </c>
      <c r="H10436" s="22">
        <v>40940</v>
      </c>
      <c r="I10436" s="22"/>
    </row>
    <row r="10437" spans="1:9" x14ac:dyDescent="0.3">
      <c r="A10437" s="19"/>
      <c r="B10437" s="19"/>
      <c r="C10437" s="19" t="s">
        <v>20</v>
      </c>
      <c r="D10437" s="19" t="s">
        <v>58</v>
      </c>
      <c r="E10437" s="62">
        <v>6870</v>
      </c>
      <c r="F10437" s="62">
        <v>987943.33974267333</v>
      </c>
      <c r="G10437" s="89">
        <v>24108</v>
      </c>
      <c r="H10437" s="22">
        <v>40909</v>
      </c>
      <c r="I10437" s="22"/>
    </row>
    <row r="10438" spans="1:9" x14ac:dyDescent="0.3">
      <c r="A10438" s="19"/>
      <c r="B10438" s="19"/>
      <c r="C10438" s="19" t="s">
        <v>18</v>
      </c>
      <c r="D10438" s="19" t="s">
        <v>58</v>
      </c>
      <c r="E10438" s="62">
        <v>8843</v>
      </c>
      <c r="F10438" s="62">
        <v>1188184.4452420501</v>
      </c>
      <c r="G10438" s="89">
        <v>26481</v>
      </c>
      <c r="H10438" s="22">
        <v>40909</v>
      </c>
      <c r="I10438" s="22"/>
    </row>
    <row r="10439" spans="1:9" x14ac:dyDescent="0.3">
      <c r="A10439" s="19"/>
      <c r="B10439" s="19"/>
      <c r="C10439" s="19" t="s">
        <v>18</v>
      </c>
      <c r="D10439" s="19" t="s">
        <v>58</v>
      </c>
      <c r="E10439" s="62">
        <v>3176</v>
      </c>
      <c r="F10439" s="62">
        <v>435079.70212539483</v>
      </c>
      <c r="G10439" s="89">
        <v>25972</v>
      </c>
      <c r="H10439" s="22">
        <v>40909</v>
      </c>
      <c r="I10439" s="22"/>
    </row>
    <row r="10440" spans="1:9" x14ac:dyDescent="0.3">
      <c r="A10440" s="19"/>
      <c r="B10440" s="19"/>
      <c r="C10440" s="19" t="s">
        <v>20</v>
      </c>
      <c r="D10440" s="19" t="s">
        <v>58</v>
      </c>
      <c r="E10440" s="62">
        <v>41758</v>
      </c>
      <c r="F10440" s="62">
        <v>5315088.4860295551</v>
      </c>
      <c r="G10440" s="89">
        <v>20783</v>
      </c>
      <c r="H10440" s="22">
        <v>40909</v>
      </c>
      <c r="I10440" s="22"/>
    </row>
    <row r="10441" spans="1:9" x14ac:dyDescent="0.3">
      <c r="A10441" s="19"/>
      <c r="B10441" s="19"/>
      <c r="C10441" s="19" t="s">
        <v>20</v>
      </c>
      <c r="D10441" s="19" t="s">
        <v>58</v>
      </c>
      <c r="E10441" s="62">
        <v>22934</v>
      </c>
      <c r="F10441" s="62">
        <v>3230996.8777590757</v>
      </c>
      <c r="G10441" s="89">
        <v>23959</v>
      </c>
      <c r="H10441" s="22">
        <v>40909</v>
      </c>
      <c r="I10441" s="22"/>
    </row>
    <row r="10442" spans="1:9" x14ac:dyDescent="0.3">
      <c r="A10442" s="19"/>
      <c r="B10442" s="19"/>
      <c r="C10442" s="19" t="s">
        <v>18</v>
      </c>
      <c r="D10442" s="19" t="s">
        <v>58</v>
      </c>
      <c r="E10442" s="62">
        <v>14639</v>
      </c>
      <c r="F10442" s="62">
        <v>1612981.2147764766</v>
      </c>
      <c r="G10442" s="89">
        <v>21916</v>
      </c>
      <c r="H10442" s="22">
        <v>40909</v>
      </c>
      <c r="I10442" s="22"/>
    </row>
    <row r="10443" spans="1:9" x14ac:dyDescent="0.3">
      <c r="A10443" s="19"/>
      <c r="B10443" s="19"/>
      <c r="C10443" s="19" t="s">
        <v>20</v>
      </c>
      <c r="D10443" s="19" t="s">
        <v>58</v>
      </c>
      <c r="E10443" s="62">
        <v>27689</v>
      </c>
      <c r="F10443" s="62">
        <v>3417259.3322738032</v>
      </c>
      <c r="G10443" s="89">
        <v>19360</v>
      </c>
      <c r="H10443" s="22">
        <v>40909</v>
      </c>
      <c r="I10443" s="22"/>
    </row>
    <row r="10444" spans="1:9" x14ac:dyDescent="0.3">
      <c r="A10444" s="19"/>
      <c r="B10444" s="19"/>
      <c r="C10444" s="19" t="s">
        <v>18</v>
      </c>
      <c r="D10444" s="19" t="s">
        <v>59</v>
      </c>
      <c r="E10444" s="62">
        <v>46633</v>
      </c>
      <c r="F10444" s="62">
        <v>4646071.4431058662</v>
      </c>
      <c r="G10444" s="89">
        <v>18993</v>
      </c>
      <c r="H10444" s="22">
        <v>40940</v>
      </c>
      <c r="I10444" s="22"/>
    </row>
    <row r="10445" spans="1:9" x14ac:dyDescent="0.3">
      <c r="A10445" s="19"/>
      <c r="B10445" s="19"/>
      <c r="C10445" s="19" t="s">
        <v>20</v>
      </c>
      <c r="D10445" s="19" t="s">
        <v>58</v>
      </c>
      <c r="E10445" s="62">
        <v>9150</v>
      </c>
      <c r="F10445" s="62">
        <v>1306051.0744358166</v>
      </c>
      <c r="G10445" s="89">
        <v>26299</v>
      </c>
      <c r="H10445" s="22">
        <v>40909</v>
      </c>
      <c r="I10445" s="22"/>
    </row>
    <row r="10446" spans="1:9" x14ac:dyDescent="0.3">
      <c r="A10446" s="19"/>
      <c r="B10446" s="19"/>
      <c r="C10446" s="19" t="s">
        <v>20</v>
      </c>
      <c r="D10446" s="19" t="s">
        <v>58</v>
      </c>
      <c r="E10446" s="62">
        <v>10473</v>
      </c>
      <c r="F10446" s="62">
        <v>1426412.4735926015</v>
      </c>
      <c r="G10446" s="89">
        <v>23285</v>
      </c>
      <c r="H10446" s="22">
        <v>40909</v>
      </c>
      <c r="I10446" s="22"/>
    </row>
    <row r="10447" spans="1:9" x14ac:dyDescent="0.3">
      <c r="A10447" s="19"/>
      <c r="B10447" s="19"/>
      <c r="C10447" s="19" t="s">
        <v>20</v>
      </c>
      <c r="D10447" s="19" t="s">
        <v>58</v>
      </c>
      <c r="E10447" s="62">
        <v>6420</v>
      </c>
      <c r="F10447" s="62">
        <v>840044.25103138341</v>
      </c>
      <c r="G10447" s="89">
        <v>19725</v>
      </c>
      <c r="H10447" s="22">
        <v>40909</v>
      </c>
      <c r="I10447" s="22"/>
    </row>
    <row r="10448" spans="1:9" x14ac:dyDescent="0.3">
      <c r="A10448" s="19"/>
      <c r="B10448" s="19"/>
      <c r="C10448" s="19" t="s">
        <v>20</v>
      </c>
      <c r="D10448" s="19" t="s">
        <v>58</v>
      </c>
      <c r="E10448" s="62">
        <v>10104</v>
      </c>
      <c r="F10448" s="62">
        <v>1227432.9202975796</v>
      </c>
      <c r="G10448" s="89">
        <v>18680</v>
      </c>
      <c r="H10448" s="22">
        <v>40909</v>
      </c>
      <c r="I10448" s="22"/>
    </row>
    <row r="10449" spans="1:9" x14ac:dyDescent="0.3">
      <c r="A10449" s="19"/>
      <c r="B10449" s="19"/>
      <c r="C10449" s="19" t="s">
        <v>20</v>
      </c>
      <c r="D10449" s="19" t="s">
        <v>58</v>
      </c>
      <c r="E10449" s="62">
        <v>7973</v>
      </c>
      <c r="F10449" s="62">
        <v>1110496.1256786727</v>
      </c>
      <c r="G10449" s="89">
        <v>24108</v>
      </c>
      <c r="H10449" s="22">
        <v>40909</v>
      </c>
      <c r="I10449" s="22"/>
    </row>
    <row r="10450" spans="1:9" x14ac:dyDescent="0.3">
      <c r="A10450" s="19"/>
      <c r="B10450" s="19"/>
      <c r="C10450" s="19" t="s">
        <v>20</v>
      </c>
      <c r="D10450" s="19" t="s">
        <v>58</v>
      </c>
      <c r="E10450" s="62">
        <v>5823</v>
      </c>
      <c r="F10450" s="62">
        <v>796834.47713914746</v>
      </c>
      <c r="G10450" s="89">
        <v>22828</v>
      </c>
      <c r="H10450" s="22">
        <v>40909</v>
      </c>
      <c r="I10450" s="22"/>
    </row>
    <row r="10451" spans="1:9" x14ac:dyDescent="0.3">
      <c r="A10451" s="19"/>
      <c r="B10451" s="19"/>
      <c r="C10451" s="19" t="s">
        <v>20</v>
      </c>
      <c r="D10451" s="19" t="s">
        <v>58</v>
      </c>
      <c r="E10451" s="62">
        <v>7431</v>
      </c>
      <c r="F10451" s="62">
        <v>1075347.7868326134</v>
      </c>
      <c r="G10451" s="89">
        <v>27630</v>
      </c>
      <c r="H10451" s="22">
        <v>40909</v>
      </c>
      <c r="I10451" s="22"/>
    </row>
    <row r="10452" spans="1:9" x14ac:dyDescent="0.3">
      <c r="A10452" s="19"/>
      <c r="B10452" s="19"/>
      <c r="C10452" s="19" t="s">
        <v>20</v>
      </c>
      <c r="D10452" s="19" t="s">
        <v>58</v>
      </c>
      <c r="E10452" s="62">
        <v>4843</v>
      </c>
      <c r="F10452" s="62">
        <v>690170.33219733159</v>
      </c>
      <c r="G10452" s="89">
        <v>23008</v>
      </c>
      <c r="H10452" s="22">
        <v>40909</v>
      </c>
      <c r="I10452" s="22"/>
    </row>
    <row r="10453" spans="1:9" x14ac:dyDescent="0.3">
      <c r="A10453" s="19"/>
      <c r="B10453" s="19"/>
      <c r="C10453" s="19" t="s">
        <v>20</v>
      </c>
      <c r="D10453" s="19" t="s">
        <v>58</v>
      </c>
      <c r="E10453" s="62">
        <v>6444</v>
      </c>
      <c r="F10453" s="62">
        <v>943034.49218770303</v>
      </c>
      <c r="G10453" s="89">
        <v>28611</v>
      </c>
      <c r="H10453" s="22">
        <v>40909</v>
      </c>
      <c r="I10453" s="22"/>
    </row>
    <row r="10454" spans="1:9" x14ac:dyDescent="0.3">
      <c r="A10454" s="19"/>
      <c r="B10454" s="19"/>
      <c r="C10454" s="19" t="s">
        <v>20</v>
      </c>
      <c r="D10454" s="19" t="s">
        <v>58</v>
      </c>
      <c r="E10454" s="62">
        <v>7179</v>
      </c>
      <c r="F10454" s="62">
        <v>963271.69678598503</v>
      </c>
      <c r="G10454" s="89">
        <v>22098</v>
      </c>
      <c r="H10454" s="22">
        <v>40909</v>
      </c>
      <c r="I10454" s="22"/>
    </row>
    <row r="10455" spans="1:9" x14ac:dyDescent="0.3">
      <c r="A10455" s="19"/>
      <c r="B10455" s="19"/>
      <c r="C10455" s="19" t="s">
        <v>18</v>
      </c>
      <c r="D10455" s="19" t="s">
        <v>59</v>
      </c>
      <c r="E10455" s="62">
        <v>51878</v>
      </c>
      <c r="F10455" s="62">
        <v>4673649.2693756279</v>
      </c>
      <c r="G10455" s="89">
        <v>17353</v>
      </c>
      <c r="H10455" s="22">
        <v>40940</v>
      </c>
      <c r="I10455" s="22"/>
    </row>
    <row r="10456" spans="1:9" x14ac:dyDescent="0.3">
      <c r="A10456" s="19"/>
      <c r="B10456" s="19"/>
      <c r="C10456" s="19" t="s">
        <v>20</v>
      </c>
      <c r="D10456" s="19" t="s">
        <v>58</v>
      </c>
      <c r="E10456" s="62">
        <v>7168</v>
      </c>
      <c r="F10456" s="62">
        <v>928403.9285323394</v>
      </c>
      <c r="G10456" s="89">
        <v>20707</v>
      </c>
      <c r="H10456" s="22">
        <v>40909</v>
      </c>
      <c r="I10456" s="22"/>
    </row>
    <row r="10457" spans="1:9" x14ac:dyDescent="0.3">
      <c r="A10457" s="19"/>
      <c r="B10457" s="19"/>
      <c r="C10457" s="19" t="s">
        <v>20</v>
      </c>
      <c r="D10457" s="19" t="s">
        <v>58</v>
      </c>
      <c r="E10457" s="62">
        <v>5687</v>
      </c>
      <c r="F10457" s="62">
        <v>716825.28808390081</v>
      </c>
      <c r="G10457" s="89">
        <v>19360</v>
      </c>
      <c r="H10457" s="22">
        <v>40909</v>
      </c>
      <c r="I10457" s="22"/>
    </row>
    <row r="10458" spans="1:9" x14ac:dyDescent="0.3">
      <c r="A10458" s="19"/>
      <c r="B10458" s="19"/>
      <c r="C10458" s="19" t="s">
        <v>20</v>
      </c>
      <c r="D10458" s="19" t="s">
        <v>58</v>
      </c>
      <c r="E10458" s="62">
        <v>5034</v>
      </c>
      <c r="F10458" s="62">
        <v>700732.6786160348</v>
      </c>
      <c r="G10458" s="89">
        <v>23383</v>
      </c>
      <c r="H10458" s="22">
        <v>40909</v>
      </c>
      <c r="I10458" s="22"/>
    </row>
    <row r="10459" spans="1:9" x14ac:dyDescent="0.3">
      <c r="A10459" s="19"/>
      <c r="B10459" s="19"/>
      <c r="C10459" s="19" t="s">
        <v>18</v>
      </c>
      <c r="D10459" s="19" t="s">
        <v>58</v>
      </c>
      <c r="E10459" s="62">
        <v>5679</v>
      </c>
      <c r="F10459" s="62">
        <v>808860.14011932688</v>
      </c>
      <c r="G10459" s="89">
        <v>25335</v>
      </c>
      <c r="H10459" s="22">
        <v>40909</v>
      </c>
      <c r="I10459" s="22"/>
    </row>
    <row r="10460" spans="1:9" x14ac:dyDescent="0.3">
      <c r="A10460" s="19"/>
      <c r="B10460" s="19"/>
      <c r="C10460" s="19" t="s">
        <v>18</v>
      </c>
      <c r="D10460" s="19" t="s">
        <v>58</v>
      </c>
      <c r="E10460" s="62">
        <v>6357</v>
      </c>
      <c r="F10460" s="62">
        <v>780442.17572613119</v>
      </c>
      <c r="G10460" s="89">
        <v>24108</v>
      </c>
      <c r="H10460" s="22">
        <v>40909</v>
      </c>
      <c r="I10460" s="22"/>
    </row>
    <row r="10461" spans="1:9" x14ac:dyDescent="0.3">
      <c r="A10461" s="19"/>
      <c r="B10461" s="19"/>
      <c r="C10461" s="19" t="s">
        <v>20</v>
      </c>
      <c r="D10461" s="19" t="s">
        <v>58</v>
      </c>
      <c r="E10461" s="62">
        <v>7361</v>
      </c>
      <c r="F10461" s="62">
        <v>831674.53320186213</v>
      </c>
      <c r="G10461" s="89">
        <v>16803</v>
      </c>
      <c r="H10461" s="22">
        <v>40909</v>
      </c>
      <c r="I10461" s="22"/>
    </row>
    <row r="10462" spans="1:9" x14ac:dyDescent="0.3">
      <c r="A10462" s="19"/>
      <c r="B10462" s="19"/>
      <c r="C10462" s="19" t="s">
        <v>20</v>
      </c>
      <c r="D10462" s="19" t="s">
        <v>58</v>
      </c>
      <c r="E10462" s="62">
        <v>5308</v>
      </c>
      <c r="F10462" s="62">
        <v>677997.04665069224</v>
      </c>
      <c r="G10462" s="89">
        <v>19725</v>
      </c>
      <c r="H10462" s="22">
        <v>40909</v>
      </c>
      <c r="I10462" s="22"/>
    </row>
    <row r="10463" spans="1:9" x14ac:dyDescent="0.3">
      <c r="A10463" s="19"/>
      <c r="B10463" s="19"/>
      <c r="C10463" s="19" t="s">
        <v>18</v>
      </c>
      <c r="D10463" s="19" t="s">
        <v>58</v>
      </c>
      <c r="E10463" s="62">
        <v>5297</v>
      </c>
      <c r="F10463" s="62">
        <v>660726.86637956288</v>
      </c>
      <c r="G10463" s="89">
        <v>22647</v>
      </c>
      <c r="H10463" s="22">
        <v>40909</v>
      </c>
      <c r="I10463" s="22"/>
    </row>
    <row r="10464" spans="1:9" x14ac:dyDescent="0.3">
      <c r="A10464" s="19"/>
      <c r="B10464" s="19"/>
      <c r="C10464" s="19" t="s">
        <v>20</v>
      </c>
      <c r="D10464" s="19" t="s">
        <v>58</v>
      </c>
      <c r="E10464" s="62">
        <v>3284</v>
      </c>
      <c r="F10464" s="62">
        <v>467032.07918801636</v>
      </c>
      <c r="G10464" s="89">
        <v>23749</v>
      </c>
      <c r="H10464" s="22">
        <v>40909</v>
      </c>
      <c r="I10464" s="22"/>
    </row>
    <row r="10465" spans="1:9" x14ac:dyDescent="0.3">
      <c r="A10465" s="19"/>
      <c r="B10465" s="19"/>
      <c r="C10465" s="19" t="s">
        <v>18</v>
      </c>
      <c r="D10465" s="19" t="s">
        <v>59</v>
      </c>
      <c r="E10465" s="62">
        <v>52199</v>
      </c>
      <c r="F10465" s="62">
        <v>5087766.8954081908</v>
      </c>
      <c r="G10465" s="89">
        <v>18628</v>
      </c>
      <c r="H10465" s="22">
        <v>40940</v>
      </c>
      <c r="I10465" s="22"/>
    </row>
    <row r="10466" spans="1:9" x14ac:dyDescent="0.3">
      <c r="A10466" s="19"/>
      <c r="B10466" s="19"/>
      <c r="C10466" s="19" t="s">
        <v>20</v>
      </c>
      <c r="D10466" s="19" t="s">
        <v>58</v>
      </c>
      <c r="E10466" s="62">
        <v>3620</v>
      </c>
      <c r="F10466" s="62">
        <v>491768.42541384971</v>
      </c>
      <c r="G10466" s="89">
        <v>21732</v>
      </c>
      <c r="H10466" s="22">
        <v>40909</v>
      </c>
      <c r="I10466" s="22"/>
    </row>
    <row r="10467" spans="1:9" x14ac:dyDescent="0.3">
      <c r="A10467" s="19"/>
      <c r="B10467" s="19"/>
      <c r="C10467" s="19" t="s">
        <v>20</v>
      </c>
      <c r="D10467" s="19" t="s">
        <v>58</v>
      </c>
      <c r="E10467" s="62">
        <v>3997</v>
      </c>
      <c r="F10467" s="62">
        <v>549344.30719241581</v>
      </c>
      <c r="G10467" s="89">
        <v>22282</v>
      </c>
      <c r="H10467" s="22">
        <v>40909</v>
      </c>
      <c r="I10467" s="22"/>
    </row>
    <row r="10468" spans="1:9" x14ac:dyDescent="0.3">
      <c r="A10468" s="19"/>
      <c r="B10468" s="19"/>
      <c r="C10468" s="19" t="s">
        <v>20</v>
      </c>
      <c r="D10468" s="19" t="s">
        <v>58</v>
      </c>
      <c r="E10468" s="62">
        <v>5915</v>
      </c>
      <c r="F10468" s="62">
        <v>683407.97800232691</v>
      </c>
      <c r="G10468" s="89">
        <v>17168</v>
      </c>
      <c r="H10468" s="22">
        <v>40909</v>
      </c>
      <c r="I10468" s="22"/>
    </row>
    <row r="10469" spans="1:9" x14ac:dyDescent="0.3">
      <c r="A10469" s="19"/>
      <c r="B10469" s="19"/>
      <c r="C10469" s="19" t="s">
        <v>20</v>
      </c>
      <c r="D10469" s="19" t="s">
        <v>58</v>
      </c>
      <c r="E10469" s="62">
        <v>3212</v>
      </c>
      <c r="F10469" s="62">
        <v>448725.61967174552</v>
      </c>
      <c r="G10469" s="89">
        <v>22647</v>
      </c>
      <c r="H10469" s="22">
        <v>40909</v>
      </c>
      <c r="I10469" s="22"/>
    </row>
    <row r="10470" spans="1:9" x14ac:dyDescent="0.3">
      <c r="A10470" s="19"/>
      <c r="B10470" s="19"/>
      <c r="C10470" s="19" t="s">
        <v>20</v>
      </c>
      <c r="D10470" s="19" t="s">
        <v>58</v>
      </c>
      <c r="E10470" s="62">
        <v>3623</v>
      </c>
      <c r="F10470" s="62">
        <v>496070.89019147126</v>
      </c>
      <c r="G10470" s="89">
        <v>22098</v>
      </c>
      <c r="H10470" s="22">
        <v>40909</v>
      </c>
      <c r="I10470" s="22"/>
    </row>
    <row r="10471" spans="1:9" x14ac:dyDescent="0.3">
      <c r="A10471" s="19"/>
      <c r="B10471" s="19"/>
      <c r="C10471" s="19" t="s">
        <v>18</v>
      </c>
      <c r="D10471" s="19" t="s">
        <v>58</v>
      </c>
      <c r="E10471" s="62">
        <v>5371</v>
      </c>
      <c r="F10471" s="62">
        <v>653215.51149104501</v>
      </c>
      <c r="G10471" s="89">
        <v>23924</v>
      </c>
      <c r="H10471" s="22">
        <v>40909</v>
      </c>
      <c r="I10471" s="22"/>
    </row>
    <row r="10472" spans="1:9" x14ac:dyDescent="0.3">
      <c r="A10472" s="19"/>
      <c r="B10472" s="19"/>
      <c r="C10472" s="19" t="s">
        <v>20</v>
      </c>
      <c r="D10472" s="19" t="s">
        <v>58</v>
      </c>
      <c r="E10472" s="62">
        <v>3521</v>
      </c>
      <c r="F10472" s="62">
        <v>511832.23766297323</v>
      </c>
      <c r="G10472" s="89">
        <v>25750</v>
      </c>
      <c r="H10472" s="22">
        <v>40909</v>
      </c>
      <c r="I10472" s="22"/>
    </row>
    <row r="10473" spans="1:9" x14ac:dyDescent="0.3">
      <c r="A10473" s="19"/>
      <c r="B10473" s="19"/>
      <c r="C10473" s="19" t="s">
        <v>20</v>
      </c>
      <c r="D10473" s="19" t="s">
        <v>58</v>
      </c>
      <c r="E10473" s="62">
        <v>5178</v>
      </c>
      <c r="F10473" s="62">
        <v>654362.00979460892</v>
      </c>
      <c r="G10473" s="89">
        <v>19541</v>
      </c>
      <c r="H10473" s="22">
        <v>40909</v>
      </c>
      <c r="I10473" s="22"/>
    </row>
    <row r="10474" spans="1:9" x14ac:dyDescent="0.3">
      <c r="A10474" s="19"/>
      <c r="B10474" s="19"/>
      <c r="C10474" s="19" t="s">
        <v>20</v>
      </c>
      <c r="D10474" s="19" t="s">
        <v>58</v>
      </c>
      <c r="E10474" s="62">
        <v>5144</v>
      </c>
      <c r="F10474" s="62">
        <v>616026.76269411971</v>
      </c>
      <c r="G10474" s="89">
        <v>18080</v>
      </c>
      <c r="H10474" s="22">
        <v>40909</v>
      </c>
      <c r="I10474" s="22"/>
    </row>
    <row r="10475" spans="1:9" x14ac:dyDescent="0.3">
      <c r="A10475" s="19"/>
      <c r="B10475" s="19"/>
      <c r="C10475" s="19" t="s">
        <v>20</v>
      </c>
      <c r="D10475" s="19" t="s">
        <v>58</v>
      </c>
      <c r="E10475" s="62">
        <v>3311</v>
      </c>
      <c r="F10475" s="62">
        <v>458630.1534870647</v>
      </c>
      <c r="G10475" s="89">
        <v>22282</v>
      </c>
      <c r="H10475" s="22">
        <v>40909</v>
      </c>
      <c r="I10475" s="22"/>
    </row>
    <row r="10476" spans="1:9" x14ac:dyDescent="0.3">
      <c r="A10476" s="19"/>
      <c r="B10476" s="19"/>
      <c r="C10476" s="19" t="s">
        <v>18</v>
      </c>
      <c r="D10476" s="19" t="s">
        <v>59</v>
      </c>
      <c r="E10476" s="62">
        <v>61179</v>
      </c>
      <c r="F10476" s="62">
        <v>5519815.384725987</v>
      </c>
      <c r="G10476" s="89">
        <v>17428</v>
      </c>
      <c r="H10476" s="22">
        <v>40940</v>
      </c>
      <c r="I10476" s="22"/>
    </row>
    <row r="10477" spans="1:9" x14ac:dyDescent="0.3">
      <c r="A10477" s="19"/>
      <c r="B10477" s="19"/>
      <c r="C10477" s="19" t="s">
        <v>18</v>
      </c>
      <c r="D10477" s="19" t="s">
        <v>58</v>
      </c>
      <c r="E10477" s="62">
        <v>3136</v>
      </c>
      <c r="F10477" s="62">
        <v>413514.53167848877</v>
      </c>
      <c r="G10477" s="89">
        <v>25569</v>
      </c>
      <c r="H10477" s="22">
        <v>40909</v>
      </c>
      <c r="I10477" s="22"/>
    </row>
    <row r="10478" spans="1:9" x14ac:dyDescent="0.3">
      <c r="A10478" s="19"/>
      <c r="B10478" s="19"/>
      <c r="C10478" s="19" t="s">
        <v>20</v>
      </c>
      <c r="D10478" s="19" t="s">
        <v>58</v>
      </c>
      <c r="E10478" s="62">
        <v>656</v>
      </c>
      <c r="F10478" s="62">
        <v>114134.51218077887</v>
      </c>
      <c r="G10478" s="89">
        <v>20821</v>
      </c>
      <c r="H10478" s="22">
        <v>40909</v>
      </c>
      <c r="I10478" s="22"/>
    </row>
    <row r="10479" spans="1:9" x14ac:dyDescent="0.3">
      <c r="A10479" s="19"/>
      <c r="B10479" s="19"/>
      <c r="C10479" s="19" t="s">
        <v>20</v>
      </c>
      <c r="D10479" s="19" t="s">
        <v>58</v>
      </c>
      <c r="E10479" s="62">
        <v>3446</v>
      </c>
      <c r="F10479" s="62">
        <v>486196.80185053486</v>
      </c>
      <c r="G10479" s="89">
        <v>23534</v>
      </c>
      <c r="H10479" s="22">
        <v>40909</v>
      </c>
      <c r="I10479" s="22"/>
    </row>
    <row r="10480" spans="1:9" x14ac:dyDescent="0.3">
      <c r="A10480" s="19"/>
      <c r="B10480" s="19"/>
      <c r="C10480" s="19" t="s">
        <v>20</v>
      </c>
      <c r="D10480" s="19" t="s">
        <v>58</v>
      </c>
      <c r="E10480" s="62">
        <v>2844</v>
      </c>
      <c r="F10480" s="62">
        <v>407318.10762918019</v>
      </c>
      <c r="G10480" s="89">
        <v>23743</v>
      </c>
      <c r="H10480" s="22">
        <v>40909</v>
      </c>
      <c r="I10480" s="22"/>
    </row>
    <row r="10481" spans="1:9" x14ac:dyDescent="0.3">
      <c r="A10481" s="19"/>
      <c r="B10481" s="19"/>
      <c r="C10481" s="19" t="s">
        <v>20</v>
      </c>
      <c r="D10481" s="19" t="s">
        <v>58</v>
      </c>
      <c r="E10481" s="62">
        <v>2658</v>
      </c>
      <c r="F10481" s="62">
        <v>393175.86378325976</v>
      </c>
      <c r="G10481" s="89">
        <v>25934</v>
      </c>
      <c r="H10481" s="22">
        <v>40909</v>
      </c>
      <c r="I10481" s="22"/>
    </row>
    <row r="10482" spans="1:9" x14ac:dyDescent="0.3">
      <c r="A10482" s="19"/>
      <c r="B10482" s="19"/>
      <c r="C10482" s="19" t="s">
        <v>20</v>
      </c>
      <c r="D10482" s="19" t="s">
        <v>58</v>
      </c>
      <c r="E10482" s="62">
        <v>3105</v>
      </c>
      <c r="F10482" s="62">
        <v>445179.77235114644</v>
      </c>
      <c r="G10482" s="89">
        <v>24108</v>
      </c>
      <c r="H10482" s="22">
        <v>40909</v>
      </c>
      <c r="I10482" s="22"/>
    </row>
    <row r="10483" spans="1:9" x14ac:dyDescent="0.3">
      <c r="A10483" s="19"/>
      <c r="B10483" s="19"/>
      <c r="C10483" s="19" t="s">
        <v>20</v>
      </c>
      <c r="D10483" s="19" t="s">
        <v>58</v>
      </c>
      <c r="E10483" s="62">
        <v>2096</v>
      </c>
      <c r="F10483" s="62">
        <v>313248.39689703484</v>
      </c>
      <c r="G10483" s="89">
        <v>25569</v>
      </c>
      <c r="H10483" s="22">
        <v>40909</v>
      </c>
      <c r="I10483" s="22"/>
    </row>
    <row r="10484" spans="1:9" x14ac:dyDescent="0.3">
      <c r="A10484" s="19"/>
      <c r="B10484" s="19"/>
      <c r="C10484" s="19" t="s">
        <v>20</v>
      </c>
      <c r="D10484" s="19" t="s">
        <v>58</v>
      </c>
      <c r="E10484" s="62">
        <v>2037</v>
      </c>
      <c r="F10484" s="62">
        <v>282978.26644787728</v>
      </c>
      <c r="G10484" s="89">
        <v>21186</v>
      </c>
      <c r="H10484" s="22">
        <v>40909</v>
      </c>
      <c r="I10484" s="22"/>
    </row>
    <row r="10485" spans="1:9" x14ac:dyDescent="0.3">
      <c r="A10485" s="19"/>
      <c r="B10485" s="19"/>
      <c r="C10485" s="19" t="s">
        <v>20</v>
      </c>
      <c r="D10485" s="19" t="s">
        <v>58</v>
      </c>
      <c r="E10485" s="62">
        <v>2266</v>
      </c>
      <c r="F10485" s="62">
        <v>322519.14623577835</v>
      </c>
      <c r="G10485" s="89">
        <v>22647</v>
      </c>
      <c r="H10485" s="22">
        <v>40909</v>
      </c>
      <c r="I10485" s="22"/>
    </row>
    <row r="10486" spans="1:9" x14ac:dyDescent="0.3">
      <c r="A10486" s="19"/>
      <c r="B10486" s="19"/>
      <c r="C10486" s="19" t="s">
        <v>18</v>
      </c>
      <c r="D10486" s="19" t="s">
        <v>59</v>
      </c>
      <c r="E10486" s="62">
        <v>61201</v>
      </c>
      <c r="F10486" s="62">
        <v>5983799.9933888046</v>
      </c>
      <c r="G10486" s="89">
        <v>18546</v>
      </c>
      <c r="H10486" s="22">
        <v>40940</v>
      </c>
      <c r="I10486" s="22"/>
    </row>
    <row r="10487" spans="1:9" x14ac:dyDescent="0.3">
      <c r="A10487" s="19"/>
      <c r="B10487" s="19"/>
      <c r="C10487" s="19" t="s">
        <v>20</v>
      </c>
      <c r="D10487" s="19" t="s">
        <v>58</v>
      </c>
      <c r="E10487" s="62">
        <v>2350</v>
      </c>
      <c r="F10487" s="62">
        <v>345558.5629206904</v>
      </c>
      <c r="G10487" s="89">
        <v>24838</v>
      </c>
      <c r="H10487" s="22">
        <v>40909</v>
      </c>
      <c r="I10487" s="22"/>
    </row>
    <row r="10488" spans="1:9" x14ac:dyDescent="0.3">
      <c r="A10488" s="19"/>
      <c r="B10488" s="19"/>
      <c r="C10488" s="19" t="s">
        <v>20</v>
      </c>
      <c r="D10488" s="19" t="s">
        <v>58</v>
      </c>
      <c r="E10488" s="62">
        <v>3800</v>
      </c>
      <c r="F10488" s="62">
        <v>534269.88128858851</v>
      </c>
      <c r="G10488" s="89">
        <v>23743</v>
      </c>
      <c r="H10488" s="22">
        <v>40909</v>
      </c>
      <c r="I10488" s="22"/>
    </row>
    <row r="10489" spans="1:9" x14ac:dyDescent="0.3">
      <c r="A10489" s="19"/>
      <c r="B10489" s="19"/>
      <c r="C10489" s="19" t="s">
        <v>20</v>
      </c>
      <c r="D10489" s="19" t="s">
        <v>58</v>
      </c>
      <c r="E10489" s="62">
        <v>5699</v>
      </c>
      <c r="F10489" s="62">
        <v>838979.53744558</v>
      </c>
      <c r="G10489" s="89">
        <v>27395</v>
      </c>
      <c r="H10489" s="22">
        <v>40909</v>
      </c>
      <c r="I10489" s="22"/>
    </row>
    <row r="10490" spans="1:9" x14ac:dyDescent="0.3">
      <c r="A10490" s="19"/>
      <c r="B10490" s="19"/>
      <c r="C10490" s="19" t="s">
        <v>20</v>
      </c>
      <c r="D10490" s="19" t="s">
        <v>58</v>
      </c>
      <c r="E10490" s="62">
        <v>11074</v>
      </c>
      <c r="F10490" s="62">
        <v>791176.32867695158</v>
      </c>
      <c r="G10490" s="89">
        <v>23193</v>
      </c>
      <c r="H10490" s="22">
        <v>40909</v>
      </c>
      <c r="I10490" s="22"/>
    </row>
    <row r="10491" spans="1:9" x14ac:dyDescent="0.3">
      <c r="A10491" s="19"/>
      <c r="B10491" s="19"/>
      <c r="C10491" s="19" t="s">
        <v>20</v>
      </c>
      <c r="D10491" s="19" t="s">
        <v>58</v>
      </c>
      <c r="E10491" s="62">
        <v>6645</v>
      </c>
      <c r="F10491" s="62">
        <v>469717.40923580062</v>
      </c>
      <c r="G10491" s="89">
        <v>23193</v>
      </c>
      <c r="H10491" s="22">
        <v>40909</v>
      </c>
      <c r="I10491" s="22"/>
    </row>
    <row r="10492" spans="1:9" x14ac:dyDescent="0.3">
      <c r="A10492" s="19"/>
      <c r="B10492" s="19"/>
      <c r="C10492" s="19" t="s">
        <v>20</v>
      </c>
      <c r="D10492" s="19" t="s">
        <v>59</v>
      </c>
      <c r="E10492" s="62">
        <v>63970</v>
      </c>
      <c r="F10492" s="62">
        <v>6373268.0957010677</v>
      </c>
      <c r="G10492" s="89">
        <v>17785</v>
      </c>
      <c r="H10492" s="22">
        <v>40940</v>
      </c>
      <c r="I10492" s="22"/>
    </row>
    <row r="10493" spans="1:9" x14ac:dyDescent="0.3">
      <c r="A10493" s="19"/>
      <c r="B10493" s="19"/>
      <c r="C10493" s="19" t="s">
        <v>18</v>
      </c>
      <c r="D10493" s="19" t="s">
        <v>59</v>
      </c>
      <c r="E10493" s="62">
        <v>70448</v>
      </c>
      <c r="F10493" s="62">
        <v>9694009.3119729832</v>
      </c>
      <c r="G10493" s="89">
        <v>21188</v>
      </c>
      <c r="H10493" s="22">
        <v>41157</v>
      </c>
      <c r="I10493" s="22"/>
    </row>
    <row r="10494" spans="1:9" x14ac:dyDescent="0.3">
      <c r="A10494" s="19"/>
      <c r="B10494" s="19"/>
      <c r="C10494" s="19" t="s">
        <v>20</v>
      </c>
      <c r="D10494" s="19" t="s">
        <v>59</v>
      </c>
      <c r="E10494" s="62">
        <v>38710</v>
      </c>
      <c r="F10494" s="62">
        <v>5166248.3750717677</v>
      </c>
      <c r="G10494" s="89">
        <v>20456</v>
      </c>
      <c r="H10494" s="22">
        <v>41277</v>
      </c>
      <c r="I10494" s="22"/>
    </row>
    <row r="10495" spans="1:9" x14ac:dyDescent="0.3">
      <c r="A10495" s="19"/>
      <c r="B10495" s="19"/>
      <c r="C10495" s="19" t="s">
        <v>20</v>
      </c>
      <c r="D10495" s="19" t="s">
        <v>58</v>
      </c>
      <c r="E10495" s="62">
        <v>985</v>
      </c>
      <c r="F10495" s="62">
        <v>120133.33333333333</v>
      </c>
      <c r="G10495" s="89">
        <v>18809</v>
      </c>
      <c r="H10495" s="22">
        <v>42552</v>
      </c>
      <c r="I10495" s="22"/>
    </row>
    <row r="10496" spans="1:9" x14ac:dyDescent="0.3">
      <c r="A10496" s="19"/>
      <c r="B10496" s="19"/>
      <c r="C10496" s="19" t="s">
        <v>20</v>
      </c>
      <c r="D10496" s="19" t="s">
        <v>59</v>
      </c>
      <c r="E10496" s="62">
        <v>15715</v>
      </c>
      <c r="F10496" s="62">
        <v>1831095.7692708529</v>
      </c>
      <c r="G10496" s="89">
        <v>18809</v>
      </c>
      <c r="H10496" s="22">
        <v>40909</v>
      </c>
      <c r="I10496" s="22"/>
    </row>
    <row r="10497" spans="1:9" x14ac:dyDescent="0.3">
      <c r="A10497" s="19"/>
      <c r="B10497" s="19"/>
      <c r="C10497" s="19" t="s">
        <v>20</v>
      </c>
      <c r="D10497" s="19" t="s">
        <v>59</v>
      </c>
      <c r="E10497" s="62">
        <v>17484</v>
      </c>
      <c r="F10497" s="62">
        <v>2440796.6905800845</v>
      </c>
      <c r="G10497" s="89">
        <v>22828</v>
      </c>
      <c r="H10497" s="22">
        <v>41205</v>
      </c>
      <c r="I10497" s="22"/>
    </row>
    <row r="10498" spans="1:9" x14ac:dyDescent="0.3">
      <c r="A10498" s="19"/>
      <c r="B10498" s="19"/>
      <c r="C10498" s="19" t="s">
        <v>18</v>
      </c>
      <c r="D10498" s="19" t="s">
        <v>59</v>
      </c>
      <c r="E10498" s="62">
        <v>16712</v>
      </c>
      <c r="F10498" s="62">
        <v>2368256.5614886675</v>
      </c>
      <c r="G10498" s="89">
        <v>22463</v>
      </c>
      <c r="H10498" s="22">
        <v>41092</v>
      </c>
      <c r="I10498" s="22"/>
    </row>
    <row r="10499" spans="1:9" x14ac:dyDescent="0.3">
      <c r="A10499" s="19"/>
      <c r="B10499" s="19"/>
      <c r="C10499" s="19" t="s">
        <v>18</v>
      </c>
      <c r="D10499" s="19" t="s">
        <v>58</v>
      </c>
      <c r="E10499" s="62">
        <v>819</v>
      </c>
      <c r="F10499" s="62">
        <v>97325.333333333328</v>
      </c>
      <c r="G10499" s="89">
        <v>18444</v>
      </c>
      <c r="H10499" s="22">
        <v>42552</v>
      </c>
      <c r="I10499" s="22"/>
    </row>
    <row r="10500" spans="1:9" x14ac:dyDescent="0.3">
      <c r="A10500" s="19"/>
      <c r="B10500" s="19"/>
      <c r="C10500" s="19" t="s">
        <v>18</v>
      </c>
      <c r="D10500" s="19" t="s">
        <v>59</v>
      </c>
      <c r="E10500" s="62">
        <v>12246</v>
      </c>
      <c r="F10500" s="62">
        <v>1486739.4884018735</v>
      </c>
      <c r="G10500" s="89">
        <v>18444</v>
      </c>
      <c r="H10500" s="22">
        <v>40909</v>
      </c>
      <c r="I10500" s="22"/>
    </row>
    <row r="10501" spans="1:9" x14ac:dyDescent="0.3">
      <c r="A10501" s="19"/>
      <c r="B10501" s="19"/>
      <c r="C10501" s="19" t="s">
        <v>20</v>
      </c>
      <c r="D10501" s="19" t="s">
        <v>59</v>
      </c>
      <c r="E10501" s="62">
        <v>14268</v>
      </c>
      <c r="F10501" s="62">
        <v>1995539.588445079</v>
      </c>
      <c r="G10501" s="89">
        <v>22828</v>
      </c>
      <c r="H10501" s="22">
        <v>41109</v>
      </c>
      <c r="I10501" s="22"/>
    </row>
    <row r="10502" spans="1:9" x14ac:dyDescent="0.3">
      <c r="A10502" s="19"/>
      <c r="B10502" s="19"/>
      <c r="C10502" s="19" t="s">
        <v>20</v>
      </c>
      <c r="D10502" s="19" t="s">
        <v>59</v>
      </c>
      <c r="E10502" s="62">
        <v>74654</v>
      </c>
      <c r="F10502" s="62">
        <v>7588407.2790349312</v>
      </c>
      <c r="G10502" s="89">
        <v>18281</v>
      </c>
      <c r="H10502" s="22">
        <v>40940</v>
      </c>
      <c r="I10502" s="22"/>
    </row>
    <row r="10503" spans="1:9" x14ac:dyDescent="0.3">
      <c r="A10503" s="19"/>
      <c r="B10503" s="19"/>
      <c r="C10503" s="19" t="s">
        <v>18</v>
      </c>
      <c r="D10503" s="19" t="s">
        <v>58</v>
      </c>
      <c r="E10503" s="62">
        <v>1039</v>
      </c>
      <c r="F10503" s="62">
        <v>115752</v>
      </c>
      <c r="G10503" s="89">
        <v>18079</v>
      </c>
      <c r="H10503" s="22">
        <v>42552</v>
      </c>
      <c r="I10503" s="22"/>
    </row>
    <row r="10504" spans="1:9" x14ac:dyDescent="0.3">
      <c r="A10504" s="19"/>
      <c r="B10504" s="19"/>
      <c r="C10504" s="19" t="s">
        <v>18</v>
      </c>
      <c r="D10504" s="19" t="s">
        <v>59</v>
      </c>
      <c r="E10504" s="62">
        <v>14760</v>
      </c>
      <c r="F10504" s="62">
        <v>1766903.416032912</v>
      </c>
      <c r="G10504" s="89">
        <v>18079</v>
      </c>
      <c r="H10504" s="22">
        <v>40909</v>
      </c>
      <c r="I10504" s="22"/>
    </row>
    <row r="10505" spans="1:9" x14ac:dyDescent="0.3">
      <c r="A10505" s="19"/>
      <c r="B10505" s="19"/>
      <c r="C10505" s="19" t="s">
        <v>18</v>
      </c>
      <c r="D10505" s="19" t="s">
        <v>58</v>
      </c>
      <c r="E10505" s="62">
        <v>808</v>
      </c>
      <c r="F10505" s="62">
        <v>89724</v>
      </c>
      <c r="G10505" s="89">
        <v>17348</v>
      </c>
      <c r="H10505" s="22">
        <v>42552</v>
      </c>
      <c r="I10505" s="22"/>
    </row>
    <row r="10506" spans="1:9" x14ac:dyDescent="0.3">
      <c r="A10506" s="19"/>
      <c r="B10506" s="19"/>
      <c r="C10506" s="19" t="s">
        <v>18</v>
      </c>
      <c r="D10506" s="19" t="s">
        <v>59</v>
      </c>
      <c r="E10506" s="62">
        <v>11700</v>
      </c>
      <c r="F10506" s="62">
        <v>1367850.1493163502</v>
      </c>
      <c r="G10506" s="89">
        <v>17348</v>
      </c>
      <c r="H10506" s="22">
        <v>40909</v>
      </c>
      <c r="I10506" s="22"/>
    </row>
    <row r="10507" spans="1:9" x14ac:dyDescent="0.3">
      <c r="A10507" s="19"/>
      <c r="B10507" s="19"/>
      <c r="C10507" s="19" t="s">
        <v>18</v>
      </c>
      <c r="D10507" s="19" t="s">
        <v>58</v>
      </c>
      <c r="E10507" s="62">
        <v>924</v>
      </c>
      <c r="F10507" s="62">
        <v>107240.66666666667</v>
      </c>
      <c r="G10507" s="89">
        <v>18257</v>
      </c>
      <c r="H10507" s="22">
        <v>42552</v>
      </c>
      <c r="I10507" s="22"/>
    </row>
    <row r="10508" spans="1:9" x14ac:dyDescent="0.3">
      <c r="A10508" s="19"/>
      <c r="B10508" s="19"/>
      <c r="C10508" s="19" t="s">
        <v>18</v>
      </c>
      <c r="D10508" s="19" t="s">
        <v>59</v>
      </c>
      <c r="E10508" s="62">
        <v>13508</v>
      </c>
      <c r="F10508" s="62">
        <v>1638101.6267787924</v>
      </c>
      <c r="G10508" s="89">
        <v>18257</v>
      </c>
      <c r="H10508" s="22">
        <v>40909</v>
      </c>
      <c r="I10508" s="22"/>
    </row>
    <row r="10509" spans="1:9" x14ac:dyDescent="0.3">
      <c r="A10509" s="19"/>
      <c r="B10509" s="19"/>
      <c r="C10509" s="19" t="s">
        <v>18</v>
      </c>
      <c r="D10509" s="19" t="s">
        <v>58</v>
      </c>
      <c r="E10509" s="62">
        <v>1439</v>
      </c>
      <c r="F10509" s="62">
        <v>164841.33333333334</v>
      </c>
      <c r="G10509" s="89">
        <v>19236</v>
      </c>
      <c r="H10509" s="22">
        <v>42552</v>
      </c>
      <c r="I10509" s="22"/>
    </row>
    <row r="10510" spans="1:9" x14ac:dyDescent="0.3">
      <c r="A10510" s="19"/>
      <c r="B10510" s="19"/>
      <c r="C10510" s="19" t="s">
        <v>18</v>
      </c>
      <c r="D10510" s="19" t="s">
        <v>59</v>
      </c>
      <c r="E10510" s="62">
        <v>20420</v>
      </c>
      <c r="F10510" s="62">
        <v>2520280.7539290362</v>
      </c>
      <c r="G10510" s="89">
        <v>19236</v>
      </c>
      <c r="H10510" s="22">
        <v>40909</v>
      </c>
      <c r="I10510" s="22"/>
    </row>
    <row r="10511" spans="1:9" x14ac:dyDescent="0.3">
      <c r="A10511" s="19"/>
      <c r="B10511" s="19"/>
      <c r="C10511" s="19" t="s">
        <v>18</v>
      </c>
      <c r="D10511" s="19" t="s">
        <v>58</v>
      </c>
      <c r="E10511" s="62">
        <v>1457</v>
      </c>
      <c r="F10511" s="62">
        <v>163903.33333333334</v>
      </c>
      <c r="G10511" s="89">
        <v>19175</v>
      </c>
      <c r="H10511" s="22">
        <v>42552</v>
      </c>
      <c r="I10511" s="22"/>
    </row>
    <row r="10512" spans="1:9" x14ac:dyDescent="0.3">
      <c r="A10512" s="19"/>
      <c r="B10512" s="19"/>
      <c r="C10512" s="19" t="s">
        <v>18</v>
      </c>
      <c r="D10512" s="19" t="s">
        <v>59</v>
      </c>
      <c r="E10512" s="62">
        <v>20303</v>
      </c>
      <c r="F10512" s="62">
        <v>2505945.3212463339</v>
      </c>
      <c r="G10512" s="89">
        <v>19175</v>
      </c>
      <c r="H10512" s="22">
        <v>40909</v>
      </c>
      <c r="I10512" s="22"/>
    </row>
    <row r="10513" spans="1:9" x14ac:dyDescent="0.3">
      <c r="A10513" s="19"/>
      <c r="B10513" s="19"/>
      <c r="C10513" s="19" t="s">
        <v>18</v>
      </c>
      <c r="D10513" s="19" t="s">
        <v>58</v>
      </c>
      <c r="E10513" s="62">
        <v>1299</v>
      </c>
      <c r="F10513" s="62">
        <v>133574</v>
      </c>
      <c r="G10513" s="89">
        <v>17348</v>
      </c>
      <c r="H10513" s="22">
        <v>42552</v>
      </c>
      <c r="I10513" s="22"/>
    </row>
    <row r="10514" spans="1:9" x14ac:dyDescent="0.3">
      <c r="A10514" s="19"/>
      <c r="B10514" s="19"/>
      <c r="C10514" s="19" t="s">
        <v>18</v>
      </c>
      <c r="D10514" s="19" t="s">
        <v>59</v>
      </c>
      <c r="E10514" s="62">
        <v>17490</v>
      </c>
      <c r="F10514" s="62">
        <v>2035843.0602410429</v>
      </c>
      <c r="G10514" s="89">
        <v>17348</v>
      </c>
      <c r="H10514" s="22">
        <v>40909</v>
      </c>
      <c r="I10514" s="22"/>
    </row>
    <row r="10515" spans="1:9" x14ac:dyDescent="0.3">
      <c r="A10515" s="19"/>
      <c r="B10515" s="19"/>
      <c r="C10515" s="19" t="s">
        <v>18</v>
      </c>
      <c r="D10515" s="19" t="s">
        <v>59</v>
      </c>
      <c r="E10515" s="62">
        <v>12376</v>
      </c>
      <c r="F10515" s="62">
        <v>1445880.0411388231</v>
      </c>
      <c r="G10515" s="89">
        <v>17168</v>
      </c>
      <c r="H10515" s="22">
        <v>40909</v>
      </c>
      <c r="I10515" s="22"/>
    </row>
    <row r="10516" spans="1:9" x14ac:dyDescent="0.3">
      <c r="A10516" s="19"/>
      <c r="B10516" s="19"/>
      <c r="C10516" s="19" t="s">
        <v>18</v>
      </c>
      <c r="D10516" s="19" t="s">
        <v>59</v>
      </c>
      <c r="E10516" s="62">
        <v>14068</v>
      </c>
      <c r="F10516" s="62">
        <v>1663555.4867735594</v>
      </c>
      <c r="G10516" s="89">
        <v>17683</v>
      </c>
      <c r="H10516" s="22">
        <v>40909</v>
      </c>
      <c r="I10516" s="22"/>
    </row>
    <row r="10517" spans="1:9" x14ac:dyDescent="0.3">
      <c r="A10517" s="19"/>
      <c r="B10517" s="19"/>
      <c r="C10517" s="19" t="s">
        <v>18</v>
      </c>
      <c r="D10517" s="19" t="s">
        <v>58</v>
      </c>
      <c r="E10517" s="62">
        <v>837</v>
      </c>
      <c r="F10517" s="62">
        <v>98978</v>
      </c>
      <c r="G10517" s="89">
        <v>18293</v>
      </c>
      <c r="H10517" s="22">
        <v>42552</v>
      </c>
      <c r="I10517" s="22"/>
    </row>
    <row r="10518" spans="1:9" x14ac:dyDescent="0.3">
      <c r="A10518" s="19"/>
      <c r="B10518" s="19"/>
      <c r="C10518" s="19" t="s">
        <v>18</v>
      </c>
      <c r="D10518" s="19" t="s">
        <v>59</v>
      </c>
      <c r="E10518" s="62">
        <v>12456</v>
      </c>
      <c r="F10518" s="62">
        <v>1511966.5106040672</v>
      </c>
      <c r="G10518" s="89">
        <v>18293</v>
      </c>
      <c r="H10518" s="22">
        <v>40909</v>
      </c>
      <c r="I10518" s="22"/>
    </row>
    <row r="10519" spans="1:9" x14ac:dyDescent="0.3">
      <c r="A10519" s="19"/>
      <c r="B10519" s="19"/>
      <c r="C10519" s="19" t="s">
        <v>20</v>
      </c>
      <c r="D10519" s="19" t="s">
        <v>59</v>
      </c>
      <c r="E10519" s="62">
        <v>77205</v>
      </c>
      <c r="F10519" s="62">
        <v>7847169.1568052173</v>
      </c>
      <c r="G10519" s="89">
        <v>18284</v>
      </c>
      <c r="H10519" s="22">
        <v>40940</v>
      </c>
      <c r="I10519" s="22"/>
    </row>
    <row r="10520" spans="1:9" x14ac:dyDescent="0.3">
      <c r="A10520" s="19"/>
      <c r="B10520" s="19"/>
      <c r="C10520" s="19" t="s">
        <v>18</v>
      </c>
      <c r="D10520" s="19" t="s">
        <v>58</v>
      </c>
      <c r="E10520" s="62">
        <v>1167</v>
      </c>
      <c r="F10520" s="62">
        <v>132913.33333333334</v>
      </c>
      <c r="G10520" s="89">
        <v>18809</v>
      </c>
      <c r="H10520" s="22">
        <v>42552</v>
      </c>
      <c r="I10520" s="22"/>
    </row>
    <row r="10521" spans="1:9" x14ac:dyDescent="0.3">
      <c r="A10521" s="19"/>
      <c r="B10521" s="19"/>
      <c r="C10521" s="19" t="s">
        <v>18</v>
      </c>
      <c r="D10521" s="19" t="s">
        <v>59</v>
      </c>
      <c r="E10521" s="62">
        <v>16600</v>
      </c>
      <c r="F10521" s="62">
        <v>2031217.5032970053</v>
      </c>
      <c r="G10521" s="89">
        <v>18809</v>
      </c>
      <c r="H10521" s="22">
        <v>40909</v>
      </c>
      <c r="I10521" s="22"/>
    </row>
    <row r="10522" spans="1:9" x14ac:dyDescent="0.3">
      <c r="A10522" s="19"/>
      <c r="B10522" s="19"/>
      <c r="C10522" s="19" t="s">
        <v>18</v>
      </c>
      <c r="D10522" s="19" t="s">
        <v>58</v>
      </c>
      <c r="E10522" s="62">
        <v>1196</v>
      </c>
      <c r="F10522" s="62">
        <v>138234.66666666666</v>
      </c>
      <c r="G10522" s="89">
        <v>19175</v>
      </c>
      <c r="H10522" s="22">
        <v>42552</v>
      </c>
      <c r="I10522" s="22"/>
    </row>
    <row r="10523" spans="1:9" x14ac:dyDescent="0.3">
      <c r="A10523" s="19"/>
      <c r="B10523" s="19"/>
      <c r="C10523" s="19" t="s">
        <v>18</v>
      </c>
      <c r="D10523" s="19" t="s">
        <v>59</v>
      </c>
      <c r="E10523" s="62">
        <v>17100</v>
      </c>
      <c r="F10523" s="62">
        <v>2113650.6653980576</v>
      </c>
      <c r="G10523" s="89">
        <v>19175</v>
      </c>
      <c r="H10523" s="22">
        <v>40909</v>
      </c>
      <c r="I10523" s="22"/>
    </row>
    <row r="10524" spans="1:9" x14ac:dyDescent="0.3">
      <c r="A10524" s="19"/>
      <c r="B10524" s="19"/>
      <c r="C10524" s="19" t="s">
        <v>18</v>
      </c>
      <c r="D10524" s="19" t="s">
        <v>58</v>
      </c>
      <c r="E10524" s="62">
        <v>774</v>
      </c>
      <c r="F10524" s="62">
        <v>88920.666666666672</v>
      </c>
      <c r="G10524" s="89">
        <v>17560</v>
      </c>
      <c r="H10524" s="22">
        <v>42552</v>
      </c>
      <c r="I10524" s="22"/>
    </row>
    <row r="10525" spans="1:9" x14ac:dyDescent="0.3">
      <c r="A10525" s="19"/>
      <c r="B10525" s="19"/>
      <c r="C10525" s="19" t="s">
        <v>18</v>
      </c>
      <c r="D10525" s="19" t="s">
        <v>59</v>
      </c>
      <c r="E10525" s="62">
        <v>11443</v>
      </c>
      <c r="F10525" s="62">
        <v>1356628.1512232928</v>
      </c>
      <c r="G10525" s="89">
        <v>17560</v>
      </c>
      <c r="H10525" s="22">
        <v>40909</v>
      </c>
      <c r="I10525" s="22"/>
    </row>
    <row r="10526" spans="1:9" x14ac:dyDescent="0.3">
      <c r="A10526" s="19"/>
      <c r="B10526" s="19"/>
      <c r="C10526" s="19" t="s">
        <v>18</v>
      </c>
      <c r="D10526" s="19" t="s">
        <v>58</v>
      </c>
      <c r="E10526" s="62">
        <v>512</v>
      </c>
      <c r="F10526" s="62">
        <v>64991.333333333336</v>
      </c>
      <c r="G10526" s="89">
        <v>17411</v>
      </c>
      <c r="H10526" s="22">
        <v>42552</v>
      </c>
      <c r="I10526" s="22"/>
    </row>
    <row r="10527" spans="1:9" x14ac:dyDescent="0.3">
      <c r="A10527" s="19"/>
      <c r="B10527" s="19"/>
      <c r="C10527" s="19" t="s">
        <v>18</v>
      </c>
      <c r="D10527" s="19" t="s">
        <v>59</v>
      </c>
      <c r="E10527" s="62">
        <v>8433</v>
      </c>
      <c r="F10527" s="62">
        <v>991073.60647326731</v>
      </c>
      <c r="G10527" s="89">
        <v>17411</v>
      </c>
      <c r="H10527" s="22">
        <v>40909</v>
      </c>
      <c r="I10527" s="22"/>
    </row>
    <row r="10528" spans="1:9" x14ac:dyDescent="0.3">
      <c r="A10528" s="19"/>
      <c r="B10528" s="19"/>
      <c r="C10528" s="19" t="s">
        <v>18</v>
      </c>
      <c r="D10528" s="19" t="s">
        <v>58</v>
      </c>
      <c r="E10528" s="62">
        <v>648</v>
      </c>
      <c r="F10528" s="62">
        <v>75508.666666666672</v>
      </c>
      <c r="G10528" s="89">
        <v>17152</v>
      </c>
      <c r="H10528" s="22">
        <v>42552</v>
      </c>
      <c r="I10528" s="22"/>
    </row>
    <row r="10529" spans="1:9" x14ac:dyDescent="0.3">
      <c r="A10529" s="19"/>
      <c r="B10529" s="19"/>
      <c r="C10529" s="19" t="s">
        <v>18</v>
      </c>
      <c r="D10529" s="19" t="s">
        <v>59</v>
      </c>
      <c r="E10529" s="62">
        <v>9822</v>
      </c>
      <c r="F10529" s="62">
        <v>1151288.0345603519</v>
      </c>
      <c r="G10529" s="89">
        <v>17152</v>
      </c>
      <c r="H10529" s="22">
        <v>40909</v>
      </c>
      <c r="I10529" s="22"/>
    </row>
    <row r="10530" spans="1:9" x14ac:dyDescent="0.3">
      <c r="A10530" s="19"/>
      <c r="B10530" s="19"/>
      <c r="C10530" s="19" t="s">
        <v>18</v>
      </c>
      <c r="D10530" s="19" t="s">
        <v>58</v>
      </c>
      <c r="E10530" s="62">
        <v>1060</v>
      </c>
      <c r="F10530" s="62">
        <v>117692</v>
      </c>
      <c r="G10530" s="89">
        <v>18079</v>
      </c>
      <c r="H10530" s="22">
        <v>42552</v>
      </c>
      <c r="I10530" s="22"/>
    </row>
    <row r="10531" spans="1:9" x14ac:dyDescent="0.3">
      <c r="A10531" s="19"/>
      <c r="B10531" s="19"/>
      <c r="C10531" s="19" t="s">
        <v>18</v>
      </c>
      <c r="D10531" s="19" t="s">
        <v>59</v>
      </c>
      <c r="E10531" s="62">
        <v>15010</v>
      </c>
      <c r="F10531" s="62">
        <v>1796497.0764591342</v>
      </c>
      <c r="G10531" s="89">
        <v>18079</v>
      </c>
      <c r="H10531" s="22">
        <v>40909</v>
      </c>
      <c r="I10531" s="22"/>
    </row>
    <row r="10532" spans="1:9" x14ac:dyDescent="0.3">
      <c r="A10532" s="19"/>
      <c r="B10532" s="19"/>
      <c r="C10532" s="19" t="s">
        <v>18</v>
      </c>
      <c r="D10532" s="19" t="s">
        <v>58</v>
      </c>
      <c r="E10532" s="62">
        <v>1178</v>
      </c>
      <c r="F10532" s="62">
        <v>128675.33333333333</v>
      </c>
      <c r="G10532" s="89">
        <v>17957</v>
      </c>
      <c r="H10532" s="22">
        <v>42552</v>
      </c>
      <c r="I10532" s="22"/>
    </row>
    <row r="10533" spans="1:9" x14ac:dyDescent="0.3">
      <c r="A10533" s="19"/>
      <c r="B10533" s="19"/>
      <c r="C10533" s="19" t="s">
        <v>18</v>
      </c>
      <c r="D10533" s="19" t="s">
        <v>59</v>
      </c>
      <c r="E10533" s="62">
        <v>16425</v>
      </c>
      <c r="F10533" s="62">
        <v>1964061.1843067035</v>
      </c>
      <c r="G10533" s="89">
        <v>17957</v>
      </c>
      <c r="H10533" s="22">
        <v>40909</v>
      </c>
      <c r="I10533" s="22"/>
    </row>
    <row r="10534" spans="1:9" x14ac:dyDescent="0.3">
      <c r="A10534" s="19"/>
      <c r="B10534" s="19"/>
      <c r="C10534" s="19" t="s">
        <v>20</v>
      </c>
      <c r="D10534" s="19" t="s">
        <v>58</v>
      </c>
      <c r="E10534" s="62">
        <v>598</v>
      </c>
      <c r="F10534" s="62">
        <v>79664</v>
      </c>
      <c r="G10534" s="89">
        <v>18262</v>
      </c>
      <c r="H10534" s="22">
        <v>42552</v>
      </c>
      <c r="I10534" s="22"/>
    </row>
    <row r="10535" spans="1:9" x14ac:dyDescent="0.3">
      <c r="A10535" s="19"/>
      <c r="B10535" s="19"/>
      <c r="C10535" s="19" t="s">
        <v>20</v>
      </c>
      <c r="D10535" s="19" t="s">
        <v>59</v>
      </c>
      <c r="E10535" s="62">
        <v>10517</v>
      </c>
      <c r="F10535" s="62">
        <v>1213607.0039646206</v>
      </c>
      <c r="G10535" s="89">
        <v>18262</v>
      </c>
      <c r="H10535" s="22">
        <v>40909</v>
      </c>
      <c r="I10535" s="22"/>
    </row>
    <row r="10536" spans="1:9" x14ac:dyDescent="0.3">
      <c r="A10536" s="19"/>
      <c r="B10536" s="19"/>
      <c r="C10536" s="19" t="s">
        <v>18</v>
      </c>
      <c r="D10536" s="19" t="s">
        <v>58</v>
      </c>
      <c r="E10536" s="62">
        <v>757</v>
      </c>
      <c r="F10536" s="62">
        <v>87332</v>
      </c>
      <c r="G10536" s="89">
        <v>17714</v>
      </c>
      <c r="H10536" s="22">
        <v>42552</v>
      </c>
      <c r="I10536" s="22"/>
    </row>
    <row r="10537" spans="1:9" x14ac:dyDescent="0.3">
      <c r="A10537" s="19"/>
      <c r="B10537" s="19"/>
      <c r="C10537" s="19" t="s">
        <v>18</v>
      </c>
      <c r="D10537" s="19" t="s">
        <v>59</v>
      </c>
      <c r="E10537" s="62">
        <v>11236</v>
      </c>
      <c r="F10537" s="62">
        <v>1332410.9000568213</v>
      </c>
      <c r="G10537" s="89">
        <v>17714</v>
      </c>
      <c r="H10537" s="22">
        <v>40909</v>
      </c>
      <c r="I10537" s="22"/>
    </row>
    <row r="10538" spans="1:9" x14ac:dyDescent="0.3">
      <c r="A10538" s="19"/>
      <c r="B10538" s="19"/>
      <c r="C10538" s="19" t="s">
        <v>18</v>
      </c>
      <c r="D10538" s="19" t="s">
        <v>58</v>
      </c>
      <c r="E10538" s="62">
        <v>619</v>
      </c>
      <c r="F10538" s="62">
        <v>72913.333333333328</v>
      </c>
      <c r="G10538" s="89">
        <v>17111</v>
      </c>
      <c r="H10538" s="22">
        <v>42552</v>
      </c>
      <c r="I10538" s="22"/>
    </row>
    <row r="10539" spans="1:9" x14ac:dyDescent="0.3">
      <c r="A10539" s="19"/>
      <c r="B10539" s="19"/>
      <c r="C10539" s="19" t="s">
        <v>18</v>
      </c>
      <c r="D10539" s="19" t="s">
        <v>59</v>
      </c>
      <c r="E10539" s="62">
        <v>9613</v>
      </c>
      <c r="F10539" s="62">
        <v>1110856.1029846836</v>
      </c>
      <c r="G10539" s="89">
        <v>17111</v>
      </c>
      <c r="H10539" s="22">
        <v>40909</v>
      </c>
      <c r="I10539" s="22"/>
    </row>
    <row r="10540" spans="1:9" x14ac:dyDescent="0.3">
      <c r="A10540" s="19"/>
      <c r="B10540" s="19"/>
      <c r="C10540" s="19" t="s">
        <v>18</v>
      </c>
      <c r="D10540" s="19" t="s">
        <v>58</v>
      </c>
      <c r="E10540" s="62">
        <v>838</v>
      </c>
      <c r="F10540" s="62">
        <v>94730.666666666672</v>
      </c>
      <c r="G10540" s="89">
        <v>17714</v>
      </c>
      <c r="H10540" s="22">
        <v>42552</v>
      </c>
      <c r="I10540" s="22"/>
    </row>
    <row r="10541" spans="1:9" x14ac:dyDescent="0.3">
      <c r="A10541" s="19"/>
      <c r="B10541" s="19"/>
      <c r="C10541" s="19" t="s">
        <v>18</v>
      </c>
      <c r="D10541" s="19" t="s">
        <v>59</v>
      </c>
      <c r="E10541" s="62">
        <v>12201</v>
      </c>
      <c r="F10541" s="62">
        <v>1445205.3797359585</v>
      </c>
      <c r="G10541" s="89">
        <v>17714</v>
      </c>
      <c r="H10541" s="22">
        <v>40909</v>
      </c>
      <c r="I10541" s="22"/>
    </row>
    <row r="10542" spans="1:9" x14ac:dyDescent="0.3">
      <c r="A10542" s="19"/>
      <c r="B10542" s="19"/>
      <c r="C10542" s="19" t="s">
        <v>18</v>
      </c>
      <c r="D10542" s="19" t="s">
        <v>58</v>
      </c>
      <c r="E10542" s="62">
        <v>1175</v>
      </c>
      <c r="F10542" s="62">
        <v>136160</v>
      </c>
      <c r="G10542" s="89">
        <v>19175</v>
      </c>
      <c r="H10542" s="22">
        <v>42552</v>
      </c>
      <c r="I10542" s="22"/>
    </row>
    <row r="10543" spans="1:9" x14ac:dyDescent="0.3">
      <c r="A10543" s="19"/>
      <c r="B10543" s="19"/>
      <c r="C10543" s="19" t="s">
        <v>18</v>
      </c>
      <c r="D10543" s="19" t="s">
        <v>59</v>
      </c>
      <c r="E10543" s="62">
        <v>16841</v>
      </c>
      <c r="F10543" s="62">
        <v>2081947.3050316966</v>
      </c>
      <c r="G10543" s="89">
        <v>19175</v>
      </c>
      <c r="H10543" s="22">
        <v>40909</v>
      </c>
      <c r="I10543" s="22"/>
    </row>
    <row r="10544" spans="1:9" x14ac:dyDescent="0.3">
      <c r="A10544" s="19"/>
      <c r="B10544" s="19"/>
      <c r="C10544" s="19" t="s">
        <v>18</v>
      </c>
      <c r="D10544" s="19" t="s">
        <v>58</v>
      </c>
      <c r="E10544" s="62">
        <v>753</v>
      </c>
      <c r="F10544" s="62">
        <v>84883.333333333328</v>
      </c>
      <c r="G10544" s="89">
        <v>17148</v>
      </c>
      <c r="H10544" s="22">
        <v>42552</v>
      </c>
      <c r="I10544" s="22"/>
    </row>
    <row r="10545" spans="1:9" x14ac:dyDescent="0.3">
      <c r="A10545" s="19"/>
      <c r="B10545" s="19"/>
      <c r="C10545" s="19" t="s">
        <v>18</v>
      </c>
      <c r="D10545" s="19" t="s">
        <v>59</v>
      </c>
      <c r="E10545" s="62">
        <v>11060</v>
      </c>
      <c r="F10545" s="62">
        <v>1294104.785746872</v>
      </c>
      <c r="G10545" s="89">
        <v>17148</v>
      </c>
      <c r="H10545" s="22">
        <v>40909</v>
      </c>
      <c r="I10545" s="22"/>
    </row>
    <row r="10546" spans="1:9" x14ac:dyDescent="0.3">
      <c r="A10546" s="19"/>
      <c r="B10546" s="19"/>
      <c r="C10546" s="19" t="s">
        <v>18</v>
      </c>
      <c r="D10546" s="19" t="s">
        <v>58</v>
      </c>
      <c r="E10546" s="62">
        <v>168</v>
      </c>
      <c r="F10546" s="62">
        <v>29708</v>
      </c>
      <c r="G10546" s="89">
        <v>16124</v>
      </c>
      <c r="H10546" s="22">
        <v>42552</v>
      </c>
      <c r="I10546" s="22"/>
    </row>
    <row r="10547" spans="1:9" x14ac:dyDescent="0.3">
      <c r="A10547" s="19"/>
      <c r="B10547" s="19"/>
      <c r="C10547" s="19" t="s">
        <v>18</v>
      </c>
      <c r="D10547" s="19" t="s">
        <v>59</v>
      </c>
      <c r="E10547" s="62">
        <v>3951</v>
      </c>
      <c r="F10547" s="62">
        <v>452376.27094321605</v>
      </c>
      <c r="G10547" s="89">
        <v>16124</v>
      </c>
      <c r="H10547" s="22">
        <v>40909</v>
      </c>
      <c r="I10547" s="22"/>
    </row>
    <row r="10548" spans="1:9" x14ac:dyDescent="0.3">
      <c r="A10548" s="19"/>
      <c r="B10548" s="19"/>
      <c r="C10548" s="19" t="s">
        <v>18</v>
      </c>
      <c r="D10548" s="19" t="s">
        <v>58</v>
      </c>
      <c r="E10548" s="62">
        <v>1045</v>
      </c>
      <c r="F10548" s="62">
        <v>116279.33333333333</v>
      </c>
      <c r="G10548" s="89">
        <v>17776</v>
      </c>
      <c r="H10548" s="22">
        <v>42552</v>
      </c>
      <c r="I10548" s="22"/>
    </row>
    <row r="10549" spans="1:9" x14ac:dyDescent="0.3">
      <c r="A10549" s="19"/>
      <c r="B10549" s="19"/>
      <c r="C10549" s="19" t="s">
        <v>18</v>
      </c>
      <c r="D10549" s="19" t="s">
        <v>59</v>
      </c>
      <c r="E10549" s="62">
        <v>15010</v>
      </c>
      <c r="F10549" s="62">
        <v>1773717.6566116717</v>
      </c>
      <c r="G10549" s="89">
        <v>17776</v>
      </c>
      <c r="H10549" s="22">
        <v>40909</v>
      </c>
      <c r="I10549" s="22"/>
    </row>
    <row r="10550" spans="1:9" x14ac:dyDescent="0.3">
      <c r="A10550" s="19"/>
      <c r="B10550" s="19"/>
      <c r="C10550" s="19" t="s">
        <v>18</v>
      </c>
      <c r="D10550" s="19" t="s">
        <v>58</v>
      </c>
      <c r="E10550" s="62">
        <v>723</v>
      </c>
      <c r="F10550" s="62">
        <v>73065.333333333328</v>
      </c>
      <c r="G10550" s="89">
        <v>15858</v>
      </c>
      <c r="H10550" s="22">
        <v>42552</v>
      </c>
      <c r="I10550" s="22"/>
    </row>
    <row r="10551" spans="1:9" x14ac:dyDescent="0.3">
      <c r="A10551" s="19"/>
      <c r="B10551" s="19"/>
      <c r="C10551" s="19" t="s">
        <v>18</v>
      </c>
      <c r="D10551" s="19" t="s">
        <v>59</v>
      </c>
      <c r="E10551" s="62">
        <v>10101</v>
      </c>
      <c r="F10551" s="62">
        <v>1110001.5781894869</v>
      </c>
      <c r="G10551" s="89">
        <v>15858</v>
      </c>
      <c r="H10551" s="22">
        <v>40909</v>
      </c>
      <c r="I10551" s="22"/>
    </row>
    <row r="10552" spans="1:9" x14ac:dyDescent="0.3">
      <c r="A10552" s="19"/>
      <c r="B10552" s="19"/>
      <c r="C10552" s="19" t="s">
        <v>18</v>
      </c>
      <c r="D10552" s="19" t="s">
        <v>58</v>
      </c>
      <c r="E10552" s="62">
        <v>1453</v>
      </c>
      <c r="F10552" s="62">
        <v>163551.33333333334</v>
      </c>
      <c r="G10552" s="89">
        <v>19175</v>
      </c>
      <c r="H10552" s="22">
        <v>42552</v>
      </c>
      <c r="I10552" s="22"/>
    </row>
    <row r="10553" spans="1:9" x14ac:dyDescent="0.3">
      <c r="A10553" s="19"/>
      <c r="B10553" s="19"/>
      <c r="C10553" s="19" t="s">
        <v>18</v>
      </c>
      <c r="D10553" s="19" t="s">
        <v>59</v>
      </c>
      <c r="E10553" s="62">
        <v>20259</v>
      </c>
      <c r="F10553" s="62">
        <v>2500569.5224988027</v>
      </c>
      <c r="G10553" s="89">
        <v>19175</v>
      </c>
      <c r="H10553" s="22">
        <v>40909</v>
      </c>
      <c r="I10553" s="22"/>
    </row>
    <row r="10554" spans="1:9" x14ac:dyDescent="0.3">
      <c r="A10554" s="19"/>
      <c r="B10554" s="19"/>
      <c r="C10554" s="19" t="s">
        <v>18</v>
      </c>
      <c r="D10554" s="19" t="s">
        <v>58</v>
      </c>
      <c r="E10554" s="62">
        <v>693</v>
      </c>
      <c r="F10554" s="62">
        <v>75225.333333333328</v>
      </c>
      <c r="G10554" s="89">
        <v>16528</v>
      </c>
      <c r="H10554" s="22">
        <v>42552</v>
      </c>
      <c r="I10554" s="22"/>
    </row>
    <row r="10555" spans="1:9" x14ac:dyDescent="0.3">
      <c r="A10555" s="19"/>
      <c r="B10555" s="19"/>
      <c r="C10555" s="19" t="s">
        <v>18</v>
      </c>
      <c r="D10555" s="19" t="s">
        <v>59</v>
      </c>
      <c r="E10555" s="62">
        <v>10071</v>
      </c>
      <c r="F10555" s="62">
        <v>1145043.0294628381</v>
      </c>
      <c r="G10555" s="89">
        <v>16528</v>
      </c>
      <c r="H10555" s="22">
        <v>40909</v>
      </c>
      <c r="I10555" s="22"/>
    </row>
    <row r="10556" spans="1:9" x14ac:dyDescent="0.3">
      <c r="A10556" s="19"/>
      <c r="B10556" s="19"/>
      <c r="C10556" s="19" t="s">
        <v>18</v>
      </c>
      <c r="D10556" s="19" t="s">
        <v>58</v>
      </c>
      <c r="E10556" s="62">
        <v>583</v>
      </c>
      <c r="F10556" s="62">
        <v>63900</v>
      </c>
      <c r="G10556" s="89">
        <v>16072</v>
      </c>
      <c r="H10556" s="22">
        <v>42552</v>
      </c>
      <c r="I10556" s="22"/>
    </row>
    <row r="10557" spans="1:9" x14ac:dyDescent="0.3">
      <c r="A10557" s="19"/>
      <c r="B10557" s="19"/>
      <c r="C10557" s="19" t="s">
        <v>18</v>
      </c>
      <c r="D10557" s="19" t="s">
        <v>59</v>
      </c>
      <c r="E10557" s="62">
        <v>8669</v>
      </c>
      <c r="F10557" s="62">
        <v>971885.31686806388</v>
      </c>
      <c r="G10557" s="89">
        <v>16072</v>
      </c>
      <c r="H10557" s="22">
        <v>40909</v>
      </c>
      <c r="I10557" s="22"/>
    </row>
    <row r="10558" spans="1:9" x14ac:dyDescent="0.3">
      <c r="A10558" s="19"/>
      <c r="B10558" s="19"/>
      <c r="C10558" s="19" t="s">
        <v>18</v>
      </c>
      <c r="D10558" s="19" t="s">
        <v>58</v>
      </c>
      <c r="E10558" s="62">
        <v>613</v>
      </c>
      <c r="F10558" s="62">
        <v>72329.333333333328</v>
      </c>
      <c r="G10558" s="89">
        <v>17168</v>
      </c>
      <c r="H10558" s="22">
        <v>42552</v>
      </c>
      <c r="I10558" s="22"/>
    </row>
    <row r="10559" spans="1:9" x14ac:dyDescent="0.3">
      <c r="A10559" s="19"/>
      <c r="B10559" s="19"/>
      <c r="C10559" s="19" t="s">
        <v>18</v>
      </c>
      <c r="D10559" s="19" t="s">
        <v>59</v>
      </c>
      <c r="E10559" s="62">
        <v>9403</v>
      </c>
      <c r="F10559" s="62">
        <v>1102860.165002557</v>
      </c>
      <c r="G10559" s="89">
        <v>17168</v>
      </c>
      <c r="H10559" s="22">
        <v>40909</v>
      </c>
      <c r="I10559" s="22"/>
    </row>
    <row r="10560" spans="1:9" x14ac:dyDescent="0.3">
      <c r="A10560" s="19"/>
      <c r="B10560" s="19"/>
      <c r="C10560" s="19" t="s">
        <v>18</v>
      </c>
      <c r="D10560" s="19" t="s">
        <v>58</v>
      </c>
      <c r="E10560" s="62">
        <v>691</v>
      </c>
      <c r="F10560" s="62">
        <v>81304</v>
      </c>
      <c r="G10560" s="89">
        <v>17438</v>
      </c>
      <c r="H10560" s="22">
        <v>42552</v>
      </c>
      <c r="I10560" s="22"/>
    </row>
    <row r="10561" spans="1:9" x14ac:dyDescent="0.3">
      <c r="A10561" s="19"/>
      <c r="B10561" s="19"/>
      <c r="C10561" s="19" t="s">
        <v>18</v>
      </c>
      <c r="D10561" s="19" t="s">
        <v>59</v>
      </c>
      <c r="E10561" s="62">
        <v>10588</v>
      </c>
      <c r="F10561" s="62">
        <v>1239574.753370764</v>
      </c>
      <c r="G10561" s="89">
        <v>17438</v>
      </c>
      <c r="H10561" s="22">
        <v>40909</v>
      </c>
      <c r="I10561" s="22"/>
    </row>
    <row r="10562" spans="1:9" x14ac:dyDescent="0.3">
      <c r="A10562" s="19"/>
      <c r="B10562" s="19"/>
      <c r="C10562" s="19" t="s">
        <v>18</v>
      </c>
      <c r="D10562" s="19" t="s">
        <v>58</v>
      </c>
      <c r="E10562" s="62">
        <v>939</v>
      </c>
      <c r="F10562" s="62">
        <v>104003.33333333333</v>
      </c>
      <c r="G10562" s="89">
        <v>17714</v>
      </c>
      <c r="H10562" s="22">
        <v>42552</v>
      </c>
      <c r="I10562" s="22"/>
    </row>
    <row r="10563" spans="1:9" x14ac:dyDescent="0.3">
      <c r="A10563" s="19"/>
      <c r="B10563" s="19"/>
      <c r="C10563" s="19" t="s">
        <v>18</v>
      </c>
      <c r="D10563" s="19" t="s">
        <v>59</v>
      </c>
      <c r="E10563" s="62">
        <v>13409</v>
      </c>
      <c r="F10563" s="62">
        <v>1586560.4219454215</v>
      </c>
      <c r="G10563" s="89">
        <v>17714</v>
      </c>
      <c r="H10563" s="22">
        <v>40909</v>
      </c>
      <c r="I10563" s="22"/>
    </row>
    <row r="10564" spans="1:9" x14ac:dyDescent="0.3">
      <c r="A10564" s="19"/>
      <c r="B10564" s="19"/>
      <c r="C10564" s="19" t="s">
        <v>18</v>
      </c>
      <c r="D10564" s="19" t="s">
        <v>58</v>
      </c>
      <c r="E10564" s="62">
        <v>326</v>
      </c>
      <c r="F10564" s="62">
        <v>42742</v>
      </c>
      <c r="G10564" s="89">
        <v>16072</v>
      </c>
      <c r="H10564" s="22">
        <v>42552</v>
      </c>
      <c r="I10564" s="22"/>
    </row>
    <row r="10565" spans="1:9" x14ac:dyDescent="0.3">
      <c r="A10565" s="19"/>
      <c r="B10565" s="19"/>
      <c r="C10565" s="19" t="s">
        <v>18</v>
      </c>
      <c r="D10565" s="19" t="s">
        <v>59</v>
      </c>
      <c r="E10565" s="62">
        <v>5749</v>
      </c>
      <c r="F10565" s="62">
        <v>650414.30908181565</v>
      </c>
      <c r="G10565" s="89">
        <v>16072</v>
      </c>
      <c r="H10565" s="22">
        <v>40909</v>
      </c>
      <c r="I10565" s="22"/>
    </row>
    <row r="10566" spans="1:9" x14ac:dyDescent="0.3">
      <c r="A10566" s="19"/>
      <c r="B10566" s="19"/>
      <c r="C10566" s="19" t="s">
        <v>20</v>
      </c>
      <c r="D10566" s="19" t="s">
        <v>58</v>
      </c>
      <c r="E10566" s="62">
        <v>907</v>
      </c>
      <c r="F10566" s="62">
        <v>96124</v>
      </c>
      <c r="G10566" s="89">
        <v>18403</v>
      </c>
      <c r="H10566" s="22">
        <v>42552</v>
      </c>
      <c r="I10566" s="22"/>
    </row>
    <row r="10567" spans="1:9" x14ac:dyDescent="0.3">
      <c r="A10567" s="19"/>
      <c r="B10567" s="19"/>
      <c r="C10567" s="19" t="s">
        <v>20</v>
      </c>
      <c r="D10567" s="19" t="s">
        <v>59</v>
      </c>
      <c r="E10567" s="62">
        <v>12721</v>
      </c>
      <c r="F10567" s="62">
        <v>1464150.2968249647</v>
      </c>
      <c r="G10567" s="89">
        <v>18403</v>
      </c>
      <c r="H10567" s="22">
        <v>40909</v>
      </c>
      <c r="I10567" s="22"/>
    </row>
    <row r="10568" spans="1:9" x14ac:dyDescent="0.3">
      <c r="A10568" s="19"/>
      <c r="B10568" s="19"/>
      <c r="C10568" s="19" t="s">
        <v>20</v>
      </c>
      <c r="D10568" s="19" t="s">
        <v>58</v>
      </c>
      <c r="E10568" s="62">
        <v>340</v>
      </c>
      <c r="F10568" s="62">
        <v>49264.666666666664</v>
      </c>
      <c r="G10568" s="89">
        <v>16803</v>
      </c>
      <c r="H10568" s="22">
        <v>42552</v>
      </c>
      <c r="I10568" s="22"/>
    </row>
    <row r="10569" spans="1:9" x14ac:dyDescent="0.3">
      <c r="A10569" s="19"/>
      <c r="B10569" s="19"/>
      <c r="C10569" s="19" t="s">
        <v>20</v>
      </c>
      <c r="D10569" s="19" t="s">
        <v>59</v>
      </c>
      <c r="E10569" s="62">
        <v>6885</v>
      </c>
      <c r="F10569" s="62">
        <v>747924.66695988493</v>
      </c>
      <c r="G10569" s="89">
        <v>16803</v>
      </c>
      <c r="H10569" s="22">
        <v>40909</v>
      </c>
      <c r="I10569" s="22"/>
    </row>
    <row r="10570" spans="1:9" x14ac:dyDescent="0.3">
      <c r="A10570" s="19"/>
      <c r="B10570" s="19"/>
      <c r="C10570" s="19" t="s">
        <v>18</v>
      </c>
      <c r="D10570" s="19" t="s">
        <v>58</v>
      </c>
      <c r="E10570" s="62">
        <v>1087</v>
      </c>
      <c r="F10570" s="62">
        <v>125169.33333333333</v>
      </c>
      <c r="G10570" s="89">
        <v>18809</v>
      </c>
      <c r="H10570" s="22">
        <v>42552</v>
      </c>
      <c r="I10570" s="22"/>
    </row>
    <row r="10571" spans="1:9" x14ac:dyDescent="0.3">
      <c r="A10571" s="19"/>
      <c r="B10571" s="19"/>
      <c r="C10571" s="19" t="s">
        <v>18</v>
      </c>
      <c r="D10571" s="19" t="s">
        <v>59</v>
      </c>
      <c r="E10571" s="62">
        <v>15624</v>
      </c>
      <c r="F10571" s="62">
        <v>1912931.8890774711</v>
      </c>
      <c r="G10571" s="89">
        <v>18809</v>
      </c>
      <c r="H10571" s="22">
        <v>40909</v>
      </c>
      <c r="I10571" s="22"/>
    </row>
    <row r="10572" spans="1:9" x14ac:dyDescent="0.3">
      <c r="A10572" s="19"/>
      <c r="B10572" s="19"/>
      <c r="C10572" s="19" t="s">
        <v>18</v>
      </c>
      <c r="D10572" s="19" t="s">
        <v>58</v>
      </c>
      <c r="E10572" s="62">
        <v>712</v>
      </c>
      <c r="F10572" s="62">
        <v>74552.666666666672</v>
      </c>
      <c r="G10572" s="89">
        <v>16072</v>
      </c>
      <c r="H10572" s="22">
        <v>42552</v>
      </c>
      <c r="I10572" s="22"/>
    </row>
    <row r="10573" spans="1:9" x14ac:dyDescent="0.3">
      <c r="A10573" s="19"/>
      <c r="B10573" s="19"/>
      <c r="C10573" s="19" t="s">
        <v>18</v>
      </c>
      <c r="D10573" s="19" t="s">
        <v>59</v>
      </c>
      <c r="E10573" s="62">
        <v>10139</v>
      </c>
      <c r="F10573" s="62">
        <v>1133736.185839989</v>
      </c>
      <c r="G10573" s="89">
        <v>16072</v>
      </c>
      <c r="H10573" s="22">
        <v>40909</v>
      </c>
      <c r="I10573" s="22"/>
    </row>
    <row r="10574" spans="1:9" x14ac:dyDescent="0.3">
      <c r="A10574" s="19"/>
      <c r="B10574" s="19"/>
      <c r="C10574" s="19" t="s">
        <v>20</v>
      </c>
      <c r="D10574" s="19" t="s">
        <v>58</v>
      </c>
      <c r="E10574" s="62">
        <v>2292</v>
      </c>
      <c r="F10574" s="62">
        <v>225103.71523205776</v>
      </c>
      <c r="G10574" s="89">
        <v>21217</v>
      </c>
      <c r="H10574" s="22">
        <v>40940</v>
      </c>
      <c r="I10574" s="22"/>
    </row>
    <row r="10575" spans="1:9" x14ac:dyDescent="0.3">
      <c r="A10575" s="19"/>
      <c r="B10575" s="19"/>
      <c r="C10575" s="19" t="s">
        <v>18</v>
      </c>
      <c r="D10575" s="19" t="s">
        <v>58</v>
      </c>
      <c r="E10575" s="62">
        <v>1833</v>
      </c>
      <c r="F10575" s="62">
        <v>197468</v>
      </c>
      <c r="G10575" s="89">
        <v>18529</v>
      </c>
      <c r="H10575" s="22">
        <v>42552</v>
      </c>
      <c r="I10575" s="22"/>
    </row>
    <row r="10576" spans="1:9" x14ac:dyDescent="0.3">
      <c r="A10576" s="19"/>
      <c r="B10576" s="19"/>
      <c r="C10576" s="19" t="s">
        <v>18</v>
      </c>
      <c r="D10576" s="19" t="s">
        <v>59</v>
      </c>
      <c r="E10576" s="62">
        <v>25000</v>
      </c>
      <c r="F10576" s="62">
        <v>3015470.0975372647</v>
      </c>
      <c r="G10576" s="89">
        <v>18529</v>
      </c>
      <c r="H10576" s="22">
        <v>40909</v>
      </c>
      <c r="I10576" s="22"/>
    </row>
    <row r="10577" spans="1:9" x14ac:dyDescent="0.3">
      <c r="A10577" s="19"/>
      <c r="B10577" s="19"/>
      <c r="C10577" s="19" t="s">
        <v>18</v>
      </c>
      <c r="D10577" s="19" t="s">
        <v>58</v>
      </c>
      <c r="E10577" s="62">
        <v>1175</v>
      </c>
      <c r="F10577" s="62">
        <v>119356.66666666667</v>
      </c>
      <c r="G10577" s="89">
        <v>16670</v>
      </c>
      <c r="H10577" s="22">
        <v>42552</v>
      </c>
      <c r="I10577" s="22"/>
    </row>
    <row r="10578" spans="1:9" x14ac:dyDescent="0.3">
      <c r="A10578" s="19"/>
      <c r="B10578" s="19"/>
      <c r="C10578" s="19" t="s">
        <v>18</v>
      </c>
      <c r="D10578" s="19" t="s">
        <v>59</v>
      </c>
      <c r="E10578" s="62">
        <v>16067</v>
      </c>
      <c r="F10578" s="62">
        <v>1816195.435678578</v>
      </c>
      <c r="G10578" s="89">
        <v>16670</v>
      </c>
      <c r="H10578" s="22">
        <v>40909</v>
      </c>
      <c r="I10578" s="22"/>
    </row>
    <row r="10579" spans="1:9" x14ac:dyDescent="0.3">
      <c r="A10579" s="19"/>
      <c r="B10579" s="19"/>
      <c r="C10579" s="19" t="s">
        <v>18</v>
      </c>
      <c r="D10579" s="19" t="s">
        <v>58</v>
      </c>
      <c r="E10579" s="62">
        <v>1373</v>
      </c>
      <c r="F10579" s="62">
        <v>140174</v>
      </c>
      <c r="G10579" s="89">
        <v>17073</v>
      </c>
      <c r="H10579" s="22">
        <v>42552</v>
      </c>
      <c r="I10579" s="22"/>
    </row>
    <row r="10580" spans="1:9" x14ac:dyDescent="0.3">
      <c r="A10580" s="19"/>
      <c r="B10580" s="19"/>
      <c r="C10580" s="19" t="s">
        <v>18</v>
      </c>
      <c r="D10580" s="19" t="s">
        <v>59</v>
      </c>
      <c r="E10580" s="62">
        <v>18618</v>
      </c>
      <c r="F10580" s="62">
        <v>2134654.3082289617</v>
      </c>
      <c r="G10580" s="89">
        <v>17073</v>
      </c>
      <c r="H10580" s="22">
        <v>40909</v>
      </c>
      <c r="I10580" s="22"/>
    </row>
    <row r="10581" spans="1:9" x14ac:dyDescent="0.3">
      <c r="A10581" s="19"/>
      <c r="B10581" s="19"/>
      <c r="C10581" s="19" t="s">
        <v>20</v>
      </c>
      <c r="D10581" s="19" t="s">
        <v>58</v>
      </c>
      <c r="E10581" s="62">
        <v>1089</v>
      </c>
      <c r="F10581" s="62">
        <v>132821.33333333334</v>
      </c>
      <c r="G10581" s="89">
        <v>19175</v>
      </c>
      <c r="H10581" s="22">
        <v>42552</v>
      </c>
      <c r="I10581" s="22"/>
    </row>
    <row r="10582" spans="1:9" x14ac:dyDescent="0.3">
      <c r="A10582" s="19"/>
      <c r="B10582" s="19"/>
      <c r="C10582" s="19" t="s">
        <v>20</v>
      </c>
      <c r="D10582" s="19" t="s">
        <v>59</v>
      </c>
      <c r="E10582" s="62">
        <v>17166</v>
      </c>
      <c r="F10582" s="62">
        <v>2025899.5268462433</v>
      </c>
      <c r="G10582" s="89">
        <v>19175</v>
      </c>
      <c r="H10582" s="22">
        <v>40909</v>
      </c>
      <c r="I10582" s="22"/>
    </row>
    <row r="10583" spans="1:9" x14ac:dyDescent="0.3">
      <c r="A10583" s="19"/>
      <c r="B10583" s="19"/>
      <c r="C10583" s="19" t="s">
        <v>18</v>
      </c>
      <c r="D10583" s="19" t="s">
        <v>58</v>
      </c>
      <c r="E10583" s="62">
        <v>1713</v>
      </c>
      <c r="F10583" s="62">
        <v>178534.66666666666</v>
      </c>
      <c r="G10583" s="89">
        <v>17969</v>
      </c>
      <c r="H10583" s="22">
        <v>42552</v>
      </c>
      <c r="I10583" s="22"/>
    </row>
    <row r="10584" spans="1:9" x14ac:dyDescent="0.3">
      <c r="A10584" s="19"/>
      <c r="B10584" s="19"/>
      <c r="C10584" s="19" t="s">
        <v>18</v>
      </c>
      <c r="D10584" s="19" t="s">
        <v>59</v>
      </c>
      <c r="E10584" s="62">
        <v>22847</v>
      </c>
      <c r="F10584" s="62">
        <v>2724698.2288249754</v>
      </c>
      <c r="G10584" s="89">
        <v>17969</v>
      </c>
      <c r="H10584" s="22">
        <v>40909</v>
      </c>
      <c r="I10584" s="22"/>
    </row>
    <row r="10585" spans="1:9" x14ac:dyDescent="0.3">
      <c r="A10585" s="19"/>
      <c r="B10585" s="19"/>
      <c r="C10585" s="19" t="s">
        <v>18</v>
      </c>
      <c r="D10585" s="19" t="s">
        <v>58</v>
      </c>
      <c r="E10585" s="62">
        <v>160</v>
      </c>
      <c r="F10585" s="62">
        <v>33003.333333333336</v>
      </c>
      <c r="G10585" s="89">
        <v>18809</v>
      </c>
      <c r="H10585" s="22">
        <v>42552</v>
      </c>
      <c r="I10585" s="22"/>
    </row>
    <row r="10586" spans="1:9" x14ac:dyDescent="0.3">
      <c r="A10586" s="19"/>
      <c r="B10586" s="19"/>
      <c r="C10586" s="19" t="s">
        <v>18</v>
      </c>
      <c r="D10586" s="19" t="s">
        <v>59</v>
      </c>
      <c r="E10586" s="62">
        <v>4009</v>
      </c>
      <c r="F10586" s="62">
        <v>505127.08304838307</v>
      </c>
      <c r="G10586" s="89">
        <v>18809</v>
      </c>
      <c r="H10586" s="22">
        <v>40909</v>
      </c>
      <c r="I10586" s="22"/>
    </row>
    <row r="10587" spans="1:9" x14ac:dyDescent="0.3">
      <c r="A10587" s="19"/>
      <c r="B10587" s="19"/>
      <c r="C10587" s="19" t="s">
        <v>20</v>
      </c>
      <c r="D10587" s="19" t="s">
        <v>58</v>
      </c>
      <c r="E10587" s="62">
        <v>471</v>
      </c>
      <c r="F10587" s="62">
        <v>60840.666666666664</v>
      </c>
      <c r="G10587" s="89">
        <v>18785</v>
      </c>
      <c r="H10587" s="22">
        <v>42552</v>
      </c>
      <c r="I10587" s="22"/>
    </row>
    <row r="10588" spans="1:9" x14ac:dyDescent="0.3">
      <c r="A10588" s="19"/>
      <c r="B10588" s="19"/>
      <c r="C10588" s="19" t="s">
        <v>20</v>
      </c>
      <c r="D10588" s="19" t="s">
        <v>59</v>
      </c>
      <c r="E10588" s="62">
        <v>7885</v>
      </c>
      <c r="F10588" s="62">
        <v>927844.73676123517</v>
      </c>
      <c r="G10588" s="89">
        <v>18785</v>
      </c>
      <c r="H10588" s="22">
        <v>40909</v>
      </c>
      <c r="I10588" s="22"/>
    </row>
    <row r="10589" spans="1:9" x14ac:dyDescent="0.3">
      <c r="A10589" s="19"/>
      <c r="B10589" s="19"/>
      <c r="C10589" s="19" t="s">
        <v>18</v>
      </c>
      <c r="D10589" s="19" t="s">
        <v>58</v>
      </c>
      <c r="E10589" s="62">
        <v>272</v>
      </c>
      <c r="F10589" s="62">
        <v>44240.666666666664</v>
      </c>
      <c r="G10589" s="89">
        <v>17930</v>
      </c>
      <c r="H10589" s="22">
        <v>42552</v>
      </c>
      <c r="I10589" s="22"/>
    </row>
    <row r="10590" spans="1:9" x14ac:dyDescent="0.3">
      <c r="A10590" s="19"/>
      <c r="B10590" s="19"/>
      <c r="C10590" s="19" t="s">
        <v>18</v>
      </c>
      <c r="D10590" s="19" t="s">
        <v>59</v>
      </c>
      <c r="E10590" s="62">
        <v>5549</v>
      </c>
      <c r="F10590" s="62">
        <v>675937.10453109851</v>
      </c>
      <c r="G10590" s="89">
        <v>17930</v>
      </c>
      <c r="H10590" s="22">
        <v>40909</v>
      </c>
      <c r="I10590" s="22"/>
    </row>
    <row r="10591" spans="1:9" x14ac:dyDescent="0.3">
      <c r="A10591" s="19"/>
      <c r="B10591" s="19"/>
      <c r="C10591" s="19" t="s">
        <v>20</v>
      </c>
      <c r="D10591" s="19" t="s">
        <v>58</v>
      </c>
      <c r="E10591" s="62">
        <v>3420</v>
      </c>
      <c r="F10591" s="62">
        <v>340786.80892746325</v>
      </c>
      <c r="G10591" s="89">
        <v>21217</v>
      </c>
      <c r="H10591" s="22">
        <v>40940</v>
      </c>
      <c r="I10591" s="22"/>
    </row>
    <row r="10592" spans="1:9" x14ac:dyDescent="0.3">
      <c r="A10592" s="19"/>
      <c r="B10592" s="19"/>
      <c r="C10592" s="19" t="s">
        <v>18</v>
      </c>
      <c r="D10592" s="19" t="s">
        <v>58</v>
      </c>
      <c r="E10592" s="62">
        <v>348</v>
      </c>
      <c r="F10592" s="62">
        <v>55744.666666666664</v>
      </c>
      <c r="G10592" s="89">
        <v>19260</v>
      </c>
      <c r="H10592" s="22">
        <v>42552</v>
      </c>
      <c r="I10592" s="22"/>
    </row>
    <row r="10593" spans="1:9" x14ac:dyDescent="0.3">
      <c r="A10593" s="19"/>
      <c r="B10593" s="19"/>
      <c r="C10593" s="19" t="s">
        <v>18</v>
      </c>
      <c r="D10593" s="19" t="s">
        <v>59</v>
      </c>
      <c r="E10593" s="62">
        <v>6806</v>
      </c>
      <c r="F10593" s="62">
        <v>852959.55845462263</v>
      </c>
      <c r="G10593" s="89">
        <v>19260</v>
      </c>
      <c r="H10593" s="22">
        <v>40909</v>
      </c>
      <c r="I10593" s="22"/>
    </row>
    <row r="10594" spans="1:9" x14ac:dyDescent="0.3">
      <c r="A10594" s="19"/>
      <c r="B10594" s="19"/>
      <c r="C10594" s="19" t="s">
        <v>18</v>
      </c>
      <c r="D10594" s="19" t="s">
        <v>58</v>
      </c>
      <c r="E10594" s="62">
        <v>744</v>
      </c>
      <c r="F10594" s="62">
        <v>95284.666666666672</v>
      </c>
      <c r="G10594" s="89">
        <v>19328</v>
      </c>
      <c r="H10594" s="22">
        <v>42552</v>
      </c>
      <c r="I10594" s="22"/>
    </row>
    <row r="10595" spans="1:9" x14ac:dyDescent="0.3">
      <c r="A10595" s="19"/>
      <c r="B10595" s="19"/>
      <c r="C10595" s="19" t="s">
        <v>18</v>
      </c>
      <c r="D10595" s="19" t="s">
        <v>59</v>
      </c>
      <c r="E10595" s="62">
        <v>11740</v>
      </c>
      <c r="F10595" s="62">
        <v>1457253.221522175</v>
      </c>
      <c r="G10595" s="89">
        <v>19328</v>
      </c>
      <c r="H10595" s="22">
        <v>40909</v>
      </c>
      <c r="I10595" s="22"/>
    </row>
    <row r="10596" spans="1:9" x14ac:dyDescent="0.3">
      <c r="A10596" s="19"/>
      <c r="B10596" s="19"/>
      <c r="C10596" s="19" t="s">
        <v>18</v>
      </c>
      <c r="D10596" s="19" t="s">
        <v>58</v>
      </c>
      <c r="E10596" s="62">
        <v>1797</v>
      </c>
      <c r="F10596" s="62">
        <v>171744</v>
      </c>
      <c r="G10596" s="89">
        <v>19359</v>
      </c>
      <c r="H10596" s="22">
        <v>42552</v>
      </c>
      <c r="I10596" s="22"/>
    </row>
    <row r="10597" spans="1:9" x14ac:dyDescent="0.3">
      <c r="A10597" s="19"/>
      <c r="B10597" s="19"/>
      <c r="C10597" s="19" t="s">
        <v>18</v>
      </c>
      <c r="D10597" s="19" t="s">
        <v>59</v>
      </c>
      <c r="E10597" s="62">
        <v>21085</v>
      </c>
      <c r="F10597" s="62">
        <v>2627099.5104545346</v>
      </c>
      <c r="G10597" s="89">
        <v>19359</v>
      </c>
      <c r="H10597" s="22">
        <v>40909</v>
      </c>
      <c r="I10597" s="22"/>
    </row>
    <row r="10598" spans="1:9" x14ac:dyDescent="0.3">
      <c r="A10598" s="19"/>
      <c r="B10598" s="19"/>
      <c r="C10598" s="19" t="s">
        <v>18</v>
      </c>
      <c r="D10598" s="19" t="s">
        <v>58</v>
      </c>
      <c r="E10598" s="62">
        <v>1433</v>
      </c>
      <c r="F10598" s="62">
        <v>164225.33333333334</v>
      </c>
      <c r="G10598" s="89">
        <v>19358</v>
      </c>
      <c r="H10598" s="22">
        <v>42552</v>
      </c>
      <c r="I10598" s="22"/>
    </row>
    <row r="10599" spans="1:9" x14ac:dyDescent="0.3">
      <c r="A10599" s="19"/>
      <c r="B10599" s="19"/>
      <c r="C10599" s="19" t="s">
        <v>18</v>
      </c>
      <c r="D10599" s="19" t="s">
        <v>59</v>
      </c>
      <c r="E10599" s="62">
        <v>20156</v>
      </c>
      <c r="F10599" s="62">
        <v>2512134.4545759209</v>
      </c>
      <c r="G10599" s="89">
        <v>19358</v>
      </c>
      <c r="H10599" s="22">
        <v>40909</v>
      </c>
      <c r="I10599" s="22"/>
    </row>
    <row r="10600" spans="1:9" x14ac:dyDescent="0.3">
      <c r="A10600" s="19"/>
      <c r="B10600" s="19"/>
      <c r="C10600" s="19" t="s">
        <v>18</v>
      </c>
      <c r="D10600" s="19" t="s">
        <v>58</v>
      </c>
      <c r="E10600" s="62">
        <v>524</v>
      </c>
      <c r="F10600" s="62">
        <v>73323.333333333328</v>
      </c>
      <c r="G10600" s="89">
        <v>19267</v>
      </c>
      <c r="H10600" s="22">
        <v>42552</v>
      </c>
      <c r="I10600" s="22"/>
    </row>
    <row r="10601" spans="1:9" x14ac:dyDescent="0.3">
      <c r="A10601" s="19"/>
      <c r="B10601" s="19"/>
      <c r="C10601" s="19" t="s">
        <v>18</v>
      </c>
      <c r="D10601" s="19" t="s">
        <v>59</v>
      </c>
      <c r="E10601" s="62">
        <v>9000</v>
      </c>
      <c r="F10601" s="62">
        <v>1121611.090929271</v>
      </c>
      <c r="G10601" s="89">
        <v>19267</v>
      </c>
      <c r="H10601" s="22">
        <v>40909</v>
      </c>
      <c r="I10601" s="22"/>
    </row>
    <row r="10602" spans="1:9" x14ac:dyDescent="0.3">
      <c r="A10602" s="19"/>
      <c r="B10602" s="19"/>
      <c r="C10602" s="19" t="s">
        <v>18</v>
      </c>
      <c r="D10602" s="19" t="s">
        <v>58</v>
      </c>
      <c r="E10602" s="62">
        <v>1433</v>
      </c>
      <c r="F10602" s="62">
        <v>166711.33333333334</v>
      </c>
      <c r="G10602" s="89">
        <v>19662</v>
      </c>
      <c r="H10602" s="22">
        <v>42552</v>
      </c>
      <c r="I10602" s="22"/>
    </row>
    <row r="10603" spans="1:9" x14ac:dyDescent="0.3">
      <c r="A10603" s="19"/>
      <c r="B10603" s="19"/>
      <c r="C10603" s="19" t="s">
        <v>18</v>
      </c>
      <c r="D10603" s="19" t="s">
        <v>59</v>
      </c>
      <c r="E10603" s="62">
        <v>20463</v>
      </c>
      <c r="F10603" s="62">
        <v>2550152.2568311421</v>
      </c>
      <c r="G10603" s="89">
        <v>19662</v>
      </c>
      <c r="H10603" s="22">
        <v>40909</v>
      </c>
      <c r="I10603" s="22"/>
    </row>
    <row r="10604" spans="1:9" x14ac:dyDescent="0.3">
      <c r="A10604" s="19"/>
      <c r="B10604" s="19"/>
      <c r="C10604" s="19" t="s">
        <v>18</v>
      </c>
      <c r="D10604" s="19" t="s">
        <v>58</v>
      </c>
      <c r="E10604" s="62">
        <v>287</v>
      </c>
      <c r="F10604" s="62">
        <v>49608</v>
      </c>
      <c r="G10604" s="89">
        <v>19540</v>
      </c>
      <c r="H10604" s="22">
        <v>42552</v>
      </c>
      <c r="I10604" s="22"/>
    </row>
    <row r="10605" spans="1:9" x14ac:dyDescent="0.3">
      <c r="A10605" s="19"/>
      <c r="B10605" s="19"/>
      <c r="C10605" s="19" t="s">
        <v>18</v>
      </c>
      <c r="D10605" s="19" t="s">
        <v>59</v>
      </c>
      <c r="E10605" s="62">
        <v>5983</v>
      </c>
      <c r="F10605" s="62">
        <v>759557.59283821692</v>
      </c>
      <c r="G10605" s="89">
        <v>19540</v>
      </c>
      <c r="H10605" s="22">
        <v>40909</v>
      </c>
      <c r="I10605" s="22"/>
    </row>
    <row r="10606" spans="1:9" x14ac:dyDescent="0.3">
      <c r="A10606" s="19"/>
      <c r="B10606" s="19"/>
      <c r="C10606" s="19" t="s">
        <v>18</v>
      </c>
      <c r="D10606" s="19" t="s">
        <v>58</v>
      </c>
      <c r="E10606" s="62">
        <v>2400</v>
      </c>
      <c r="F10606" s="62">
        <v>222304.66666666666</v>
      </c>
      <c r="G10606" s="89">
        <v>19491</v>
      </c>
      <c r="H10606" s="22">
        <v>42552</v>
      </c>
      <c r="I10606" s="22"/>
    </row>
    <row r="10607" spans="1:9" x14ac:dyDescent="0.3">
      <c r="A10607" s="19"/>
      <c r="B10607" s="19"/>
      <c r="C10607" s="19" t="s">
        <v>18</v>
      </c>
      <c r="D10607" s="19" t="s">
        <v>59</v>
      </c>
      <c r="E10607" s="62">
        <v>27337</v>
      </c>
      <c r="F10607" s="62">
        <v>3400204.7115395423</v>
      </c>
      <c r="G10607" s="89">
        <v>19491</v>
      </c>
      <c r="H10607" s="22">
        <v>40909</v>
      </c>
      <c r="I10607" s="22"/>
    </row>
    <row r="10608" spans="1:9" x14ac:dyDescent="0.3">
      <c r="A10608" s="19"/>
      <c r="B10608" s="19"/>
      <c r="C10608" s="19" t="s">
        <v>18</v>
      </c>
      <c r="D10608" s="19" t="s">
        <v>58</v>
      </c>
      <c r="E10608" s="62">
        <v>1590</v>
      </c>
      <c r="F10608" s="62">
        <v>182628.66666666666</v>
      </c>
      <c r="G10608" s="89">
        <v>19595</v>
      </c>
      <c r="H10608" s="22">
        <v>42552</v>
      </c>
      <c r="I10608" s="22"/>
    </row>
    <row r="10609" spans="1:9" x14ac:dyDescent="0.3">
      <c r="A10609" s="19"/>
      <c r="B10609" s="19"/>
      <c r="C10609" s="19" t="s">
        <v>18</v>
      </c>
      <c r="D10609" s="19" t="s">
        <v>59</v>
      </c>
      <c r="E10609" s="62">
        <v>22431</v>
      </c>
      <c r="F10609" s="62">
        <v>2793534.3939346634</v>
      </c>
      <c r="G10609" s="89">
        <v>19595</v>
      </c>
      <c r="H10609" s="22">
        <v>40909</v>
      </c>
      <c r="I10609" s="22"/>
    </row>
    <row r="10610" spans="1:9" x14ac:dyDescent="0.3">
      <c r="A10610" s="19"/>
      <c r="B10610" s="19"/>
      <c r="C10610" s="19" t="s">
        <v>18</v>
      </c>
      <c r="D10610" s="19" t="s">
        <v>58</v>
      </c>
      <c r="E10610" s="62">
        <v>1682</v>
      </c>
      <c r="F10610" s="62">
        <v>191928.66666666666</v>
      </c>
      <c r="G10610" s="89">
        <v>19615</v>
      </c>
      <c r="H10610" s="22">
        <v>42552</v>
      </c>
      <c r="I10610" s="22"/>
    </row>
    <row r="10611" spans="1:9" x14ac:dyDescent="0.3">
      <c r="A10611" s="19"/>
      <c r="B10611" s="19"/>
      <c r="C10611" s="19" t="s">
        <v>18</v>
      </c>
      <c r="D10611" s="19" t="s">
        <v>59</v>
      </c>
      <c r="E10611" s="62">
        <v>23581</v>
      </c>
      <c r="F10611" s="62">
        <v>2935737.5389735815</v>
      </c>
      <c r="G10611" s="89">
        <v>19615</v>
      </c>
      <c r="H10611" s="22">
        <v>40909</v>
      </c>
      <c r="I10611" s="22"/>
    </row>
    <row r="10612" spans="1:9" x14ac:dyDescent="0.3">
      <c r="A10612" s="19"/>
      <c r="B10612" s="19"/>
      <c r="C10612" s="19" t="s">
        <v>20</v>
      </c>
      <c r="D10612" s="19" t="s">
        <v>58</v>
      </c>
      <c r="E10612" s="62">
        <v>5193</v>
      </c>
      <c r="F10612" s="62">
        <v>582923.23280304787</v>
      </c>
      <c r="G10612" s="89">
        <v>21217</v>
      </c>
      <c r="H10612" s="22">
        <v>40940</v>
      </c>
      <c r="I10612" s="22"/>
    </row>
    <row r="10613" spans="1:9" x14ac:dyDescent="0.3">
      <c r="A10613" s="19"/>
      <c r="B10613" s="19"/>
      <c r="C10613" s="19" t="s">
        <v>20</v>
      </c>
      <c r="D10613" s="19" t="s">
        <v>58</v>
      </c>
      <c r="E10613" s="62">
        <v>428</v>
      </c>
      <c r="F10613" s="62">
        <v>67405.333333333328</v>
      </c>
      <c r="G10613" s="89">
        <v>19618</v>
      </c>
      <c r="H10613" s="22">
        <v>42552</v>
      </c>
      <c r="I10613" s="22"/>
    </row>
    <row r="10614" spans="1:9" x14ac:dyDescent="0.3">
      <c r="A10614" s="19"/>
      <c r="B10614" s="19"/>
      <c r="C10614" s="19" t="s">
        <v>20</v>
      </c>
      <c r="D10614" s="19" t="s">
        <v>59</v>
      </c>
      <c r="E10614" s="62">
        <v>8533</v>
      </c>
      <c r="F10614" s="62">
        <v>1029334.7410986208</v>
      </c>
      <c r="G10614" s="89">
        <v>19618</v>
      </c>
      <c r="H10614" s="22">
        <v>40909</v>
      </c>
      <c r="I10614" s="22"/>
    </row>
    <row r="10615" spans="1:9" x14ac:dyDescent="0.3">
      <c r="A10615" s="19"/>
      <c r="B10615" s="19"/>
      <c r="C10615" s="19" t="s">
        <v>20</v>
      </c>
      <c r="D10615" s="19" t="s">
        <v>58</v>
      </c>
      <c r="E10615" s="62">
        <v>3930</v>
      </c>
      <c r="F10615" s="62">
        <v>444828</v>
      </c>
      <c r="G10615" s="89">
        <v>20485</v>
      </c>
      <c r="H10615" s="22">
        <v>42552</v>
      </c>
      <c r="I10615" s="22"/>
    </row>
    <row r="10616" spans="1:9" x14ac:dyDescent="0.3">
      <c r="A10616" s="19"/>
      <c r="B10616" s="19"/>
      <c r="C10616" s="19" t="s">
        <v>20</v>
      </c>
      <c r="D10616" s="19" t="s">
        <v>59</v>
      </c>
      <c r="E10616" s="62">
        <v>58388</v>
      </c>
      <c r="F10616" s="62">
        <v>6795578.4409378488</v>
      </c>
      <c r="G10616" s="89">
        <v>20485</v>
      </c>
      <c r="H10616" s="22">
        <v>40909</v>
      </c>
      <c r="I10616" s="22"/>
    </row>
    <row r="10617" spans="1:9" x14ac:dyDescent="0.3">
      <c r="A10617" s="19"/>
      <c r="B10617" s="19"/>
      <c r="C10617" s="19" t="s">
        <v>18</v>
      </c>
      <c r="D10617" s="19" t="s">
        <v>58</v>
      </c>
      <c r="E10617" s="62">
        <v>1789</v>
      </c>
      <c r="F10617" s="62">
        <v>208229.33333333334</v>
      </c>
      <c r="G10617" s="89">
        <v>20351</v>
      </c>
      <c r="H10617" s="22">
        <v>42552</v>
      </c>
      <c r="I10617" s="22"/>
    </row>
    <row r="10618" spans="1:9" x14ac:dyDescent="0.3">
      <c r="A10618" s="19"/>
      <c r="B10618" s="19"/>
      <c r="C10618" s="19" t="s">
        <v>18</v>
      </c>
      <c r="D10618" s="19" t="s">
        <v>59</v>
      </c>
      <c r="E10618" s="62">
        <v>25174</v>
      </c>
      <c r="F10618" s="62">
        <v>3187847.4897683579</v>
      </c>
      <c r="G10618" s="89">
        <v>20351</v>
      </c>
      <c r="H10618" s="22">
        <v>40909</v>
      </c>
      <c r="I10618" s="22"/>
    </row>
    <row r="10619" spans="1:9" x14ac:dyDescent="0.3">
      <c r="A10619" s="19"/>
      <c r="B10619" s="19"/>
      <c r="C10619" s="19" t="s">
        <v>20</v>
      </c>
      <c r="D10619" s="19" t="s">
        <v>58</v>
      </c>
      <c r="E10619" s="62">
        <v>2769</v>
      </c>
      <c r="F10619" s="62">
        <v>323629.33333333331</v>
      </c>
      <c r="G10619" s="89">
        <v>21001</v>
      </c>
      <c r="H10619" s="22">
        <v>42552</v>
      </c>
      <c r="I10619" s="22"/>
    </row>
    <row r="10620" spans="1:9" x14ac:dyDescent="0.3">
      <c r="A10620" s="19"/>
      <c r="B10620" s="19"/>
      <c r="C10620" s="19" t="s">
        <v>20</v>
      </c>
      <c r="D10620" s="19" t="s">
        <v>59</v>
      </c>
      <c r="E10620" s="62">
        <v>39866</v>
      </c>
      <c r="F10620" s="62">
        <v>4949532.8201061264</v>
      </c>
      <c r="G10620" s="89">
        <v>21001</v>
      </c>
      <c r="H10620" s="22">
        <v>40909</v>
      </c>
      <c r="I10620" s="22"/>
    </row>
    <row r="10621" spans="1:9" x14ac:dyDescent="0.3">
      <c r="A10621" s="19"/>
      <c r="B10621" s="19"/>
      <c r="C10621" s="19" t="s">
        <v>20</v>
      </c>
      <c r="D10621" s="19" t="s">
        <v>58</v>
      </c>
      <c r="E10621" s="62">
        <v>791</v>
      </c>
      <c r="F10621" s="62">
        <v>102336.66666666667</v>
      </c>
      <c r="G10621" s="89">
        <v>19175</v>
      </c>
      <c r="H10621" s="22">
        <v>42552</v>
      </c>
      <c r="I10621" s="22"/>
    </row>
    <row r="10622" spans="1:9" x14ac:dyDescent="0.3">
      <c r="A10622" s="19"/>
      <c r="B10622" s="19"/>
      <c r="C10622" s="19" t="s">
        <v>20</v>
      </c>
      <c r="D10622" s="19" t="s">
        <v>59</v>
      </c>
      <c r="E10622" s="62">
        <v>13192</v>
      </c>
      <c r="F10622" s="62">
        <v>1561158.6401419935</v>
      </c>
      <c r="G10622" s="89">
        <v>19175</v>
      </c>
      <c r="H10622" s="22">
        <v>40909</v>
      </c>
      <c r="I10622" s="22"/>
    </row>
    <row r="10623" spans="1:9" x14ac:dyDescent="0.3">
      <c r="A10623" s="19"/>
      <c r="B10623" s="19"/>
      <c r="C10623" s="19" t="s">
        <v>18</v>
      </c>
      <c r="D10623" s="19" t="s">
        <v>58</v>
      </c>
      <c r="E10623" s="62">
        <v>813</v>
      </c>
      <c r="F10623" s="62">
        <v>92478</v>
      </c>
      <c r="G10623" s="89">
        <v>17562</v>
      </c>
      <c r="H10623" s="22">
        <v>42552</v>
      </c>
      <c r="I10623" s="22"/>
    </row>
    <row r="10624" spans="1:9" x14ac:dyDescent="0.3">
      <c r="A10624" s="19"/>
      <c r="B10624" s="19"/>
      <c r="C10624" s="19" t="s">
        <v>18</v>
      </c>
      <c r="D10624" s="19" t="s">
        <v>59</v>
      </c>
      <c r="E10624" s="62">
        <v>11907</v>
      </c>
      <c r="F10624" s="62">
        <v>1410853.7354007228</v>
      </c>
      <c r="G10624" s="89">
        <v>17562</v>
      </c>
      <c r="H10624" s="22">
        <v>40909</v>
      </c>
      <c r="I10624" s="22"/>
    </row>
    <row r="10625" spans="1:9" x14ac:dyDescent="0.3">
      <c r="A10625" s="19"/>
      <c r="B10625" s="19"/>
      <c r="C10625" s="19" t="s">
        <v>20</v>
      </c>
      <c r="D10625" s="19" t="s">
        <v>58</v>
      </c>
      <c r="E10625" s="62">
        <v>585</v>
      </c>
      <c r="F10625" s="62">
        <v>73386</v>
      </c>
      <c r="G10625" s="89">
        <v>17348</v>
      </c>
      <c r="H10625" s="22">
        <v>42552</v>
      </c>
      <c r="I10625" s="22"/>
    </row>
    <row r="10626" spans="1:9" x14ac:dyDescent="0.3">
      <c r="A10626" s="19"/>
      <c r="B10626" s="19"/>
      <c r="C10626" s="19" t="s">
        <v>20</v>
      </c>
      <c r="D10626" s="19" t="s">
        <v>59</v>
      </c>
      <c r="E10626" s="62">
        <v>10146</v>
      </c>
      <c r="F10626" s="62">
        <v>1114872.518057192</v>
      </c>
      <c r="G10626" s="89">
        <v>17348</v>
      </c>
      <c r="H10626" s="22">
        <v>40909</v>
      </c>
      <c r="I10626" s="22"/>
    </row>
    <row r="10627" spans="1:9" x14ac:dyDescent="0.3">
      <c r="A10627" s="19"/>
      <c r="B10627" s="19"/>
      <c r="C10627" s="19" t="s">
        <v>18</v>
      </c>
      <c r="D10627" s="19" t="s">
        <v>58</v>
      </c>
      <c r="E10627" s="62">
        <v>636</v>
      </c>
      <c r="F10627" s="62">
        <v>70387.333333333328</v>
      </c>
      <c r="G10627" s="89">
        <v>16542</v>
      </c>
      <c r="H10627" s="22">
        <v>42552</v>
      </c>
      <c r="I10627" s="22"/>
    </row>
    <row r="10628" spans="1:9" x14ac:dyDescent="0.3">
      <c r="A10628" s="19"/>
      <c r="B10628" s="19"/>
      <c r="C10628" s="19" t="s">
        <v>18</v>
      </c>
      <c r="D10628" s="19" t="s">
        <v>59</v>
      </c>
      <c r="E10628" s="62">
        <v>9414</v>
      </c>
      <c r="F10628" s="62">
        <v>1071464.4676767532</v>
      </c>
      <c r="G10628" s="89">
        <v>16542</v>
      </c>
      <c r="H10628" s="22">
        <v>40909</v>
      </c>
      <c r="I10628" s="22"/>
    </row>
    <row r="10629" spans="1:9" x14ac:dyDescent="0.3">
      <c r="A10629" s="19"/>
      <c r="B10629" s="19"/>
      <c r="C10629" s="19" t="s">
        <v>18</v>
      </c>
      <c r="D10629" s="19" t="s">
        <v>58</v>
      </c>
      <c r="E10629" s="62">
        <v>865</v>
      </c>
      <c r="F10629" s="62">
        <v>94854.666666666672</v>
      </c>
      <c r="G10629" s="89">
        <v>17151</v>
      </c>
      <c r="H10629" s="22">
        <v>42552</v>
      </c>
      <c r="I10629" s="22"/>
    </row>
    <row r="10630" spans="1:9" x14ac:dyDescent="0.3">
      <c r="A10630" s="19"/>
      <c r="B10630" s="19"/>
      <c r="C10630" s="19" t="s">
        <v>18</v>
      </c>
      <c r="D10630" s="19" t="s">
        <v>59</v>
      </c>
      <c r="E10630" s="62">
        <v>12377</v>
      </c>
      <c r="F10630" s="62">
        <v>1446009.87526761</v>
      </c>
      <c r="G10630" s="89">
        <v>17151</v>
      </c>
      <c r="H10630" s="22">
        <v>40909</v>
      </c>
      <c r="I10630" s="22"/>
    </row>
    <row r="10631" spans="1:9" x14ac:dyDescent="0.3">
      <c r="A10631" s="19"/>
      <c r="B10631" s="19"/>
      <c r="C10631" s="19" t="s">
        <v>18</v>
      </c>
      <c r="D10631" s="19" t="s">
        <v>58</v>
      </c>
      <c r="E10631" s="62">
        <v>1239</v>
      </c>
      <c r="F10631" s="62">
        <v>139923.33333333334</v>
      </c>
      <c r="G10631" s="89">
        <v>18731</v>
      </c>
      <c r="H10631" s="22">
        <v>42552</v>
      </c>
      <c r="I10631" s="22"/>
    </row>
    <row r="10632" spans="1:9" x14ac:dyDescent="0.3">
      <c r="A10632" s="19"/>
      <c r="B10632" s="19"/>
      <c r="C10632" s="19" t="s">
        <v>18</v>
      </c>
      <c r="D10632" s="19" t="s">
        <v>59</v>
      </c>
      <c r="E10632" s="62">
        <v>17484</v>
      </c>
      <c r="F10632" s="62">
        <v>2138289.7913786471</v>
      </c>
      <c r="G10632" s="89">
        <v>18731</v>
      </c>
      <c r="H10632" s="22">
        <v>40909</v>
      </c>
      <c r="I10632" s="22"/>
    </row>
    <row r="10633" spans="1:9" x14ac:dyDescent="0.3">
      <c r="A10633" s="19"/>
      <c r="B10633" s="19"/>
      <c r="C10633" s="19" t="s">
        <v>18</v>
      </c>
      <c r="D10633" s="19" t="s">
        <v>58</v>
      </c>
      <c r="E10633" s="62">
        <v>7366</v>
      </c>
      <c r="F10633" s="62">
        <v>837241.27017940709</v>
      </c>
      <c r="G10633" s="89">
        <v>21217</v>
      </c>
      <c r="H10633" s="22">
        <v>40940</v>
      </c>
      <c r="I10633" s="22"/>
    </row>
    <row r="10634" spans="1:9" x14ac:dyDescent="0.3">
      <c r="A10634" s="19"/>
      <c r="B10634" s="19"/>
      <c r="C10634" s="19" t="s">
        <v>18</v>
      </c>
      <c r="D10634" s="19" t="s">
        <v>58</v>
      </c>
      <c r="E10634" s="62">
        <v>1019</v>
      </c>
      <c r="F10634" s="62">
        <v>116302.66666666667</v>
      </c>
      <c r="G10634" s="89">
        <v>18161</v>
      </c>
      <c r="H10634" s="22">
        <v>42552</v>
      </c>
      <c r="I10634" s="22"/>
    </row>
    <row r="10635" spans="1:9" x14ac:dyDescent="0.3">
      <c r="A10635" s="19"/>
      <c r="B10635" s="19"/>
      <c r="C10635" s="19" t="s">
        <v>18</v>
      </c>
      <c r="D10635" s="19" t="s">
        <v>59</v>
      </c>
      <c r="E10635" s="62">
        <v>14831</v>
      </c>
      <c r="F10635" s="62">
        <v>1775301.6177469199</v>
      </c>
      <c r="G10635" s="89">
        <v>18161</v>
      </c>
      <c r="H10635" s="22">
        <v>40909</v>
      </c>
      <c r="I10635" s="22"/>
    </row>
    <row r="10636" spans="1:9" x14ac:dyDescent="0.3">
      <c r="A10636" s="19"/>
      <c r="B10636" s="19"/>
      <c r="C10636" s="19" t="s">
        <v>18</v>
      </c>
      <c r="D10636" s="19" t="s">
        <v>58</v>
      </c>
      <c r="E10636" s="62">
        <v>1362</v>
      </c>
      <c r="F10636" s="62">
        <v>119364.66666666667</v>
      </c>
      <c r="G10636" s="89">
        <v>16660</v>
      </c>
      <c r="H10636" s="22">
        <v>42552</v>
      </c>
      <c r="I10636" s="22"/>
    </row>
    <row r="10637" spans="1:9" x14ac:dyDescent="0.3">
      <c r="A10637" s="19"/>
      <c r="B10637" s="19"/>
      <c r="C10637" s="19" t="s">
        <v>18</v>
      </c>
      <c r="D10637" s="19" t="s">
        <v>59</v>
      </c>
      <c r="E10637" s="62">
        <v>16068</v>
      </c>
      <c r="F10637" s="62">
        <v>1816321.4149963213</v>
      </c>
      <c r="G10637" s="89">
        <v>16660</v>
      </c>
      <c r="H10637" s="22">
        <v>40909</v>
      </c>
      <c r="I10637" s="22"/>
    </row>
    <row r="10638" spans="1:9" x14ac:dyDescent="0.3">
      <c r="A10638" s="19"/>
      <c r="B10638" s="19"/>
      <c r="C10638" s="19" t="s">
        <v>20</v>
      </c>
      <c r="D10638" s="19" t="s">
        <v>58</v>
      </c>
      <c r="E10638" s="62">
        <v>780</v>
      </c>
      <c r="F10638" s="62">
        <v>111683.33333333333</v>
      </c>
      <c r="G10638" s="89">
        <v>21769</v>
      </c>
      <c r="H10638" s="22">
        <v>42552</v>
      </c>
      <c r="I10638" s="22"/>
    </row>
    <row r="10639" spans="1:9" x14ac:dyDescent="0.3">
      <c r="A10639" s="19"/>
      <c r="B10639" s="19"/>
      <c r="C10639" s="19" t="s">
        <v>20</v>
      </c>
      <c r="D10639" s="19" t="s">
        <v>59</v>
      </c>
      <c r="E10639" s="62">
        <v>13432</v>
      </c>
      <c r="F10639" s="62">
        <v>1710266.3371845933</v>
      </c>
      <c r="G10639" s="89">
        <v>21769</v>
      </c>
      <c r="H10639" s="22">
        <v>40909</v>
      </c>
      <c r="I10639" s="22"/>
    </row>
    <row r="10640" spans="1:9" x14ac:dyDescent="0.3">
      <c r="A10640" s="19"/>
      <c r="B10640" s="19"/>
      <c r="C10640" s="19" t="s">
        <v>18</v>
      </c>
      <c r="D10640" s="19" t="s">
        <v>58</v>
      </c>
      <c r="E10640" s="62">
        <v>952</v>
      </c>
      <c r="F10640" s="62">
        <v>107590.66666666667</v>
      </c>
      <c r="G10640" s="89">
        <v>17897</v>
      </c>
      <c r="H10640" s="22">
        <v>42552</v>
      </c>
      <c r="I10640" s="22"/>
    </row>
    <row r="10641" spans="1:9" x14ac:dyDescent="0.3">
      <c r="A10641" s="19"/>
      <c r="B10641" s="19"/>
      <c r="C10641" s="19" t="s">
        <v>18</v>
      </c>
      <c r="D10641" s="19" t="s">
        <v>59</v>
      </c>
      <c r="E10641" s="62">
        <v>13709</v>
      </c>
      <c r="F10641" s="62">
        <v>1642396.753420471</v>
      </c>
      <c r="G10641" s="89">
        <v>17897</v>
      </c>
      <c r="H10641" s="22">
        <v>40909</v>
      </c>
      <c r="I10641" s="22"/>
    </row>
    <row r="10642" spans="1:9" x14ac:dyDescent="0.3">
      <c r="A10642" s="19"/>
      <c r="B10642" s="19"/>
      <c r="C10642" s="19" t="s">
        <v>18</v>
      </c>
      <c r="D10642" s="19" t="s">
        <v>58</v>
      </c>
      <c r="E10642" s="62">
        <v>997</v>
      </c>
      <c r="F10642" s="62">
        <v>98063.333333333328</v>
      </c>
      <c r="G10642" s="89">
        <v>17867</v>
      </c>
      <c r="H10642" s="22">
        <v>42552</v>
      </c>
      <c r="I10642" s="22"/>
    </row>
    <row r="10643" spans="1:9" x14ac:dyDescent="0.3">
      <c r="A10643" s="19"/>
      <c r="B10643" s="19"/>
      <c r="C10643" s="19" t="s">
        <v>18</v>
      </c>
      <c r="D10643" s="19" t="s">
        <v>59</v>
      </c>
      <c r="E10643" s="62">
        <v>12635</v>
      </c>
      <c r="F10643" s="62">
        <v>1496008.9547589216</v>
      </c>
      <c r="G10643" s="89">
        <v>17867</v>
      </c>
      <c r="H10643" s="22">
        <v>40909</v>
      </c>
      <c r="I10643" s="22"/>
    </row>
    <row r="10644" spans="1:9" x14ac:dyDescent="0.3">
      <c r="A10644" s="19"/>
      <c r="B10644" s="19"/>
      <c r="C10644" s="19" t="s">
        <v>18</v>
      </c>
      <c r="D10644" s="19" t="s">
        <v>113</v>
      </c>
      <c r="E10644" s="20">
        <v>9967</v>
      </c>
      <c r="F10644" s="20">
        <v>1312281.4629537705</v>
      </c>
      <c r="G10644" s="90">
        <v>17485</v>
      </c>
      <c r="H10644" s="91">
        <v>40909</v>
      </c>
      <c r="I10644" s="91">
        <v>42596</v>
      </c>
    </row>
    <row r="10645" spans="1:9" x14ac:dyDescent="0.3">
      <c r="A10645" s="19"/>
      <c r="B10645" s="19"/>
      <c r="C10645" s="19" t="s">
        <v>18</v>
      </c>
      <c r="D10645" s="19" t="s">
        <v>58</v>
      </c>
      <c r="E10645" s="62">
        <v>1016</v>
      </c>
      <c r="F10645" s="62">
        <v>122490.66666666667</v>
      </c>
      <c r="G10645" s="89">
        <v>19353</v>
      </c>
      <c r="H10645" s="22">
        <v>42552</v>
      </c>
      <c r="I10645" s="22"/>
    </row>
    <row r="10646" spans="1:9" x14ac:dyDescent="0.3">
      <c r="A10646" s="19"/>
      <c r="B10646" s="19"/>
      <c r="C10646" s="19" t="s">
        <v>18</v>
      </c>
      <c r="D10646" s="19" t="s">
        <v>59</v>
      </c>
      <c r="E10646" s="62">
        <v>14995</v>
      </c>
      <c r="F10646" s="62">
        <v>1873980.9661344388</v>
      </c>
      <c r="G10646" s="89">
        <v>19353</v>
      </c>
      <c r="H10646" s="22">
        <v>40909</v>
      </c>
      <c r="I10646" s="22"/>
    </row>
    <row r="10647" spans="1:9" x14ac:dyDescent="0.3">
      <c r="A10647" s="19"/>
      <c r="B10647" s="19"/>
      <c r="C10647" s="19" t="s">
        <v>18</v>
      </c>
      <c r="D10647" s="19" t="s">
        <v>58</v>
      </c>
      <c r="E10647" s="62">
        <v>970</v>
      </c>
      <c r="F10647" s="62">
        <v>95808.666666666672</v>
      </c>
      <c r="G10647" s="89">
        <v>16145</v>
      </c>
      <c r="H10647" s="22">
        <v>42552</v>
      </c>
      <c r="I10647" s="22"/>
    </row>
    <row r="10648" spans="1:9" x14ac:dyDescent="0.3">
      <c r="A10648" s="19"/>
      <c r="B10648" s="19"/>
      <c r="C10648" s="19" t="s">
        <v>18</v>
      </c>
      <c r="D10648" s="19" t="s">
        <v>59</v>
      </c>
      <c r="E10648" s="62">
        <v>13072</v>
      </c>
      <c r="F10648" s="62">
        <v>1456694.3308668791</v>
      </c>
      <c r="G10648" s="89">
        <v>16145</v>
      </c>
      <c r="H10648" s="22">
        <v>40909</v>
      </c>
      <c r="I10648" s="22"/>
    </row>
    <row r="10649" spans="1:9" x14ac:dyDescent="0.3">
      <c r="A10649" s="19"/>
      <c r="B10649" s="19"/>
      <c r="C10649" s="19" t="s">
        <v>18</v>
      </c>
      <c r="D10649" s="19" t="s">
        <v>58</v>
      </c>
      <c r="E10649" s="62">
        <v>1114</v>
      </c>
      <c r="F10649" s="62">
        <v>117072.66666666667</v>
      </c>
      <c r="G10649" s="89">
        <v>17075</v>
      </c>
      <c r="H10649" s="22">
        <v>42552</v>
      </c>
      <c r="I10649" s="22"/>
    </row>
    <row r="10650" spans="1:9" x14ac:dyDescent="0.3">
      <c r="A10650" s="19"/>
      <c r="B10650" s="19"/>
      <c r="C10650" s="19" t="s">
        <v>18</v>
      </c>
      <c r="D10650" s="19" t="s">
        <v>59</v>
      </c>
      <c r="E10650" s="62">
        <v>15525</v>
      </c>
      <c r="F10650" s="62">
        <v>1783023.5786494366</v>
      </c>
      <c r="G10650" s="89">
        <v>17075</v>
      </c>
      <c r="H10650" s="22">
        <v>40909</v>
      </c>
      <c r="I10650" s="22"/>
    </row>
    <row r="10651" spans="1:9" x14ac:dyDescent="0.3">
      <c r="A10651" s="19"/>
      <c r="B10651" s="19"/>
      <c r="C10651" s="19" t="s">
        <v>18</v>
      </c>
      <c r="D10651" s="19" t="s">
        <v>58</v>
      </c>
      <c r="E10651" s="62">
        <v>745</v>
      </c>
      <c r="F10651" s="62">
        <v>86304.666666666672</v>
      </c>
      <c r="G10651" s="89">
        <v>17653</v>
      </c>
      <c r="H10651" s="22">
        <v>42552</v>
      </c>
      <c r="I10651" s="22"/>
    </row>
    <row r="10652" spans="1:9" x14ac:dyDescent="0.3">
      <c r="A10652" s="19"/>
      <c r="B10652" s="19"/>
      <c r="C10652" s="19" t="s">
        <v>18</v>
      </c>
      <c r="D10652" s="19" t="s">
        <v>59</v>
      </c>
      <c r="E10652" s="62">
        <v>11102</v>
      </c>
      <c r="F10652" s="62">
        <v>1316748.6560885792</v>
      </c>
      <c r="G10652" s="89">
        <v>17653</v>
      </c>
      <c r="H10652" s="22">
        <v>40909</v>
      </c>
      <c r="I10652" s="22"/>
    </row>
    <row r="10653" spans="1:9" x14ac:dyDescent="0.3">
      <c r="A10653" s="19"/>
      <c r="B10653" s="19"/>
      <c r="C10653" s="19" t="s">
        <v>20</v>
      </c>
      <c r="D10653" s="19" t="s">
        <v>58</v>
      </c>
      <c r="E10653" s="62">
        <v>9180</v>
      </c>
      <c r="F10653" s="62">
        <v>1086831.7010970102</v>
      </c>
      <c r="G10653" s="89">
        <v>21217</v>
      </c>
      <c r="H10653" s="22">
        <v>40940</v>
      </c>
      <c r="I10653" s="22"/>
    </row>
    <row r="10654" spans="1:9" x14ac:dyDescent="0.3">
      <c r="A10654" s="19"/>
      <c r="B10654" s="19"/>
      <c r="C10654" s="19" t="s">
        <v>18</v>
      </c>
      <c r="D10654" s="19" t="s">
        <v>58</v>
      </c>
      <c r="E10654" s="62">
        <v>524</v>
      </c>
      <c r="F10654" s="62">
        <v>70691.333333333328</v>
      </c>
      <c r="G10654" s="89">
        <v>18753</v>
      </c>
      <c r="H10654" s="22">
        <v>42552</v>
      </c>
      <c r="I10654" s="22"/>
    </row>
    <row r="10655" spans="1:9" x14ac:dyDescent="0.3">
      <c r="A10655" s="19"/>
      <c r="B10655" s="19"/>
      <c r="C10655" s="19" t="s">
        <v>18</v>
      </c>
      <c r="D10655" s="19" t="s">
        <v>59</v>
      </c>
      <c r="E10655" s="62">
        <v>8759</v>
      </c>
      <c r="F10655" s="62">
        <v>1080799.203378771</v>
      </c>
      <c r="G10655" s="89">
        <v>18753</v>
      </c>
      <c r="H10655" s="22">
        <v>40909</v>
      </c>
      <c r="I10655" s="22"/>
    </row>
    <row r="10656" spans="1:9" x14ac:dyDescent="0.3">
      <c r="A10656" s="19"/>
      <c r="B10656" s="19"/>
      <c r="C10656" s="19" t="s">
        <v>20</v>
      </c>
      <c r="D10656" s="19" t="s">
        <v>58</v>
      </c>
      <c r="E10656" s="62">
        <v>833</v>
      </c>
      <c r="F10656" s="62">
        <v>104860.66666666667</v>
      </c>
      <c r="G10656" s="89">
        <v>18754</v>
      </c>
      <c r="H10656" s="22">
        <v>42552</v>
      </c>
      <c r="I10656" s="22"/>
    </row>
    <row r="10657" spans="1:9" x14ac:dyDescent="0.3">
      <c r="A10657" s="19"/>
      <c r="B10657" s="19"/>
      <c r="C10657" s="19" t="s">
        <v>20</v>
      </c>
      <c r="D10657" s="19" t="s">
        <v>59</v>
      </c>
      <c r="E10657" s="62">
        <v>13699</v>
      </c>
      <c r="F10657" s="62">
        <v>1598434.298607508</v>
      </c>
      <c r="G10657" s="89">
        <v>18754</v>
      </c>
      <c r="H10657" s="22">
        <v>40909</v>
      </c>
      <c r="I10657" s="22"/>
    </row>
    <row r="10658" spans="1:9" x14ac:dyDescent="0.3">
      <c r="A10658" s="19"/>
      <c r="B10658" s="19"/>
      <c r="C10658" s="19" t="s">
        <v>20</v>
      </c>
      <c r="D10658" s="19" t="s">
        <v>58</v>
      </c>
      <c r="E10658" s="62">
        <v>798</v>
      </c>
      <c r="F10658" s="62">
        <v>99486.666666666672</v>
      </c>
      <c r="G10658" s="89">
        <v>18444</v>
      </c>
      <c r="H10658" s="22">
        <v>42552</v>
      </c>
      <c r="I10658" s="22"/>
    </row>
    <row r="10659" spans="1:9" x14ac:dyDescent="0.3">
      <c r="A10659" s="19"/>
      <c r="B10659" s="19"/>
      <c r="C10659" s="19" t="s">
        <v>20</v>
      </c>
      <c r="D10659" s="19" t="s">
        <v>59</v>
      </c>
      <c r="E10659" s="62">
        <v>13171</v>
      </c>
      <c r="F10659" s="62">
        <v>1515333.8056966662</v>
      </c>
      <c r="G10659" s="89">
        <v>18444</v>
      </c>
      <c r="H10659" s="22">
        <v>40909</v>
      </c>
      <c r="I10659" s="22"/>
    </row>
    <row r="10660" spans="1:9" x14ac:dyDescent="0.3">
      <c r="A10660" s="19"/>
      <c r="B10660" s="19"/>
      <c r="C10660" s="19" t="s">
        <v>18</v>
      </c>
      <c r="D10660" s="19" t="s">
        <v>58</v>
      </c>
      <c r="E10660" s="62">
        <v>1278</v>
      </c>
      <c r="F10660" s="62">
        <v>146252.66666666666</v>
      </c>
      <c r="G10660" s="89">
        <v>18983</v>
      </c>
      <c r="H10660" s="22">
        <v>42552</v>
      </c>
      <c r="I10660" s="22"/>
    </row>
    <row r="10661" spans="1:9" x14ac:dyDescent="0.3">
      <c r="A10661" s="19"/>
      <c r="B10661" s="19"/>
      <c r="C10661" s="19" t="s">
        <v>18</v>
      </c>
      <c r="D10661" s="19" t="s">
        <v>59</v>
      </c>
      <c r="E10661" s="62">
        <v>18100</v>
      </c>
      <c r="F10661" s="62">
        <v>2236191.057735838</v>
      </c>
      <c r="G10661" s="89">
        <v>18983</v>
      </c>
      <c r="H10661" s="22">
        <v>40909</v>
      </c>
      <c r="I10661" s="22"/>
    </row>
    <row r="10662" spans="1:9" x14ac:dyDescent="0.3">
      <c r="A10662" s="19"/>
      <c r="B10662" s="19"/>
      <c r="C10662" s="19" t="s">
        <v>18</v>
      </c>
      <c r="D10662" s="19" t="s">
        <v>58</v>
      </c>
      <c r="E10662" s="62">
        <v>986</v>
      </c>
      <c r="F10662" s="62">
        <v>113161.33333333333</v>
      </c>
      <c r="G10662" s="89">
        <v>18444</v>
      </c>
      <c r="H10662" s="22">
        <v>42552</v>
      </c>
      <c r="I10662" s="22"/>
    </row>
    <row r="10663" spans="1:9" x14ac:dyDescent="0.3">
      <c r="A10663" s="19"/>
      <c r="B10663" s="19"/>
      <c r="C10663" s="19" t="s">
        <v>18</v>
      </c>
      <c r="D10663" s="19" t="s">
        <v>59</v>
      </c>
      <c r="E10663" s="62">
        <v>14262</v>
      </c>
      <c r="F10663" s="62">
        <v>1728487.2173582753</v>
      </c>
      <c r="G10663" s="89">
        <v>18444</v>
      </c>
      <c r="H10663" s="22">
        <v>40909</v>
      </c>
      <c r="I10663" s="22"/>
    </row>
    <row r="10664" spans="1:9" x14ac:dyDescent="0.3">
      <c r="A10664" s="19"/>
      <c r="B10664" s="19"/>
      <c r="C10664" s="19" t="s">
        <v>18</v>
      </c>
      <c r="D10664" s="19" t="s">
        <v>113</v>
      </c>
      <c r="E10664" s="20">
        <v>15190</v>
      </c>
      <c r="F10664" s="20">
        <v>1931636</v>
      </c>
      <c r="G10664" s="90">
        <v>20636</v>
      </c>
      <c r="H10664" s="91">
        <v>40909</v>
      </c>
      <c r="I10664" s="91">
        <v>42429</v>
      </c>
    </row>
    <row r="10665" spans="1:9" x14ac:dyDescent="0.3">
      <c r="A10665" s="19"/>
      <c r="B10665" s="19"/>
      <c r="C10665" s="19" t="s">
        <v>18</v>
      </c>
      <c r="D10665" s="19" t="s">
        <v>58</v>
      </c>
      <c r="E10665" s="62">
        <v>852</v>
      </c>
      <c r="F10665" s="62">
        <v>100427.33333333333</v>
      </c>
      <c r="G10665" s="89">
        <v>18444</v>
      </c>
      <c r="H10665" s="22">
        <v>42552</v>
      </c>
      <c r="I10665" s="22"/>
    </row>
    <row r="10666" spans="1:9" x14ac:dyDescent="0.3">
      <c r="A10666" s="19"/>
      <c r="B10666" s="19"/>
      <c r="C10666" s="19" t="s">
        <v>18</v>
      </c>
      <c r="D10666" s="19" t="s">
        <v>59</v>
      </c>
      <c r="E10666" s="62">
        <v>12641</v>
      </c>
      <c r="F10666" s="62">
        <v>1534090.7344899073</v>
      </c>
      <c r="G10666" s="89">
        <v>18444</v>
      </c>
      <c r="H10666" s="22">
        <v>40909</v>
      </c>
      <c r="I10666" s="22"/>
    </row>
    <row r="10667" spans="1:9" x14ac:dyDescent="0.3">
      <c r="A10667" s="19"/>
      <c r="B10667" s="19"/>
      <c r="C10667" s="19" t="s">
        <v>18</v>
      </c>
      <c r="D10667" s="19" t="s">
        <v>58</v>
      </c>
      <c r="E10667" s="62">
        <v>922</v>
      </c>
      <c r="F10667" s="62">
        <v>88998.666666666672</v>
      </c>
      <c r="G10667" s="89">
        <v>15707</v>
      </c>
      <c r="H10667" s="22">
        <v>42552</v>
      </c>
      <c r="I10667" s="22"/>
    </row>
    <row r="10668" spans="1:9" x14ac:dyDescent="0.3">
      <c r="A10668" s="19"/>
      <c r="B10668" s="19"/>
      <c r="C10668" s="19" t="s">
        <v>18</v>
      </c>
      <c r="D10668" s="19" t="s">
        <v>59</v>
      </c>
      <c r="E10668" s="62">
        <v>12337</v>
      </c>
      <c r="F10668" s="62">
        <v>1351843.5914411694</v>
      </c>
      <c r="G10668" s="89">
        <v>15707</v>
      </c>
      <c r="H10668" s="22">
        <v>40909</v>
      </c>
      <c r="I10668" s="22"/>
    </row>
    <row r="10669" spans="1:9" x14ac:dyDescent="0.3">
      <c r="A10669" s="19"/>
      <c r="B10669" s="19"/>
      <c r="C10669" s="19" t="s">
        <v>18</v>
      </c>
      <c r="D10669" s="19" t="s">
        <v>58</v>
      </c>
      <c r="E10669" s="62">
        <v>934</v>
      </c>
      <c r="F10669" s="62">
        <v>108177.33333333333</v>
      </c>
      <c r="G10669" s="89">
        <v>18262</v>
      </c>
      <c r="H10669" s="22">
        <v>42552</v>
      </c>
      <c r="I10669" s="22"/>
    </row>
    <row r="10670" spans="1:9" x14ac:dyDescent="0.3">
      <c r="A10670" s="19"/>
      <c r="B10670" s="19"/>
      <c r="C10670" s="19" t="s">
        <v>18</v>
      </c>
      <c r="D10670" s="19" t="s">
        <v>59</v>
      </c>
      <c r="E10670" s="62">
        <v>13628</v>
      </c>
      <c r="F10670" s="62">
        <v>1652401.4358823509</v>
      </c>
      <c r="G10670" s="89">
        <v>18262</v>
      </c>
      <c r="H10670" s="22">
        <v>40909</v>
      </c>
      <c r="I10670" s="22"/>
    </row>
    <row r="10671" spans="1:9" x14ac:dyDescent="0.3">
      <c r="A10671" s="19"/>
      <c r="B10671" s="19"/>
      <c r="C10671" s="19" t="s">
        <v>20</v>
      </c>
      <c r="D10671" s="19" t="s">
        <v>58</v>
      </c>
      <c r="E10671" s="62">
        <v>587</v>
      </c>
      <c r="F10671" s="62">
        <v>77040</v>
      </c>
      <c r="G10671" s="89">
        <v>18008</v>
      </c>
      <c r="H10671" s="22">
        <v>42552</v>
      </c>
      <c r="I10671" s="22"/>
    </row>
    <row r="10672" spans="1:9" x14ac:dyDescent="0.3">
      <c r="A10672" s="19"/>
      <c r="B10672" s="19"/>
      <c r="C10672" s="19" t="s">
        <v>20</v>
      </c>
      <c r="D10672" s="19" t="s">
        <v>59</v>
      </c>
      <c r="E10672" s="62">
        <v>10318</v>
      </c>
      <c r="F10672" s="62">
        <v>1172634.9901191744</v>
      </c>
      <c r="G10672" s="89">
        <v>18008</v>
      </c>
      <c r="H10672" s="22">
        <v>40909</v>
      </c>
      <c r="I10672" s="22"/>
    </row>
    <row r="10673" spans="1:9" x14ac:dyDescent="0.3">
      <c r="A10673" s="19"/>
      <c r="B10673" s="19"/>
      <c r="C10673" s="19" t="s">
        <v>20</v>
      </c>
      <c r="D10673" s="19" t="s">
        <v>58</v>
      </c>
      <c r="E10673" s="62">
        <v>5182</v>
      </c>
      <c r="F10673" s="62">
        <v>508685.64192495908</v>
      </c>
      <c r="G10673" s="89">
        <v>21217</v>
      </c>
      <c r="H10673" s="22">
        <v>40940</v>
      </c>
      <c r="I10673" s="22"/>
    </row>
    <row r="10674" spans="1:9" x14ac:dyDescent="0.3">
      <c r="A10674" s="19"/>
      <c r="B10674" s="19"/>
      <c r="C10674" s="19" t="s">
        <v>18</v>
      </c>
      <c r="D10674" s="19" t="s">
        <v>58</v>
      </c>
      <c r="E10674" s="62">
        <v>1019</v>
      </c>
      <c r="F10674" s="62">
        <v>118632</v>
      </c>
      <c r="G10674" s="89">
        <v>18740</v>
      </c>
      <c r="H10674" s="22">
        <v>42552</v>
      </c>
      <c r="I10674" s="22"/>
    </row>
    <row r="10675" spans="1:9" x14ac:dyDescent="0.3">
      <c r="A10675" s="19"/>
      <c r="B10675" s="19"/>
      <c r="C10675" s="19" t="s">
        <v>18</v>
      </c>
      <c r="D10675" s="19" t="s">
        <v>59</v>
      </c>
      <c r="E10675" s="62">
        <v>14800</v>
      </c>
      <c r="F10675" s="62">
        <v>1813075.9670961953</v>
      </c>
      <c r="G10675" s="89">
        <v>18740</v>
      </c>
      <c r="H10675" s="22">
        <v>40909</v>
      </c>
      <c r="I10675" s="22"/>
    </row>
    <row r="10676" spans="1:9" x14ac:dyDescent="0.3">
      <c r="A10676" s="19"/>
      <c r="B10676" s="19"/>
      <c r="C10676" s="19" t="s">
        <v>18</v>
      </c>
      <c r="D10676" s="19" t="s">
        <v>58</v>
      </c>
      <c r="E10676" s="62">
        <v>540</v>
      </c>
      <c r="F10676" s="62">
        <v>64086.666666666664</v>
      </c>
      <c r="G10676" s="89">
        <v>16803</v>
      </c>
      <c r="H10676" s="22">
        <v>42552</v>
      </c>
      <c r="I10676" s="22"/>
    </row>
    <row r="10677" spans="1:9" x14ac:dyDescent="0.3">
      <c r="A10677" s="19"/>
      <c r="B10677" s="19"/>
      <c r="C10677" s="19" t="s">
        <v>18</v>
      </c>
      <c r="D10677" s="19" t="s">
        <v>59</v>
      </c>
      <c r="E10677" s="62">
        <v>8431</v>
      </c>
      <c r="F10677" s="62">
        <v>976499.383070454</v>
      </c>
      <c r="G10677" s="89">
        <v>16803</v>
      </c>
      <c r="H10677" s="22">
        <v>40909</v>
      </c>
      <c r="I10677" s="22"/>
    </row>
    <row r="10678" spans="1:9" x14ac:dyDescent="0.3">
      <c r="A10678" s="19"/>
      <c r="B10678" s="19"/>
      <c r="C10678" s="19" t="s">
        <v>18</v>
      </c>
      <c r="D10678" s="19" t="s">
        <v>58</v>
      </c>
      <c r="E10678" s="62">
        <v>326</v>
      </c>
      <c r="F10678" s="62">
        <v>42742</v>
      </c>
      <c r="G10678" s="89">
        <v>16073</v>
      </c>
      <c r="H10678" s="22">
        <v>42552</v>
      </c>
      <c r="I10678" s="22"/>
    </row>
    <row r="10679" spans="1:9" x14ac:dyDescent="0.3">
      <c r="A10679" s="19"/>
      <c r="B10679" s="19"/>
      <c r="C10679" s="19" t="s">
        <v>18</v>
      </c>
      <c r="D10679" s="19" t="s">
        <v>59</v>
      </c>
      <c r="E10679" s="62">
        <v>5749</v>
      </c>
      <c r="F10679" s="62">
        <v>650414.30543470453</v>
      </c>
      <c r="G10679" s="89">
        <v>16073</v>
      </c>
      <c r="H10679" s="22">
        <v>40909</v>
      </c>
      <c r="I10679" s="22"/>
    </row>
    <row r="10680" spans="1:9" x14ac:dyDescent="0.3">
      <c r="A10680" s="19"/>
      <c r="B10680" s="19"/>
      <c r="C10680" s="19" t="s">
        <v>18</v>
      </c>
      <c r="D10680" s="19" t="s">
        <v>58</v>
      </c>
      <c r="E10680" s="62">
        <v>897</v>
      </c>
      <c r="F10680" s="62">
        <v>106781.33333333333</v>
      </c>
      <c r="G10680" s="89">
        <v>18588</v>
      </c>
      <c r="H10680" s="22">
        <v>42552</v>
      </c>
      <c r="I10680" s="22"/>
    </row>
    <row r="10681" spans="1:9" x14ac:dyDescent="0.3">
      <c r="A10681" s="19"/>
      <c r="B10681" s="19"/>
      <c r="C10681" s="19" t="s">
        <v>18</v>
      </c>
      <c r="D10681" s="19" t="s">
        <v>59</v>
      </c>
      <c r="E10681" s="62">
        <v>13450</v>
      </c>
      <c r="F10681" s="62">
        <v>1631086.6191572519</v>
      </c>
      <c r="G10681" s="89">
        <v>18588</v>
      </c>
      <c r="H10681" s="22">
        <v>40909</v>
      </c>
      <c r="I10681" s="22"/>
    </row>
    <row r="10682" spans="1:9" x14ac:dyDescent="0.3">
      <c r="A10682" s="19"/>
      <c r="B10682" s="19"/>
      <c r="C10682" s="19" t="s">
        <v>18</v>
      </c>
      <c r="D10682" s="19" t="s">
        <v>58</v>
      </c>
      <c r="E10682" s="62">
        <v>1220</v>
      </c>
      <c r="F10682" s="62">
        <v>138056.66666666666</v>
      </c>
      <c r="G10682" s="89">
        <v>18658</v>
      </c>
      <c r="H10682" s="22">
        <v>42552</v>
      </c>
      <c r="I10682" s="22"/>
    </row>
    <row r="10683" spans="1:9" x14ac:dyDescent="0.3">
      <c r="A10683" s="19"/>
      <c r="B10683" s="19"/>
      <c r="C10683" s="19" t="s">
        <v>18</v>
      </c>
      <c r="D10683" s="19" t="s">
        <v>59</v>
      </c>
      <c r="E10683" s="62">
        <v>17248</v>
      </c>
      <c r="F10683" s="62">
        <v>2109779.0156385843</v>
      </c>
      <c r="G10683" s="89">
        <v>18658</v>
      </c>
      <c r="H10683" s="22">
        <v>40909</v>
      </c>
      <c r="I10683" s="22"/>
    </row>
    <row r="10684" spans="1:9" x14ac:dyDescent="0.3">
      <c r="A10684" s="19"/>
      <c r="B10684" s="19"/>
      <c r="C10684" s="19" t="s">
        <v>20</v>
      </c>
      <c r="D10684" s="19" t="s">
        <v>58</v>
      </c>
      <c r="E10684" s="62">
        <v>1122</v>
      </c>
      <c r="F10684" s="62">
        <v>136144.66666666666</v>
      </c>
      <c r="G10684" s="89">
        <v>19175</v>
      </c>
      <c r="H10684" s="22">
        <v>42552</v>
      </c>
      <c r="I10684" s="22"/>
    </row>
    <row r="10685" spans="1:9" x14ac:dyDescent="0.3">
      <c r="A10685" s="19"/>
      <c r="B10685" s="19"/>
      <c r="C10685" s="19" t="s">
        <v>20</v>
      </c>
      <c r="D10685" s="19" t="s">
        <v>59</v>
      </c>
      <c r="E10685" s="62">
        <v>17600</v>
      </c>
      <c r="F10685" s="62">
        <v>2076564.9118564189</v>
      </c>
      <c r="G10685" s="89">
        <v>19175</v>
      </c>
      <c r="H10685" s="22">
        <v>40909</v>
      </c>
      <c r="I10685" s="22"/>
    </row>
    <row r="10686" spans="1:9" x14ac:dyDescent="0.3">
      <c r="A10686" s="19"/>
      <c r="B10686" s="19"/>
      <c r="C10686" s="19" t="s">
        <v>18</v>
      </c>
      <c r="D10686" s="19" t="s">
        <v>58</v>
      </c>
      <c r="E10686" s="62">
        <v>757</v>
      </c>
      <c r="F10686" s="62">
        <v>87332</v>
      </c>
      <c r="G10686" s="89">
        <v>17689</v>
      </c>
      <c r="H10686" s="22">
        <v>42552</v>
      </c>
      <c r="I10686" s="22"/>
    </row>
    <row r="10687" spans="1:9" x14ac:dyDescent="0.3">
      <c r="A10687" s="19"/>
      <c r="B10687" s="19"/>
      <c r="C10687" s="19" t="s">
        <v>18</v>
      </c>
      <c r="D10687" s="19" t="s">
        <v>59</v>
      </c>
      <c r="E10687" s="62">
        <v>11236</v>
      </c>
      <c r="F10687" s="62">
        <v>1332410.9000589317</v>
      </c>
      <c r="G10687" s="89">
        <v>17689</v>
      </c>
      <c r="H10687" s="22">
        <v>40909</v>
      </c>
      <c r="I10687" s="22"/>
    </row>
    <row r="10688" spans="1:9" x14ac:dyDescent="0.3">
      <c r="A10688" s="19"/>
      <c r="B10688" s="19"/>
      <c r="C10688" s="19" t="s">
        <v>18</v>
      </c>
      <c r="D10688" s="19" t="s">
        <v>58</v>
      </c>
      <c r="E10688" s="62">
        <v>1311</v>
      </c>
      <c r="F10688" s="62">
        <v>146925.33333333334</v>
      </c>
      <c r="G10688" s="89">
        <v>18699</v>
      </c>
      <c r="H10688" s="22">
        <v>42552</v>
      </c>
      <c r="I10688" s="22"/>
    </row>
    <row r="10689" spans="1:9" x14ac:dyDescent="0.3">
      <c r="A10689" s="19"/>
      <c r="B10689" s="19"/>
      <c r="C10689" s="19" t="s">
        <v>18</v>
      </c>
      <c r="D10689" s="19" t="s">
        <v>59</v>
      </c>
      <c r="E10689" s="62">
        <v>18366</v>
      </c>
      <c r="F10689" s="62">
        <v>2245239.3038597913</v>
      </c>
      <c r="G10689" s="89">
        <v>18699</v>
      </c>
      <c r="H10689" s="22">
        <v>40909</v>
      </c>
      <c r="I10689" s="22"/>
    </row>
    <row r="10690" spans="1:9" x14ac:dyDescent="0.3">
      <c r="A10690" s="19"/>
      <c r="B10690" s="19"/>
      <c r="C10690" s="19" t="s">
        <v>18</v>
      </c>
      <c r="D10690" s="19" t="s">
        <v>58</v>
      </c>
      <c r="E10690" s="62">
        <v>1293</v>
      </c>
      <c r="F10690" s="62">
        <v>147786</v>
      </c>
      <c r="G10690" s="89">
        <v>19021</v>
      </c>
      <c r="H10690" s="22">
        <v>42552</v>
      </c>
      <c r="I10690" s="22"/>
    </row>
    <row r="10691" spans="1:9" x14ac:dyDescent="0.3">
      <c r="A10691" s="19"/>
      <c r="B10691" s="19"/>
      <c r="C10691" s="19" t="s">
        <v>18</v>
      </c>
      <c r="D10691" s="19" t="s">
        <v>59</v>
      </c>
      <c r="E10691" s="62">
        <v>18292</v>
      </c>
      <c r="F10691" s="62">
        <v>2259623.977908398</v>
      </c>
      <c r="G10691" s="89">
        <v>19021</v>
      </c>
      <c r="H10691" s="22">
        <v>40909</v>
      </c>
      <c r="I10691" s="22"/>
    </row>
    <row r="10692" spans="1:9" x14ac:dyDescent="0.3">
      <c r="A10692" s="19"/>
      <c r="B10692" s="19"/>
      <c r="C10692" s="19" t="s">
        <v>18</v>
      </c>
      <c r="D10692" s="19" t="s">
        <v>58</v>
      </c>
      <c r="E10692" s="62">
        <v>1376</v>
      </c>
      <c r="F10692" s="62">
        <v>155894</v>
      </c>
      <c r="G10692" s="89">
        <v>19175</v>
      </c>
      <c r="H10692" s="22">
        <v>42552</v>
      </c>
      <c r="I10692" s="22"/>
    </row>
    <row r="10693" spans="1:9" x14ac:dyDescent="0.3">
      <c r="A10693" s="19"/>
      <c r="B10693" s="19"/>
      <c r="C10693" s="19" t="s">
        <v>18</v>
      </c>
      <c r="D10693" s="19" t="s">
        <v>59</v>
      </c>
      <c r="E10693" s="62">
        <v>19304</v>
      </c>
      <c r="F10693" s="62">
        <v>2383542.773459197</v>
      </c>
      <c r="G10693" s="89">
        <v>19175</v>
      </c>
      <c r="H10693" s="22">
        <v>40909</v>
      </c>
      <c r="I10693" s="22"/>
    </row>
    <row r="10694" spans="1:9" x14ac:dyDescent="0.3">
      <c r="A10694" s="19"/>
      <c r="B10694" s="19"/>
      <c r="C10694" s="19" t="s">
        <v>20</v>
      </c>
      <c r="D10694" s="19" t="s">
        <v>58</v>
      </c>
      <c r="E10694" s="62">
        <v>10641</v>
      </c>
      <c r="F10694" s="62">
        <v>1066877.7701734654</v>
      </c>
      <c r="G10694" s="89">
        <v>21217</v>
      </c>
      <c r="H10694" s="22">
        <v>40940</v>
      </c>
      <c r="I10694" s="22"/>
    </row>
    <row r="10695" spans="1:9" x14ac:dyDescent="0.3">
      <c r="A10695" s="19"/>
      <c r="B10695" s="19"/>
      <c r="C10695" s="19" t="s">
        <v>20</v>
      </c>
      <c r="D10695" s="19" t="s">
        <v>59</v>
      </c>
      <c r="E10695" s="62">
        <v>8904</v>
      </c>
      <c r="F10695" s="62">
        <v>1045343.9719912538</v>
      </c>
      <c r="G10695" s="89">
        <v>18806</v>
      </c>
      <c r="H10695" s="22">
        <v>40909</v>
      </c>
      <c r="I10695" s="22"/>
    </row>
    <row r="10696" spans="1:9" x14ac:dyDescent="0.3">
      <c r="A10696" s="19"/>
      <c r="B10696" s="19"/>
      <c r="C10696" s="19" t="s">
        <v>18</v>
      </c>
      <c r="D10696" s="19" t="s">
        <v>58</v>
      </c>
      <c r="E10696" s="62">
        <v>1084</v>
      </c>
      <c r="F10696" s="62">
        <v>127224</v>
      </c>
      <c r="G10696" s="89">
        <v>18868</v>
      </c>
      <c r="H10696" s="22">
        <v>42552</v>
      </c>
      <c r="I10696" s="22"/>
    </row>
    <row r="10697" spans="1:9" x14ac:dyDescent="0.3">
      <c r="A10697" s="19"/>
      <c r="B10697" s="19"/>
      <c r="C10697" s="19" t="s">
        <v>18</v>
      </c>
      <c r="D10697" s="19" t="s">
        <v>59</v>
      </c>
      <c r="E10697" s="62">
        <v>15883</v>
      </c>
      <c r="F10697" s="62">
        <v>1944307.3778533584</v>
      </c>
      <c r="G10697" s="89">
        <v>18868</v>
      </c>
      <c r="H10697" s="22">
        <v>40909</v>
      </c>
      <c r="I10697" s="22"/>
    </row>
    <row r="10698" spans="1:9" x14ac:dyDescent="0.3">
      <c r="A10698" s="19"/>
      <c r="B10698" s="19"/>
      <c r="C10698" s="19" t="s">
        <v>18</v>
      </c>
      <c r="D10698" s="19" t="s">
        <v>58</v>
      </c>
      <c r="E10698" s="62">
        <v>811</v>
      </c>
      <c r="F10698" s="62">
        <v>92305.333333333328</v>
      </c>
      <c r="G10698" s="89">
        <v>17714</v>
      </c>
      <c r="H10698" s="22">
        <v>42552</v>
      </c>
      <c r="I10698" s="22"/>
    </row>
    <row r="10699" spans="1:9" x14ac:dyDescent="0.3">
      <c r="A10699" s="19"/>
      <c r="B10699" s="19"/>
      <c r="C10699" s="19" t="s">
        <v>18</v>
      </c>
      <c r="D10699" s="19" t="s">
        <v>59</v>
      </c>
      <c r="E10699" s="62">
        <v>11884</v>
      </c>
      <c r="F10699" s="62">
        <v>1408221.4254895423</v>
      </c>
      <c r="G10699" s="89">
        <v>17714</v>
      </c>
      <c r="H10699" s="22">
        <v>40909</v>
      </c>
      <c r="I10699" s="22"/>
    </row>
    <row r="10700" spans="1:9" x14ac:dyDescent="0.3">
      <c r="A10700" s="19"/>
      <c r="B10700" s="19"/>
      <c r="C10700" s="19" t="s">
        <v>20</v>
      </c>
      <c r="D10700" s="19" t="s">
        <v>58</v>
      </c>
      <c r="E10700" s="62">
        <v>224</v>
      </c>
      <c r="F10700" s="62">
        <v>39943.333333333336</v>
      </c>
      <c r="G10700" s="89">
        <v>18809</v>
      </c>
      <c r="H10700" s="22">
        <v>42552</v>
      </c>
      <c r="I10700" s="22"/>
    </row>
    <row r="10701" spans="1:9" x14ac:dyDescent="0.3">
      <c r="A10701" s="19"/>
      <c r="B10701" s="19"/>
      <c r="C10701" s="19" t="s">
        <v>20</v>
      </c>
      <c r="D10701" s="19" t="s">
        <v>59</v>
      </c>
      <c r="E10701" s="62">
        <v>5126</v>
      </c>
      <c r="F10701" s="62">
        <v>609493.21461472369</v>
      </c>
      <c r="G10701" s="89">
        <v>18809</v>
      </c>
      <c r="H10701" s="22">
        <v>40909</v>
      </c>
      <c r="I10701" s="22"/>
    </row>
    <row r="10702" spans="1:9" x14ac:dyDescent="0.3">
      <c r="A10702" s="19"/>
      <c r="B10702" s="19"/>
      <c r="C10702" s="19" t="s">
        <v>18</v>
      </c>
      <c r="D10702" s="19" t="s">
        <v>58</v>
      </c>
      <c r="E10702" s="62">
        <v>148</v>
      </c>
      <c r="F10702" s="62">
        <v>26102.666666666668</v>
      </c>
      <c r="G10702" s="89">
        <v>15522</v>
      </c>
      <c r="H10702" s="22">
        <v>42552</v>
      </c>
      <c r="I10702" s="22"/>
    </row>
    <row r="10703" spans="1:9" x14ac:dyDescent="0.3">
      <c r="A10703" s="19"/>
      <c r="B10703" s="19"/>
      <c r="C10703" s="19" t="s">
        <v>18</v>
      </c>
      <c r="D10703" s="19" t="s">
        <v>59</v>
      </c>
      <c r="E10703" s="62">
        <v>3578</v>
      </c>
      <c r="F10703" s="62">
        <v>396752.64589772752</v>
      </c>
      <c r="G10703" s="89">
        <v>15522</v>
      </c>
      <c r="H10703" s="22">
        <v>40909</v>
      </c>
      <c r="I10703" s="22"/>
    </row>
    <row r="10704" spans="1:9" x14ac:dyDescent="0.3">
      <c r="A10704" s="19"/>
      <c r="B10704" s="19"/>
      <c r="C10704" s="19" t="s">
        <v>20</v>
      </c>
      <c r="D10704" s="19" t="s">
        <v>58</v>
      </c>
      <c r="E10704" s="62">
        <v>713</v>
      </c>
      <c r="F10704" s="62">
        <v>87346</v>
      </c>
      <c r="G10704" s="89">
        <v>17436</v>
      </c>
      <c r="H10704" s="22">
        <v>42552</v>
      </c>
      <c r="I10704" s="22"/>
    </row>
    <row r="10705" spans="1:9" x14ac:dyDescent="0.3">
      <c r="A10705" s="19"/>
      <c r="B10705" s="19"/>
      <c r="C10705" s="19" t="s">
        <v>20</v>
      </c>
      <c r="D10705" s="19" t="s">
        <v>59</v>
      </c>
      <c r="E10705" s="62">
        <v>12105</v>
      </c>
      <c r="F10705" s="62">
        <v>1326758.2654278793</v>
      </c>
      <c r="G10705" s="89">
        <v>17436</v>
      </c>
      <c r="H10705" s="22">
        <v>40909</v>
      </c>
      <c r="I10705" s="22"/>
    </row>
    <row r="10706" spans="1:9" x14ac:dyDescent="0.3">
      <c r="A10706" s="19"/>
      <c r="B10706" s="19"/>
      <c r="C10706" s="19" t="s">
        <v>18</v>
      </c>
      <c r="D10706" s="19" t="s">
        <v>58</v>
      </c>
      <c r="E10706" s="62">
        <v>211</v>
      </c>
      <c r="F10706" s="62">
        <v>40353.333333333336</v>
      </c>
      <c r="G10706" s="89">
        <v>18722</v>
      </c>
      <c r="H10706" s="22">
        <v>42552</v>
      </c>
      <c r="I10706" s="22"/>
    </row>
    <row r="10707" spans="1:9" x14ac:dyDescent="0.3">
      <c r="A10707" s="19"/>
      <c r="B10707" s="19"/>
      <c r="C10707" s="19" t="s">
        <v>18</v>
      </c>
      <c r="D10707" s="19" t="s">
        <v>59</v>
      </c>
      <c r="E10707" s="62">
        <v>4935</v>
      </c>
      <c r="F10707" s="62">
        <v>617396.78792744468</v>
      </c>
      <c r="G10707" s="89">
        <v>18722</v>
      </c>
      <c r="H10707" s="22">
        <v>40909</v>
      </c>
      <c r="I10707" s="22"/>
    </row>
    <row r="10708" spans="1:9" x14ac:dyDescent="0.3">
      <c r="A10708" s="19"/>
      <c r="B10708" s="19"/>
      <c r="C10708" s="19" t="s">
        <v>18</v>
      </c>
      <c r="D10708" s="19" t="s">
        <v>58</v>
      </c>
      <c r="E10708" s="62">
        <v>1294</v>
      </c>
      <c r="F10708" s="62">
        <v>147852.66666666666</v>
      </c>
      <c r="G10708" s="89">
        <v>19175</v>
      </c>
      <c r="H10708" s="22">
        <v>42552</v>
      </c>
      <c r="I10708" s="22"/>
    </row>
    <row r="10709" spans="1:9" x14ac:dyDescent="0.3">
      <c r="A10709" s="19"/>
      <c r="B10709" s="19"/>
      <c r="C10709" s="19" t="s">
        <v>18</v>
      </c>
      <c r="D10709" s="19" t="s">
        <v>59</v>
      </c>
      <c r="E10709" s="62">
        <v>18300</v>
      </c>
      <c r="F10709" s="62">
        <v>2260638.4855507868</v>
      </c>
      <c r="G10709" s="89">
        <v>19175</v>
      </c>
      <c r="H10709" s="22">
        <v>40909</v>
      </c>
      <c r="I10709" s="22"/>
    </row>
    <row r="10710" spans="1:9" x14ac:dyDescent="0.3">
      <c r="A10710" s="19"/>
      <c r="B10710" s="19"/>
      <c r="C10710" s="19" t="s">
        <v>18</v>
      </c>
      <c r="D10710" s="19" t="s">
        <v>58</v>
      </c>
      <c r="E10710" s="62">
        <v>1221</v>
      </c>
      <c r="F10710" s="62">
        <v>140642.66666666666</v>
      </c>
      <c r="G10710" s="89">
        <v>19175</v>
      </c>
      <c r="H10710" s="22">
        <v>42552</v>
      </c>
      <c r="I10710" s="22"/>
    </row>
    <row r="10711" spans="1:9" x14ac:dyDescent="0.3">
      <c r="A10711" s="19"/>
      <c r="B10711" s="19"/>
      <c r="C10711" s="19" t="s">
        <v>18</v>
      </c>
      <c r="D10711" s="19" t="s">
        <v>59</v>
      </c>
      <c r="E10711" s="62">
        <v>17400</v>
      </c>
      <c r="F10711" s="62">
        <v>2150454.1380474432</v>
      </c>
      <c r="G10711" s="89">
        <v>19175</v>
      </c>
      <c r="H10711" s="22">
        <v>40909</v>
      </c>
      <c r="I10711" s="22"/>
    </row>
    <row r="10712" spans="1:9" x14ac:dyDescent="0.3">
      <c r="A10712" s="19"/>
      <c r="B10712" s="19"/>
      <c r="C10712" s="19" t="s">
        <v>20</v>
      </c>
      <c r="D10712" s="19" t="s">
        <v>58</v>
      </c>
      <c r="E10712" s="62">
        <v>11042</v>
      </c>
      <c r="F10712" s="62">
        <v>1146503.0991051677</v>
      </c>
      <c r="G10712" s="89">
        <v>21217</v>
      </c>
      <c r="H10712" s="22">
        <v>40940</v>
      </c>
      <c r="I10712" s="22"/>
    </row>
    <row r="10713" spans="1:9" x14ac:dyDescent="0.3">
      <c r="A10713" s="19"/>
      <c r="B10713" s="19"/>
      <c r="C10713" s="19" t="s">
        <v>18</v>
      </c>
      <c r="D10713" s="19" t="s">
        <v>58</v>
      </c>
      <c r="E10713" s="62">
        <v>957</v>
      </c>
      <c r="F10713" s="62">
        <v>110439.33333333333</v>
      </c>
      <c r="G10713" s="89">
        <v>18444</v>
      </c>
      <c r="H10713" s="22">
        <v>42552</v>
      </c>
      <c r="I10713" s="22"/>
    </row>
    <row r="10714" spans="1:9" x14ac:dyDescent="0.3">
      <c r="A10714" s="19"/>
      <c r="B10714" s="19"/>
      <c r="C10714" s="19" t="s">
        <v>18</v>
      </c>
      <c r="D10714" s="19" t="s">
        <v>59</v>
      </c>
      <c r="E10714" s="62">
        <v>13916</v>
      </c>
      <c r="F10714" s="62">
        <v>1686936.825480944</v>
      </c>
      <c r="G10714" s="89">
        <v>18444</v>
      </c>
      <c r="H10714" s="22">
        <v>40909</v>
      </c>
      <c r="I10714" s="22"/>
    </row>
    <row r="10715" spans="1:9" x14ac:dyDescent="0.3">
      <c r="A10715" s="19"/>
      <c r="B10715" s="19"/>
      <c r="C10715" s="19" t="s">
        <v>18</v>
      </c>
      <c r="D10715" s="19" t="s">
        <v>58</v>
      </c>
      <c r="E10715" s="62">
        <v>855</v>
      </c>
      <c r="F10715" s="62">
        <v>98573.333333333328</v>
      </c>
      <c r="G10715" s="89">
        <v>18079</v>
      </c>
      <c r="H10715" s="22">
        <v>42552</v>
      </c>
      <c r="I10715" s="22"/>
    </row>
    <row r="10716" spans="1:9" x14ac:dyDescent="0.3">
      <c r="A10716" s="19"/>
      <c r="B10716" s="19"/>
      <c r="C10716" s="19" t="s">
        <v>18</v>
      </c>
      <c r="D10716" s="19" t="s">
        <v>59</v>
      </c>
      <c r="E10716" s="62">
        <v>12547</v>
      </c>
      <c r="F10716" s="62">
        <v>1504826.2201454209</v>
      </c>
      <c r="G10716" s="89">
        <v>18079</v>
      </c>
      <c r="H10716" s="22">
        <v>40909</v>
      </c>
      <c r="I10716" s="22"/>
    </row>
    <row r="10717" spans="1:9" x14ac:dyDescent="0.3">
      <c r="A10717" s="19"/>
      <c r="B10717" s="19"/>
      <c r="C10717" s="19" t="s">
        <v>18</v>
      </c>
      <c r="D10717" s="19" t="s">
        <v>58</v>
      </c>
      <c r="E10717" s="62">
        <v>1112</v>
      </c>
      <c r="F10717" s="62">
        <v>122559.33333333333</v>
      </c>
      <c r="G10717" s="89">
        <v>17897</v>
      </c>
      <c r="H10717" s="22">
        <v>42552</v>
      </c>
      <c r="I10717" s="22"/>
    </row>
    <row r="10718" spans="1:9" x14ac:dyDescent="0.3">
      <c r="A10718" s="19"/>
      <c r="B10718" s="19"/>
      <c r="C10718" s="19" t="s">
        <v>18</v>
      </c>
      <c r="D10718" s="19" t="s">
        <v>59</v>
      </c>
      <c r="E10718" s="62">
        <v>15637</v>
      </c>
      <c r="F10718" s="62">
        <v>1870747.8394141297</v>
      </c>
      <c r="G10718" s="89">
        <v>17897</v>
      </c>
      <c r="H10718" s="22">
        <v>40909</v>
      </c>
      <c r="I10718" s="22"/>
    </row>
    <row r="10719" spans="1:9" x14ac:dyDescent="0.3">
      <c r="A10719" s="19"/>
      <c r="B10719" s="19"/>
      <c r="C10719" s="19" t="s">
        <v>18</v>
      </c>
      <c r="D10719" s="19" t="s">
        <v>58</v>
      </c>
      <c r="E10719" s="62">
        <v>1150</v>
      </c>
      <c r="F10719" s="62">
        <v>133662</v>
      </c>
      <c r="G10719" s="89">
        <v>19105</v>
      </c>
      <c r="H10719" s="22">
        <v>42552</v>
      </c>
      <c r="I10719" s="22"/>
    </row>
    <row r="10720" spans="1:9" x14ac:dyDescent="0.3">
      <c r="A10720" s="19"/>
      <c r="B10720" s="19"/>
      <c r="C10720" s="19" t="s">
        <v>18</v>
      </c>
      <c r="D10720" s="19" t="s">
        <v>59</v>
      </c>
      <c r="E10720" s="62">
        <v>16529</v>
      </c>
      <c r="F10720" s="62">
        <v>2043765.4286863185</v>
      </c>
      <c r="G10720" s="89">
        <v>19105</v>
      </c>
      <c r="H10720" s="22">
        <v>40909</v>
      </c>
      <c r="I10720" s="22"/>
    </row>
    <row r="10721" spans="1:9" x14ac:dyDescent="0.3">
      <c r="A10721" s="19"/>
      <c r="B10721" s="19"/>
      <c r="C10721" s="19" t="s">
        <v>18</v>
      </c>
      <c r="D10721" s="19" t="s">
        <v>58</v>
      </c>
      <c r="E10721" s="62">
        <v>618</v>
      </c>
      <c r="F10721" s="62">
        <v>66763.333333333328</v>
      </c>
      <c r="G10721" s="89">
        <v>16072</v>
      </c>
      <c r="H10721" s="22">
        <v>42552</v>
      </c>
      <c r="I10721" s="22"/>
    </row>
    <row r="10722" spans="1:9" x14ac:dyDescent="0.3">
      <c r="A10722" s="19"/>
      <c r="B10722" s="19"/>
      <c r="C10722" s="19" t="s">
        <v>18</v>
      </c>
      <c r="D10722" s="19" t="s">
        <v>59</v>
      </c>
      <c r="E10722" s="62">
        <v>9064</v>
      </c>
      <c r="F10722" s="62">
        <v>1015384.2850101753</v>
      </c>
      <c r="G10722" s="89">
        <v>16072</v>
      </c>
      <c r="H10722" s="22">
        <v>40909</v>
      </c>
      <c r="I10722" s="22"/>
    </row>
    <row r="10723" spans="1:9" x14ac:dyDescent="0.3">
      <c r="A10723" s="19"/>
      <c r="B10723" s="19"/>
      <c r="C10723" s="19" t="s">
        <v>18</v>
      </c>
      <c r="D10723" s="19" t="s">
        <v>58</v>
      </c>
      <c r="E10723" s="62">
        <v>1045</v>
      </c>
      <c r="F10723" s="62">
        <v>110894.66666666667</v>
      </c>
      <c r="G10723" s="89">
        <v>17156</v>
      </c>
      <c r="H10723" s="22">
        <v>42552</v>
      </c>
      <c r="I10723" s="22"/>
    </row>
    <row r="10724" spans="1:9" x14ac:dyDescent="0.3">
      <c r="A10724" s="19"/>
      <c r="B10724" s="19"/>
      <c r="C10724" s="19" t="s">
        <v>18</v>
      </c>
      <c r="D10724" s="19" t="s">
        <v>59</v>
      </c>
      <c r="E10724" s="62">
        <v>14495</v>
      </c>
      <c r="F10724" s="62">
        <v>1690356.3386667089</v>
      </c>
      <c r="G10724" s="89">
        <v>17156</v>
      </c>
      <c r="H10724" s="22">
        <v>40909</v>
      </c>
      <c r="I10724" s="22"/>
    </row>
    <row r="10725" spans="1:9" x14ac:dyDescent="0.3">
      <c r="A10725" s="19"/>
      <c r="B10725" s="19"/>
      <c r="C10725" s="19" t="s">
        <v>18</v>
      </c>
      <c r="D10725" s="19" t="s">
        <v>58</v>
      </c>
      <c r="E10725" s="62">
        <v>732</v>
      </c>
      <c r="F10725" s="62">
        <v>76151.333333333328</v>
      </c>
      <c r="G10725" s="89">
        <v>16075</v>
      </c>
      <c r="H10725" s="22">
        <v>42552</v>
      </c>
      <c r="I10725" s="22"/>
    </row>
    <row r="10726" spans="1:9" x14ac:dyDescent="0.3">
      <c r="A10726" s="19"/>
      <c r="B10726" s="19"/>
      <c r="C10726" s="19" t="s">
        <v>18</v>
      </c>
      <c r="D10726" s="19" t="s">
        <v>59</v>
      </c>
      <c r="E10726" s="62">
        <v>10359</v>
      </c>
      <c r="F10726" s="62">
        <v>1158026.2011613136</v>
      </c>
      <c r="G10726" s="89">
        <v>16075</v>
      </c>
      <c r="H10726" s="22">
        <v>40909</v>
      </c>
      <c r="I10726" s="22"/>
    </row>
    <row r="10727" spans="1:9" x14ac:dyDescent="0.3">
      <c r="A10727" s="19"/>
      <c r="B10727" s="19"/>
      <c r="C10727" s="19" t="s">
        <v>18</v>
      </c>
      <c r="D10727" s="19" t="s">
        <v>58</v>
      </c>
      <c r="E10727" s="62">
        <v>991</v>
      </c>
      <c r="F10727" s="62">
        <v>108704.66666666667</v>
      </c>
      <c r="G10727" s="89">
        <v>17381</v>
      </c>
      <c r="H10727" s="22">
        <v>42552</v>
      </c>
      <c r="I10727" s="22"/>
    </row>
    <row r="10728" spans="1:9" x14ac:dyDescent="0.3">
      <c r="A10728" s="19"/>
      <c r="B10728" s="19"/>
      <c r="C10728" s="19" t="s">
        <v>18</v>
      </c>
      <c r="D10728" s="19" t="s">
        <v>59</v>
      </c>
      <c r="E10728" s="62">
        <v>14206</v>
      </c>
      <c r="F10728" s="62">
        <v>1656989.1647087736</v>
      </c>
      <c r="G10728" s="89">
        <v>17381</v>
      </c>
      <c r="H10728" s="22">
        <v>40909</v>
      </c>
      <c r="I10728" s="22"/>
    </row>
    <row r="10729" spans="1:9" x14ac:dyDescent="0.3">
      <c r="A10729" s="19"/>
      <c r="B10729" s="19"/>
      <c r="C10729" s="19" t="s">
        <v>18</v>
      </c>
      <c r="D10729" s="19" t="s">
        <v>58</v>
      </c>
      <c r="E10729" s="62">
        <v>784</v>
      </c>
      <c r="F10729" s="62">
        <v>89792.666666666672</v>
      </c>
      <c r="G10729" s="89">
        <v>17615</v>
      </c>
      <c r="H10729" s="22">
        <v>42552</v>
      </c>
      <c r="I10729" s="22"/>
    </row>
    <row r="10730" spans="1:9" x14ac:dyDescent="0.3">
      <c r="A10730" s="19"/>
      <c r="B10730" s="19"/>
      <c r="C10730" s="19" t="s">
        <v>18</v>
      </c>
      <c r="D10730" s="19" t="s">
        <v>59</v>
      </c>
      <c r="E10730" s="62">
        <v>11557</v>
      </c>
      <c r="F10730" s="62">
        <v>1369921.3162904799</v>
      </c>
      <c r="G10730" s="89">
        <v>17615</v>
      </c>
      <c r="H10730" s="22">
        <v>40909</v>
      </c>
      <c r="I10730" s="22"/>
    </row>
    <row r="10731" spans="1:9" x14ac:dyDescent="0.3">
      <c r="A10731" s="19"/>
      <c r="B10731" s="19"/>
      <c r="C10731" s="19" t="s">
        <v>18</v>
      </c>
      <c r="D10731" s="19" t="s">
        <v>58</v>
      </c>
      <c r="E10731" s="62">
        <v>389</v>
      </c>
      <c r="F10731" s="62">
        <v>58775.333333333336</v>
      </c>
      <c r="G10731" s="89">
        <v>18993</v>
      </c>
      <c r="H10731" s="22">
        <v>42552</v>
      </c>
      <c r="I10731" s="22"/>
    </row>
    <row r="10732" spans="1:9" x14ac:dyDescent="0.3">
      <c r="A10732" s="19"/>
      <c r="B10732" s="19"/>
      <c r="C10732" s="19" t="s">
        <v>18</v>
      </c>
      <c r="D10732" s="19" t="s">
        <v>59</v>
      </c>
      <c r="E10732" s="62">
        <v>7184</v>
      </c>
      <c r="F10732" s="62">
        <v>899274.0405616425</v>
      </c>
      <c r="G10732" s="89">
        <v>18993</v>
      </c>
      <c r="H10732" s="22">
        <v>40909</v>
      </c>
      <c r="I10732" s="22"/>
    </row>
    <row r="10733" spans="1:9" x14ac:dyDescent="0.3">
      <c r="A10733" s="19"/>
      <c r="B10733" s="19"/>
      <c r="C10733" s="19" t="s">
        <v>18</v>
      </c>
      <c r="D10733" s="19" t="s">
        <v>58</v>
      </c>
      <c r="E10733" s="62">
        <v>1149</v>
      </c>
      <c r="F10733" s="62">
        <v>133566.66666666666</v>
      </c>
      <c r="G10733" s="89">
        <v>19175</v>
      </c>
      <c r="H10733" s="22">
        <v>42552</v>
      </c>
      <c r="I10733" s="22"/>
    </row>
    <row r="10734" spans="1:9" x14ac:dyDescent="0.3">
      <c r="A10734" s="19"/>
      <c r="B10734" s="19"/>
      <c r="C10734" s="19" t="s">
        <v>18</v>
      </c>
      <c r="D10734" s="19" t="s">
        <v>59</v>
      </c>
      <c r="E10734" s="62">
        <v>9848</v>
      </c>
      <c r="F10734" s="62">
        <v>1225543.0037872987</v>
      </c>
      <c r="G10734" s="89">
        <v>19175</v>
      </c>
      <c r="H10734" s="22">
        <v>40909</v>
      </c>
      <c r="I10734" s="22"/>
    </row>
    <row r="10735" spans="1:9" x14ac:dyDescent="0.3">
      <c r="A10735" s="19"/>
      <c r="B10735" s="19"/>
      <c r="C10735" s="19" t="s">
        <v>18</v>
      </c>
      <c r="D10735" s="19" t="s">
        <v>58</v>
      </c>
      <c r="E10735" s="62">
        <v>269</v>
      </c>
      <c r="F10735" s="62">
        <v>43907.333333333336</v>
      </c>
      <c r="G10735" s="89">
        <v>17867</v>
      </c>
      <c r="H10735" s="22">
        <v>42552</v>
      </c>
      <c r="I10735" s="22"/>
    </row>
    <row r="10736" spans="1:9" x14ac:dyDescent="0.3">
      <c r="A10736" s="19"/>
      <c r="B10736" s="19"/>
      <c r="C10736" s="19" t="s">
        <v>18</v>
      </c>
      <c r="D10736" s="19" t="s">
        <v>59</v>
      </c>
      <c r="E10736" s="62">
        <v>5575</v>
      </c>
      <c r="F10736" s="62">
        <v>670384.95797860017</v>
      </c>
      <c r="G10736" s="89">
        <v>17867</v>
      </c>
      <c r="H10736" s="22">
        <v>40909</v>
      </c>
      <c r="I10736" s="22"/>
    </row>
    <row r="10737" spans="1:9" x14ac:dyDescent="0.3">
      <c r="A10737" s="19"/>
      <c r="B10737" s="19"/>
      <c r="C10737" s="19" t="s">
        <v>18</v>
      </c>
      <c r="D10737" s="19" t="s">
        <v>58</v>
      </c>
      <c r="E10737" s="62">
        <v>1330</v>
      </c>
      <c r="F10737" s="62">
        <v>145903.33333333334</v>
      </c>
      <c r="G10737" s="89">
        <v>18381</v>
      </c>
      <c r="H10737" s="22">
        <v>42552</v>
      </c>
      <c r="I10737" s="22"/>
    </row>
    <row r="10738" spans="1:9" x14ac:dyDescent="0.3">
      <c r="A10738" s="19"/>
      <c r="B10738" s="19"/>
      <c r="C10738" s="19" t="s">
        <v>18</v>
      </c>
      <c r="D10738" s="19" t="s">
        <v>59</v>
      </c>
      <c r="E10738" s="62">
        <v>18432</v>
      </c>
      <c r="F10738" s="62">
        <v>2228306.0337043768</v>
      </c>
      <c r="G10738" s="89">
        <v>18381</v>
      </c>
      <c r="H10738" s="22">
        <v>40909</v>
      </c>
      <c r="I10738" s="22"/>
    </row>
    <row r="10739" spans="1:9" x14ac:dyDescent="0.3">
      <c r="A10739" s="19"/>
      <c r="B10739" s="19"/>
      <c r="C10739" s="19" t="s">
        <v>18</v>
      </c>
      <c r="D10739" s="19" t="s">
        <v>58</v>
      </c>
      <c r="E10739" s="62">
        <v>340</v>
      </c>
      <c r="F10739" s="62">
        <v>49268.666666666664</v>
      </c>
      <c r="G10739" s="89">
        <v>17714</v>
      </c>
      <c r="H10739" s="22">
        <v>42552</v>
      </c>
      <c r="I10739" s="22"/>
    </row>
    <row r="10740" spans="1:9" x14ac:dyDescent="0.3">
      <c r="A10740" s="19"/>
      <c r="B10740" s="19"/>
      <c r="C10740" s="19" t="s">
        <v>18</v>
      </c>
      <c r="D10740" s="19" t="s">
        <v>59</v>
      </c>
      <c r="E10740" s="62">
        <v>6274</v>
      </c>
      <c r="F10740" s="62">
        <v>752118.18176466029</v>
      </c>
      <c r="G10740" s="89">
        <v>17714</v>
      </c>
      <c r="H10740" s="22">
        <v>40909</v>
      </c>
      <c r="I10740" s="22"/>
    </row>
    <row r="10741" spans="1:9" x14ac:dyDescent="0.3">
      <c r="A10741" s="19"/>
      <c r="B10741" s="19"/>
      <c r="C10741" s="19" t="s">
        <v>18</v>
      </c>
      <c r="D10741" s="19" t="s">
        <v>58</v>
      </c>
      <c r="E10741" s="62">
        <v>559</v>
      </c>
      <c r="F10741" s="62">
        <v>75514.666666666672</v>
      </c>
      <c r="G10741" s="89">
        <v>19024</v>
      </c>
      <c r="H10741" s="22">
        <v>42552</v>
      </c>
      <c r="I10741" s="22"/>
    </row>
    <row r="10742" spans="1:9" x14ac:dyDescent="0.3">
      <c r="A10742" s="19"/>
      <c r="B10742" s="19"/>
      <c r="C10742" s="19" t="s">
        <v>18</v>
      </c>
      <c r="D10742" s="19" t="s">
        <v>59</v>
      </c>
      <c r="E10742" s="62">
        <v>9273</v>
      </c>
      <c r="F10742" s="62">
        <v>1155106.3928736337</v>
      </c>
      <c r="G10742" s="89">
        <v>19024</v>
      </c>
      <c r="H10742" s="22">
        <v>40909</v>
      </c>
      <c r="I10742" s="22"/>
    </row>
    <row r="10743" spans="1:9" x14ac:dyDescent="0.3">
      <c r="A10743" s="19"/>
      <c r="B10743" s="19"/>
      <c r="C10743" s="19" t="s">
        <v>20</v>
      </c>
      <c r="D10743" s="19" t="s">
        <v>58</v>
      </c>
      <c r="E10743" s="62">
        <v>562</v>
      </c>
      <c r="F10743" s="62">
        <v>78923.333333333328</v>
      </c>
      <c r="G10743" s="89">
        <v>19175</v>
      </c>
      <c r="H10743" s="22">
        <v>42552</v>
      </c>
      <c r="I10743" s="22"/>
    </row>
    <row r="10744" spans="1:9" x14ac:dyDescent="0.3">
      <c r="A10744" s="19"/>
      <c r="B10744" s="19"/>
      <c r="C10744" s="19" t="s">
        <v>20</v>
      </c>
      <c r="D10744" s="19" t="s">
        <v>59</v>
      </c>
      <c r="E10744" s="62">
        <v>10140</v>
      </c>
      <c r="F10744" s="62">
        <v>1204217.4073974171</v>
      </c>
      <c r="G10744" s="89">
        <v>19175</v>
      </c>
      <c r="H10744" s="22">
        <v>40909</v>
      </c>
      <c r="I10744" s="22"/>
    </row>
    <row r="10745" spans="1:9" x14ac:dyDescent="0.3">
      <c r="A10745" s="19"/>
      <c r="B10745" s="19"/>
      <c r="C10745" s="19" t="s">
        <v>18</v>
      </c>
      <c r="D10745" s="19" t="s">
        <v>58</v>
      </c>
      <c r="E10745" s="62">
        <v>259</v>
      </c>
      <c r="F10745" s="62">
        <v>41891.333333333336</v>
      </c>
      <c r="G10745" s="89">
        <v>19175</v>
      </c>
      <c r="H10745" s="22">
        <v>42552</v>
      </c>
      <c r="I10745" s="22"/>
    </row>
    <row r="10746" spans="1:9" x14ac:dyDescent="0.3">
      <c r="A10746" s="19"/>
      <c r="B10746" s="19"/>
      <c r="C10746" s="19" t="s">
        <v>18</v>
      </c>
      <c r="D10746" s="19" t="s">
        <v>59</v>
      </c>
      <c r="E10746" s="62">
        <v>5077</v>
      </c>
      <c r="F10746" s="62">
        <v>641236.23767335562</v>
      </c>
      <c r="G10746" s="89">
        <v>19175</v>
      </c>
      <c r="H10746" s="22">
        <v>40909</v>
      </c>
      <c r="I10746" s="22"/>
    </row>
    <row r="10747" spans="1:9" x14ac:dyDescent="0.3">
      <c r="A10747" s="19"/>
      <c r="B10747" s="19"/>
      <c r="C10747" s="19" t="s">
        <v>20</v>
      </c>
      <c r="D10747" s="19" t="s">
        <v>58</v>
      </c>
      <c r="E10747" s="62">
        <v>1153</v>
      </c>
      <c r="F10747" s="62">
        <v>141419.33333333334</v>
      </c>
      <c r="G10747" s="89">
        <v>19260</v>
      </c>
      <c r="H10747" s="22">
        <v>42552</v>
      </c>
      <c r="I10747" s="22"/>
    </row>
    <row r="10748" spans="1:9" x14ac:dyDescent="0.3">
      <c r="A10748" s="19"/>
      <c r="B10748" s="19"/>
      <c r="C10748" s="19" t="s">
        <v>20</v>
      </c>
      <c r="D10748" s="19" t="s">
        <v>59</v>
      </c>
      <c r="E10748" s="62">
        <v>18287</v>
      </c>
      <c r="F10748" s="62">
        <v>2156981.9771119789</v>
      </c>
      <c r="G10748" s="89">
        <v>19260</v>
      </c>
      <c r="H10748" s="22">
        <v>40909</v>
      </c>
      <c r="I10748" s="22"/>
    </row>
    <row r="10749" spans="1:9" x14ac:dyDescent="0.3">
      <c r="A10749" s="19"/>
      <c r="B10749" s="19"/>
      <c r="C10749" s="19" t="s">
        <v>20</v>
      </c>
      <c r="D10749" s="19" t="s">
        <v>58</v>
      </c>
      <c r="E10749" s="62">
        <v>1364</v>
      </c>
      <c r="F10749" s="62">
        <v>160835.33333333334</v>
      </c>
      <c r="G10749" s="89">
        <v>19175</v>
      </c>
      <c r="H10749" s="22">
        <v>42552</v>
      </c>
      <c r="I10749" s="22"/>
    </row>
    <row r="10750" spans="1:9" x14ac:dyDescent="0.3">
      <c r="A10750" s="19"/>
      <c r="B10750" s="19"/>
      <c r="C10750" s="19" t="s">
        <v>20</v>
      </c>
      <c r="D10750" s="19" t="s">
        <v>59</v>
      </c>
      <c r="E10750" s="62">
        <v>20836</v>
      </c>
      <c r="F10750" s="62">
        <v>2455018.6885019755</v>
      </c>
      <c r="G10750" s="89">
        <v>19175</v>
      </c>
      <c r="H10750" s="22">
        <v>40909</v>
      </c>
      <c r="I10750" s="22"/>
    </row>
    <row r="10751" spans="1:9" x14ac:dyDescent="0.3">
      <c r="A10751" s="19"/>
      <c r="B10751" s="19"/>
      <c r="C10751" s="19" t="s">
        <v>18</v>
      </c>
      <c r="D10751" s="19" t="s">
        <v>58</v>
      </c>
      <c r="E10751" s="62">
        <v>400</v>
      </c>
      <c r="F10751" s="62">
        <v>60900.666666666664</v>
      </c>
      <c r="G10751" s="89">
        <v>19373</v>
      </c>
      <c r="H10751" s="22">
        <v>42552</v>
      </c>
      <c r="I10751" s="22"/>
    </row>
    <row r="10752" spans="1:9" x14ac:dyDescent="0.3">
      <c r="A10752" s="19"/>
      <c r="B10752" s="19"/>
      <c r="C10752" s="19" t="s">
        <v>18</v>
      </c>
      <c r="D10752" s="19" t="s">
        <v>59</v>
      </c>
      <c r="E10752" s="62">
        <v>7380</v>
      </c>
      <c r="F10752" s="62">
        <v>932227.86814333603</v>
      </c>
      <c r="G10752" s="89">
        <v>19373</v>
      </c>
      <c r="H10752" s="22">
        <v>40909</v>
      </c>
      <c r="I10752" s="22"/>
    </row>
    <row r="10753" spans="1:9" x14ac:dyDescent="0.3">
      <c r="A10753" s="19"/>
      <c r="B10753" s="19"/>
      <c r="C10753" s="19" t="s">
        <v>18</v>
      </c>
      <c r="D10753" s="19" t="s">
        <v>58</v>
      </c>
      <c r="E10753" s="62">
        <v>1277</v>
      </c>
      <c r="F10753" s="62">
        <v>148578</v>
      </c>
      <c r="G10753" s="89">
        <v>19297</v>
      </c>
      <c r="H10753" s="22">
        <v>42552</v>
      </c>
      <c r="I10753" s="22"/>
    </row>
    <row r="10754" spans="1:9" x14ac:dyDescent="0.3">
      <c r="A10754" s="19"/>
      <c r="B10754" s="19"/>
      <c r="C10754" s="19" t="s">
        <v>18</v>
      </c>
      <c r="D10754" s="19" t="s">
        <v>59</v>
      </c>
      <c r="E10754" s="62">
        <v>18391</v>
      </c>
      <c r="F10754" s="62">
        <v>2271726.3905875944</v>
      </c>
      <c r="G10754" s="89">
        <v>19297</v>
      </c>
      <c r="H10754" s="22">
        <v>40909</v>
      </c>
      <c r="I10754" s="22"/>
    </row>
    <row r="10755" spans="1:9" x14ac:dyDescent="0.3">
      <c r="A10755" s="19"/>
      <c r="B10755" s="19"/>
      <c r="C10755" s="19" t="s">
        <v>18</v>
      </c>
      <c r="D10755" s="19" t="s">
        <v>58</v>
      </c>
      <c r="E10755" s="62">
        <v>398</v>
      </c>
      <c r="F10755" s="62">
        <v>60685.333333333336</v>
      </c>
      <c r="G10755" s="89">
        <v>19341</v>
      </c>
      <c r="H10755" s="22">
        <v>42552</v>
      </c>
      <c r="I10755" s="22"/>
    </row>
    <row r="10756" spans="1:9" x14ac:dyDescent="0.3">
      <c r="A10756" s="19"/>
      <c r="B10756" s="19"/>
      <c r="C10756" s="19" t="s">
        <v>18</v>
      </c>
      <c r="D10756" s="19" t="s">
        <v>59</v>
      </c>
      <c r="E10756" s="62">
        <v>7353</v>
      </c>
      <c r="F10756" s="62">
        <v>928943.14864431508</v>
      </c>
      <c r="G10756" s="89">
        <v>19341</v>
      </c>
      <c r="H10756" s="22">
        <v>40909</v>
      </c>
      <c r="I10756" s="22"/>
    </row>
    <row r="10757" spans="1:9" x14ac:dyDescent="0.3">
      <c r="A10757" s="19"/>
      <c r="B10757" s="19"/>
      <c r="C10757" s="19" t="s">
        <v>18</v>
      </c>
      <c r="D10757" s="19" t="s">
        <v>58</v>
      </c>
      <c r="E10757" s="62">
        <v>185</v>
      </c>
      <c r="F10757" s="62">
        <v>39472.666666666664</v>
      </c>
      <c r="G10757" s="89">
        <v>19391</v>
      </c>
      <c r="H10757" s="22">
        <v>42552</v>
      </c>
      <c r="I10757" s="22"/>
    </row>
    <row r="10758" spans="1:9" x14ac:dyDescent="0.3">
      <c r="A10758" s="19"/>
      <c r="B10758" s="19"/>
      <c r="C10758" s="19" t="s">
        <v>18</v>
      </c>
      <c r="D10758" s="19" t="s">
        <v>59</v>
      </c>
      <c r="E10758" s="62">
        <v>4730</v>
      </c>
      <c r="F10758" s="62">
        <v>604577.46215307922</v>
      </c>
      <c r="G10758" s="89">
        <v>19391</v>
      </c>
      <c r="H10758" s="22">
        <v>40909</v>
      </c>
      <c r="I10758" s="22"/>
    </row>
    <row r="10759" spans="1:9" x14ac:dyDescent="0.3">
      <c r="A10759" s="19"/>
      <c r="B10759" s="19"/>
      <c r="C10759" s="19" t="s">
        <v>18</v>
      </c>
      <c r="D10759" s="19" t="s">
        <v>58</v>
      </c>
      <c r="E10759" s="62">
        <v>1858</v>
      </c>
      <c r="F10759" s="62">
        <v>206696.66666666666</v>
      </c>
      <c r="G10759" s="89">
        <v>19463</v>
      </c>
      <c r="H10759" s="22">
        <v>42552</v>
      </c>
      <c r="I10759" s="22"/>
    </row>
    <row r="10760" spans="1:9" x14ac:dyDescent="0.3">
      <c r="A10760" s="19"/>
      <c r="B10760" s="19"/>
      <c r="C10760" s="19" t="s">
        <v>18</v>
      </c>
      <c r="D10760" s="19" t="s">
        <v>59</v>
      </c>
      <c r="E10760" s="62">
        <v>25407</v>
      </c>
      <c r="F10760" s="62">
        <v>3161547.8377155848</v>
      </c>
      <c r="G10760" s="89">
        <v>19463</v>
      </c>
      <c r="H10760" s="22">
        <v>40909</v>
      </c>
      <c r="I10760" s="22"/>
    </row>
    <row r="10761" spans="1:9" x14ac:dyDescent="0.3">
      <c r="A10761" s="19"/>
      <c r="B10761" s="19"/>
      <c r="C10761" s="19" t="s">
        <v>18</v>
      </c>
      <c r="D10761" s="19" t="s">
        <v>58</v>
      </c>
      <c r="E10761" s="62">
        <v>76</v>
      </c>
      <c r="F10761" s="62">
        <v>28546.666666666668</v>
      </c>
      <c r="G10761" s="89">
        <v>19510</v>
      </c>
      <c r="H10761" s="22">
        <v>42552</v>
      </c>
      <c r="I10761" s="22"/>
    </row>
    <row r="10762" spans="1:9" x14ac:dyDescent="0.3">
      <c r="A10762" s="19"/>
      <c r="B10762" s="19"/>
      <c r="C10762" s="19" t="s">
        <v>18</v>
      </c>
      <c r="D10762" s="19" t="s">
        <v>59</v>
      </c>
      <c r="E10762" s="62">
        <v>3379</v>
      </c>
      <c r="F10762" s="62">
        <v>437516.25343681837</v>
      </c>
      <c r="G10762" s="89">
        <v>19510</v>
      </c>
      <c r="H10762" s="22">
        <v>40909</v>
      </c>
      <c r="I10762" s="22"/>
    </row>
    <row r="10763" spans="1:9" x14ac:dyDescent="0.3">
      <c r="A10763" s="19"/>
      <c r="B10763" s="19"/>
      <c r="C10763" s="19" t="s">
        <v>18</v>
      </c>
      <c r="D10763" s="19" t="s">
        <v>58</v>
      </c>
      <c r="E10763" s="62">
        <v>1439</v>
      </c>
      <c r="F10763" s="62">
        <v>164848</v>
      </c>
      <c r="G10763" s="89">
        <v>19533</v>
      </c>
      <c r="H10763" s="22">
        <v>42552</v>
      </c>
      <c r="I10763" s="22"/>
    </row>
    <row r="10764" spans="1:9" x14ac:dyDescent="0.3">
      <c r="A10764" s="19"/>
      <c r="B10764" s="19"/>
      <c r="C10764" s="19" t="s">
        <v>18</v>
      </c>
      <c r="D10764" s="19" t="s">
        <v>59</v>
      </c>
      <c r="E10764" s="62">
        <v>20233</v>
      </c>
      <c r="F10764" s="62">
        <v>2521654.5633188784</v>
      </c>
      <c r="G10764" s="89">
        <v>19533</v>
      </c>
      <c r="H10764" s="22">
        <v>40909</v>
      </c>
      <c r="I10764" s="22"/>
    </row>
    <row r="10765" spans="1:9" x14ac:dyDescent="0.3">
      <c r="A10765" s="19"/>
      <c r="B10765" s="19"/>
      <c r="C10765" s="19" t="s">
        <v>18</v>
      </c>
      <c r="D10765" s="19" t="s">
        <v>58</v>
      </c>
      <c r="E10765" s="62">
        <v>1638</v>
      </c>
      <c r="F10765" s="62">
        <v>187518.66666666666</v>
      </c>
      <c r="G10765" s="89">
        <v>19555</v>
      </c>
      <c r="H10765" s="22">
        <v>42552</v>
      </c>
      <c r="I10765" s="22"/>
    </row>
    <row r="10766" spans="1:9" x14ac:dyDescent="0.3">
      <c r="A10766" s="19"/>
      <c r="B10766" s="19"/>
      <c r="C10766" s="19" t="s">
        <v>18</v>
      </c>
      <c r="D10766" s="19" t="s">
        <v>59</v>
      </c>
      <c r="E10766" s="62">
        <v>23036</v>
      </c>
      <c r="F10766" s="62">
        <v>2868303.4353194777</v>
      </c>
      <c r="G10766" s="89">
        <v>19555</v>
      </c>
      <c r="H10766" s="22">
        <v>40909</v>
      </c>
      <c r="I10766" s="22"/>
    </row>
    <row r="10767" spans="1:9" x14ac:dyDescent="0.3">
      <c r="A10767" s="19"/>
      <c r="B10767" s="19"/>
      <c r="C10767" s="19" t="s">
        <v>20</v>
      </c>
      <c r="D10767" s="19" t="s">
        <v>58</v>
      </c>
      <c r="E10767" s="62">
        <v>18318</v>
      </c>
      <c r="F10767" s="62">
        <v>2123862.4433446899</v>
      </c>
      <c r="G10767" s="89">
        <v>21217</v>
      </c>
      <c r="H10767" s="22">
        <v>40940</v>
      </c>
      <c r="I10767" s="22"/>
    </row>
    <row r="10768" spans="1:9" x14ac:dyDescent="0.3">
      <c r="A10768" s="19"/>
      <c r="B10768" s="19"/>
      <c r="C10768" s="19" t="s">
        <v>20</v>
      </c>
      <c r="D10768" s="19" t="s">
        <v>58</v>
      </c>
      <c r="E10768" s="62">
        <v>1406</v>
      </c>
      <c r="F10768" s="62">
        <v>167664.66666666666</v>
      </c>
      <c r="G10768" s="89">
        <v>19540</v>
      </c>
      <c r="H10768" s="22">
        <v>42552</v>
      </c>
      <c r="I10768" s="22"/>
    </row>
    <row r="10769" spans="1:9" x14ac:dyDescent="0.3">
      <c r="A10769" s="19"/>
      <c r="B10769" s="19"/>
      <c r="C10769" s="19" t="s">
        <v>20</v>
      </c>
      <c r="D10769" s="19" t="s">
        <v>59</v>
      </c>
      <c r="E10769" s="62">
        <v>21447</v>
      </c>
      <c r="F10769" s="62">
        <v>2558867.1073118141</v>
      </c>
      <c r="G10769" s="89">
        <v>19540</v>
      </c>
      <c r="H10769" s="22">
        <v>40909</v>
      </c>
      <c r="I10769" s="22"/>
    </row>
    <row r="10770" spans="1:9" x14ac:dyDescent="0.3">
      <c r="A10770" s="19"/>
      <c r="B10770" s="19"/>
      <c r="C10770" s="19" t="s">
        <v>18</v>
      </c>
      <c r="D10770" s="19" t="s">
        <v>58</v>
      </c>
      <c r="E10770" s="62">
        <v>1418</v>
      </c>
      <c r="F10770" s="62">
        <v>177362</v>
      </c>
      <c r="G10770" s="89">
        <v>21818</v>
      </c>
      <c r="H10770" s="22">
        <v>42552</v>
      </c>
      <c r="I10770" s="22"/>
    </row>
    <row r="10771" spans="1:9" x14ac:dyDescent="0.3">
      <c r="A10771" s="19"/>
      <c r="B10771" s="19"/>
      <c r="C10771" s="19" t="s">
        <v>18</v>
      </c>
      <c r="D10771" s="19" t="s">
        <v>59</v>
      </c>
      <c r="E10771" s="62">
        <v>20849</v>
      </c>
      <c r="F10771" s="62">
        <v>2719292.6627153829</v>
      </c>
      <c r="G10771" s="89">
        <v>21818</v>
      </c>
      <c r="H10771" s="22">
        <v>40909</v>
      </c>
      <c r="I10771" s="22"/>
    </row>
    <row r="10772" spans="1:9" x14ac:dyDescent="0.3">
      <c r="A10772" s="19"/>
      <c r="B10772" s="19"/>
      <c r="C10772" s="19" t="s">
        <v>18</v>
      </c>
      <c r="D10772" s="19" t="s">
        <v>58</v>
      </c>
      <c r="E10772" s="62">
        <v>2085</v>
      </c>
      <c r="F10772" s="62">
        <v>203718</v>
      </c>
      <c r="G10772" s="89">
        <v>17075</v>
      </c>
      <c r="H10772" s="22">
        <v>42552</v>
      </c>
      <c r="I10772" s="22"/>
    </row>
    <row r="10773" spans="1:9" x14ac:dyDescent="0.3">
      <c r="A10773" s="19"/>
      <c r="B10773" s="19"/>
      <c r="C10773" s="19" t="s">
        <v>18</v>
      </c>
      <c r="D10773" s="19" t="s">
        <v>59</v>
      </c>
      <c r="E10773" s="62">
        <v>27126</v>
      </c>
      <c r="F10773" s="62">
        <v>3101894.7243960388</v>
      </c>
      <c r="G10773" s="89">
        <v>17075</v>
      </c>
      <c r="H10773" s="22">
        <v>40909</v>
      </c>
      <c r="I10773" s="22"/>
    </row>
    <row r="10774" spans="1:9" x14ac:dyDescent="0.3">
      <c r="A10774" s="19"/>
      <c r="B10774" s="19"/>
      <c r="C10774" s="19" t="s">
        <v>18</v>
      </c>
      <c r="D10774" s="19" t="s">
        <v>58</v>
      </c>
      <c r="E10774" s="62">
        <v>934</v>
      </c>
      <c r="F10774" s="62">
        <v>89969.333333333328</v>
      </c>
      <c r="G10774" s="89">
        <v>15707</v>
      </c>
      <c r="H10774" s="22">
        <v>42552</v>
      </c>
      <c r="I10774" s="22"/>
    </row>
    <row r="10775" spans="1:9" x14ac:dyDescent="0.3">
      <c r="A10775" s="19"/>
      <c r="B10775" s="19"/>
      <c r="C10775" s="19" t="s">
        <v>18</v>
      </c>
      <c r="D10775" s="19" t="s">
        <v>59</v>
      </c>
      <c r="E10775" s="62">
        <v>12473</v>
      </c>
      <c r="F10775" s="62">
        <v>1366578.174980826</v>
      </c>
      <c r="G10775" s="89">
        <v>15707</v>
      </c>
      <c r="H10775" s="22">
        <v>40909</v>
      </c>
      <c r="I10775" s="22"/>
    </row>
    <row r="10776" spans="1:9" x14ac:dyDescent="0.3">
      <c r="A10776" s="19"/>
      <c r="B10776" s="19"/>
      <c r="C10776" s="19" t="s">
        <v>18</v>
      </c>
      <c r="D10776" s="19" t="s">
        <v>58</v>
      </c>
      <c r="E10776" s="62">
        <v>697</v>
      </c>
      <c r="F10776" s="62">
        <v>79872</v>
      </c>
      <c r="G10776" s="89">
        <v>17319</v>
      </c>
      <c r="H10776" s="22">
        <v>42552</v>
      </c>
      <c r="I10776" s="22"/>
    </row>
    <row r="10777" spans="1:9" x14ac:dyDescent="0.3">
      <c r="A10777" s="19"/>
      <c r="B10777" s="19"/>
      <c r="C10777" s="19" t="s">
        <v>18</v>
      </c>
      <c r="D10777" s="19" t="s">
        <v>59</v>
      </c>
      <c r="E10777" s="62">
        <v>10399</v>
      </c>
      <c r="F10777" s="62">
        <v>1217762.7336802799</v>
      </c>
      <c r="G10777" s="89">
        <v>17319</v>
      </c>
      <c r="H10777" s="22">
        <v>40909</v>
      </c>
      <c r="I10777" s="22"/>
    </row>
    <row r="10778" spans="1:9" x14ac:dyDescent="0.3">
      <c r="A10778" s="19"/>
      <c r="B10778" s="19"/>
      <c r="C10778" s="19" t="s">
        <v>18</v>
      </c>
      <c r="D10778" s="19" t="s">
        <v>58</v>
      </c>
      <c r="E10778" s="62">
        <v>787</v>
      </c>
      <c r="F10778" s="62">
        <v>90129.333333333328</v>
      </c>
      <c r="G10778" s="89">
        <v>17714</v>
      </c>
      <c r="H10778" s="22">
        <v>42552</v>
      </c>
      <c r="I10778" s="22"/>
    </row>
    <row r="10779" spans="1:9" x14ac:dyDescent="0.3">
      <c r="A10779" s="19"/>
      <c r="B10779" s="19"/>
      <c r="C10779" s="19" t="s">
        <v>18</v>
      </c>
      <c r="D10779" s="19" t="s">
        <v>59</v>
      </c>
      <c r="E10779" s="62">
        <v>11601</v>
      </c>
      <c r="F10779" s="62">
        <v>1375054.312101414</v>
      </c>
      <c r="G10779" s="89">
        <v>17714</v>
      </c>
      <c r="H10779" s="22">
        <v>40909</v>
      </c>
      <c r="I10779" s="22"/>
    </row>
    <row r="10780" spans="1:9" x14ac:dyDescent="0.3">
      <c r="A10780" s="19"/>
      <c r="B10780" s="19"/>
      <c r="C10780" s="19" t="s">
        <v>18</v>
      </c>
      <c r="D10780" s="19" t="s">
        <v>58</v>
      </c>
      <c r="E10780" s="62">
        <v>738</v>
      </c>
      <c r="F10780" s="62">
        <v>85666</v>
      </c>
      <c r="G10780" s="89">
        <v>17562</v>
      </c>
      <c r="H10780" s="22">
        <v>42552</v>
      </c>
      <c r="I10780" s="22"/>
    </row>
    <row r="10781" spans="1:9" x14ac:dyDescent="0.3">
      <c r="A10781" s="19"/>
      <c r="B10781" s="19"/>
      <c r="C10781" s="19" t="s">
        <v>18</v>
      </c>
      <c r="D10781" s="19" t="s">
        <v>59</v>
      </c>
      <c r="E10781" s="62">
        <v>11019</v>
      </c>
      <c r="F10781" s="62">
        <v>1307009.109369695</v>
      </c>
      <c r="G10781" s="89">
        <v>17562</v>
      </c>
      <c r="H10781" s="22">
        <v>40909</v>
      </c>
      <c r="I10781" s="22"/>
    </row>
    <row r="10782" spans="1:9" x14ac:dyDescent="0.3">
      <c r="A10782" s="19"/>
      <c r="B10782" s="19"/>
      <c r="C10782" s="19" t="s">
        <v>18</v>
      </c>
      <c r="D10782" s="19" t="s">
        <v>58</v>
      </c>
      <c r="E10782" s="62">
        <v>712</v>
      </c>
      <c r="F10782" s="62">
        <v>74552.666666666672</v>
      </c>
      <c r="G10782" s="89">
        <v>16224</v>
      </c>
      <c r="H10782" s="22">
        <v>42552</v>
      </c>
      <c r="I10782" s="22"/>
    </row>
    <row r="10783" spans="1:9" x14ac:dyDescent="0.3">
      <c r="A10783" s="19"/>
      <c r="B10783" s="19"/>
      <c r="C10783" s="19" t="s">
        <v>18</v>
      </c>
      <c r="D10783" s="19" t="s">
        <v>59</v>
      </c>
      <c r="E10783" s="62">
        <v>10139</v>
      </c>
      <c r="F10783" s="62">
        <v>1133736.1830298868</v>
      </c>
      <c r="G10783" s="89">
        <v>16224</v>
      </c>
      <c r="H10783" s="22">
        <v>40909</v>
      </c>
      <c r="I10783" s="22"/>
    </row>
    <row r="10784" spans="1:9" x14ac:dyDescent="0.3">
      <c r="A10784" s="19"/>
      <c r="B10784" s="19"/>
      <c r="C10784" s="19" t="s">
        <v>20</v>
      </c>
      <c r="D10784" s="19" t="s">
        <v>58</v>
      </c>
      <c r="E10784" s="62">
        <v>1062</v>
      </c>
      <c r="F10784" s="62">
        <v>130019.33333333333</v>
      </c>
      <c r="G10784" s="89">
        <v>19073</v>
      </c>
      <c r="H10784" s="22">
        <v>42552</v>
      </c>
      <c r="I10784" s="22"/>
    </row>
    <row r="10785" spans="1:9" x14ac:dyDescent="0.3">
      <c r="A10785" s="19"/>
      <c r="B10785" s="19"/>
      <c r="C10785" s="19" t="s">
        <v>20</v>
      </c>
      <c r="D10785" s="19" t="s">
        <v>59</v>
      </c>
      <c r="E10785" s="62">
        <v>16801</v>
      </c>
      <c r="F10785" s="62">
        <v>1983188.9800094184</v>
      </c>
      <c r="G10785" s="89">
        <v>19073</v>
      </c>
      <c r="H10785" s="22">
        <v>40909</v>
      </c>
      <c r="I10785" s="22"/>
    </row>
    <row r="10786" spans="1:9" x14ac:dyDescent="0.3">
      <c r="A10786" s="19"/>
      <c r="B10786" s="19"/>
      <c r="C10786" s="19" t="s">
        <v>20</v>
      </c>
      <c r="D10786" s="19" t="s">
        <v>58</v>
      </c>
      <c r="E10786" s="62">
        <v>762</v>
      </c>
      <c r="F10786" s="62">
        <v>99350</v>
      </c>
      <c r="G10786" s="89">
        <v>19175</v>
      </c>
      <c r="H10786" s="22">
        <v>42552</v>
      </c>
      <c r="I10786" s="22"/>
    </row>
    <row r="10787" spans="1:9" x14ac:dyDescent="0.3">
      <c r="A10787" s="19"/>
      <c r="B10787" s="19"/>
      <c r="C10787" s="19" t="s">
        <v>20</v>
      </c>
      <c r="D10787" s="19" t="s">
        <v>59</v>
      </c>
      <c r="E10787" s="62">
        <v>12803</v>
      </c>
      <c r="F10787" s="62">
        <v>1515619.664000801</v>
      </c>
      <c r="G10787" s="89">
        <v>19175</v>
      </c>
      <c r="H10787" s="22">
        <v>40909</v>
      </c>
      <c r="I10787" s="22"/>
    </row>
    <row r="10788" spans="1:9" x14ac:dyDescent="0.3">
      <c r="A10788" s="19"/>
      <c r="B10788" s="19"/>
      <c r="C10788" s="19" t="s">
        <v>18</v>
      </c>
      <c r="D10788" s="19" t="s">
        <v>58</v>
      </c>
      <c r="E10788" s="62">
        <v>458</v>
      </c>
      <c r="F10788" s="62">
        <v>55334.666666666664</v>
      </c>
      <c r="G10788" s="89">
        <v>16438</v>
      </c>
      <c r="H10788" s="22">
        <v>42552</v>
      </c>
      <c r="I10788" s="22"/>
    </row>
    <row r="10789" spans="1:9" x14ac:dyDescent="0.3">
      <c r="A10789" s="19"/>
      <c r="B10789" s="19"/>
      <c r="C10789" s="19" t="s">
        <v>18</v>
      </c>
      <c r="D10789" s="19" t="s">
        <v>59</v>
      </c>
      <c r="E10789" s="62">
        <v>7369</v>
      </c>
      <c r="F10789" s="62">
        <v>842539.38763799227</v>
      </c>
      <c r="G10789" s="89">
        <v>16438</v>
      </c>
      <c r="H10789" s="22">
        <v>40909</v>
      </c>
      <c r="I10789" s="22"/>
    </row>
    <row r="10790" spans="1:9" x14ac:dyDescent="0.3">
      <c r="A10790" s="19"/>
      <c r="B10790" s="19"/>
      <c r="C10790" s="19" t="s">
        <v>20</v>
      </c>
      <c r="D10790" s="19" t="s">
        <v>58</v>
      </c>
      <c r="E10790" s="62">
        <v>970</v>
      </c>
      <c r="F10790" s="62">
        <v>114270</v>
      </c>
      <c r="G10790" s="89">
        <v>18029</v>
      </c>
      <c r="H10790" s="22">
        <v>42552</v>
      </c>
      <c r="I10790" s="22"/>
    </row>
    <row r="10791" spans="1:9" x14ac:dyDescent="0.3">
      <c r="A10791" s="19"/>
      <c r="B10791" s="19"/>
      <c r="C10791" s="19" t="s">
        <v>20</v>
      </c>
      <c r="D10791" s="19" t="s">
        <v>59</v>
      </c>
      <c r="E10791" s="62">
        <v>15376</v>
      </c>
      <c r="F10791" s="62">
        <v>1738837.1414563966</v>
      </c>
      <c r="G10791" s="89">
        <v>18029</v>
      </c>
      <c r="H10791" s="22">
        <v>40909</v>
      </c>
      <c r="I10791" s="22"/>
    </row>
    <row r="10792" spans="1:9" x14ac:dyDescent="0.3">
      <c r="A10792" s="19"/>
      <c r="B10792" s="19"/>
      <c r="C10792" s="19" t="s">
        <v>18</v>
      </c>
      <c r="D10792" s="19" t="s">
        <v>58</v>
      </c>
      <c r="E10792" s="62">
        <v>860</v>
      </c>
      <c r="F10792" s="62">
        <v>101142.66666666667</v>
      </c>
      <c r="G10792" s="89">
        <v>18444</v>
      </c>
      <c r="H10792" s="22">
        <v>42552</v>
      </c>
      <c r="I10792" s="22"/>
    </row>
    <row r="10793" spans="1:9" x14ac:dyDescent="0.3">
      <c r="A10793" s="19"/>
      <c r="B10793" s="19"/>
      <c r="C10793" s="19" t="s">
        <v>18</v>
      </c>
      <c r="D10793" s="19" t="s">
        <v>59</v>
      </c>
      <c r="E10793" s="62">
        <v>12732</v>
      </c>
      <c r="F10793" s="62">
        <v>1545017.9584763534</v>
      </c>
      <c r="G10793" s="89">
        <v>18444</v>
      </c>
      <c r="H10793" s="22">
        <v>40909</v>
      </c>
      <c r="I10793" s="22"/>
    </row>
    <row r="10794" spans="1:9" x14ac:dyDescent="0.3">
      <c r="A10794" s="19"/>
      <c r="B10794" s="19"/>
      <c r="C10794" s="19" t="s">
        <v>18</v>
      </c>
      <c r="D10794" s="19" t="s">
        <v>58</v>
      </c>
      <c r="E10794" s="62">
        <v>1029</v>
      </c>
      <c r="F10794" s="62">
        <v>119621.33333333333</v>
      </c>
      <c r="G10794" s="89">
        <v>18578</v>
      </c>
      <c r="H10794" s="22">
        <v>42552</v>
      </c>
      <c r="I10794" s="22"/>
    </row>
    <row r="10795" spans="1:9" x14ac:dyDescent="0.3">
      <c r="A10795" s="19"/>
      <c r="B10795" s="19"/>
      <c r="C10795" s="19" t="s">
        <v>18</v>
      </c>
      <c r="D10795" s="19" t="s">
        <v>59</v>
      </c>
      <c r="E10795" s="62">
        <v>15085</v>
      </c>
      <c r="F10795" s="62">
        <v>1827101.9424679608</v>
      </c>
      <c r="G10795" s="89">
        <v>18578</v>
      </c>
      <c r="H10795" s="22">
        <v>40909</v>
      </c>
      <c r="I10795" s="22"/>
    </row>
    <row r="10796" spans="1:9" x14ac:dyDescent="0.3">
      <c r="A10796" s="19"/>
      <c r="B10796" s="19"/>
      <c r="C10796" s="19" t="s">
        <v>20</v>
      </c>
      <c r="D10796" s="19" t="s">
        <v>58</v>
      </c>
      <c r="E10796" s="62">
        <v>259</v>
      </c>
      <c r="F10796" s="62">
        <v>47068</v>
      </c>
      <c r="G10796" s="89">
        <v>18809</v>
      </c>
      <c r="H10796" s="22">
        <v>42552</v>
      </c>
      <c r="I10796" s="22"/>
    </row>
    <row r="10797" spans="1:9" x14ac:dyDescent="0.3">
      <c r="A10797" s="19"/>
      <c r="B10797" s="19"/>
      <c r="C10797" s="19" t="s">
        <v>20</v>
      </c>
      <c r="D10797" s="19" t="s">
        <v>59</v>
      </c>
      <c r="E10797" s="62">
        <v>6066</v>
      </c>
      <c r="F10797" s="62">
        <v>718033.94524643442</v>
      </c>
      <c r="G10797" s="89">
        <v>18809</v>
      </c>
      <c r="H10797" s="22">
        <v>40909</v>
      </c>
      <c r="I10797" s="22"/>
    </row>
    <row r="10798" spans="1:9" x14ac:dyDescent="0.3">
      <c r="A10798" s="19"/>
      <c r="B10798" s="19"/>
      <c r="C10798" s="19" t="s">
        <v>20</v>
      </c>
      <c r="D10798" s="19" t="s">
        <v>58</v>
      </c>
      <c r="E10798" s="62">
        <v>181</v>
      </c>
      <c r="F10798" s="62">
        <v>39987.333333333336</v>
      </c>
      <c r="G10798" s="89">
        <v>19175</v>
      </c>
      <c r="H10798" s="22">
        <v>42552</v>
      </c>
      <c r="I10798" s="22"/>
    </row>
    <row r="10799" spans="1:9" x14ac:dyDescent="0.3">
      <c r="A10799" s="19"/>
      <c r="B10799" s="19"/>
      <c r="C10799" s="19" t="s">
        <v>20</v>
      </c>
      <c r="D10799" s="19" t="s">
        <v>59</v>
      </c>
      <c r="E10799" s="62">
        <v>5064</v>
      </c>
      <c r="F10799" s="62">
        <v>610631.5225054035</v>
      </c>
      <c r="G10799" s="89">
        <v>19175</v>
      </c>
      <c r="H10799" s="22">
        <v>40909</v>
      </c>
      <c r="I10799" s="22"/>
    </row>
    <row r="10800" spans="1:9" x14ac:dyDescent="0.3">
      <c r="A10800" s="19"/>
      <c r="B10800" s="19"/>
      <c r="C10800" s="19" t="s">
        <v>18</v>
      </c>
      <c r="D10800" s="19" t="s">
        <v>58</v>
      </c>
      <c r="E10800" s="62">
        <v>156</v>
      </c>
      <c r="F10800" s="62">
        <v>35048.666666666664</v>
      </c>
      <c r="G10800" s="89">
        <v>18748</v>
      </c>
      <c r="H10800" s="22">
        <v>42552</v>
      </c>
      <c r="I10800" s="22"/>
    </row>
    <row r="10801" spans="1:9" x14ac:dyDescent="0.3">
      <c r="A10801" s="19"/>
      <c r="B10801" s="19"/>
      <c r="C10801" s="19" t="s">
        <v>18</v>
      </c>
      <c r="D10801" s="19" t="s">
        <v>59</v>
      </c>
      <c r="E10801" s="62">
        <v>4267</v>
      </c>
      <c r="F10801" s="62">
        <v>536366.15969910962</v>
      </c>
      <c r="G10801" s="89">
        <v>18748</v>
      </c>
      <c r="H10801" s="22">
        <v>40909</v>
      </c>
      <c r="I10801" s="22"/>
    </row>
    <row r="10802" spans="1:9" x14ac:dyDescent="0.3">
      <c r="A10802" s="19"/>
      <c r="B10802" s="19"/>
      <c r="C10802" s="19" t="s">
        <v>18</v>
      </c>
      <c r="D10802" s="19" t="s">
        <v>58</v>
      </c>
      <c r="E10802" s="62">
        <v>517</v>
      </c>
      <c r="F10802" s="62">
        <v>71312</v>
      </c>
      <c r="G10802" s="89">
        <v>19175</v>
      </c>
      <c r="H10802" s="22">
        <v>42552</v>
      </c>
      <c r="I10802" s="22"/>
    </row>
    <row r="10803" spans="1:9" x14ac:dyDescent="0.3">
      <c r="A10803" s="19"/>
      <c r="B10803" s="19"/>
      <c r="C10803" s="19" t="s">
        <v>18</v>
      </c>
      <c r="D10803" s="19" t="s">
        <v>59</v>
      </c>
      <c r="E10803" s="62">
        <v>8749</v>
      </c>
      <c r="F10803" s="62">
        <v>1090872.6176189249</v>
      </c>
      <c r="G10803" s="89">
        <v>19175</v>
      </c>
      <c r="H10803" s="22">
        <v>40909</v>
      </c>
      <c r="I10803" s="22"/>
    </row>
    <row r="10804" spans="1:9" x14ac:dyDescent="0.3">
      <c r="A10804" s="19"/>
      <c r="B10804" s="19"/>
      <c r="C10804" s="19" t="s">
        <v>20</v>
      </c>
      <c r="D10804" s="19" t="s">
        <v>58</v>
      </c>
      <c r="E10804" s="62">
        <v>364</v>
      </c>
      <c r="F10804" s="62">
        <v>59724</v>
      </c>
      <c r="G10804" s="89">
        <v>19359</v>
      </c>
      <c r="H10804" s="22">
        <v>42552</v>
      </c>
      <c r="I10804" s="22"/>
    </row>
    <row r="10805" spans="1:9" x14ac:dyDescent="0.3">
      <c r="A10805" s="19"/>
      <c r="B10805" s="19"/>
      <c r="C10805" s="19" t="s">
        <v>20</v>
      </c>
      <c r="D10805" s="19" t="s">
        <v>59</v>
      </c>
      <c r="E10805" s="62">
        <v>7543</v>
      </c>
      <c r="F10805" s="62">
        <v>912153.17537929909</v>
      </c>
      <c r="G10805" s="89">
        <v>19359</v>
      </c>
      <c r="H10805" s="22">
        <v>40909</v>
      </c>
      <c r="I10805" s="22"/>
    </row>
    <row r="10806" spans="1:9" x14ac:dyDescent="0.3">
      <c r="A10806" s="19"/>
      <c r="B10806" s="19"/>
      <c r="C10806" s="19" t="s">
        <v>18</v>
      </c>
      <c r="D10806" s="19" t="s">
        <v>58</v>
      </c>
      <c r="E10806" s="62">
        <v>1380</v>
      </c>
      <c r="F10806" s="62">
        <v>158887.33333333334</v>
      </c>
      <c r="G10806" s="89">
        <v>19432</v>
      </c>
      <c r="H10806" s="22">
        <v>42552</v>
      </c>
      <c r="I10806" s="22"/>
    </row>
    <row r="10807" spans="1:9" x14ac:dyDescent="0.3">
      <c r="A10807" s="19"/>
      <c r="B10807" s="19"/>
      <c r="C10807" s="19" t="s">
        <v>18</v>
      </c>
      <c r="D10807" s="19" t="s">
        <v>59</v>
      </c>
      <c r="E10807" s="62">
        <v>19496</v>
      </c>
      <c r="F10807" s="62">
        <v>2430510.6566959671</v>
      </c>
      <c r="G10807" s="89">
        <v>19432</v>
      </c>
      <c r="H10807" s="22">
        <v>40909</v>
      </c>
      <c r="I10807" s="22"/>
    </row>
    <row r="10808" spans="1:9" x14ac:dyDescent="0.3">
      <c r="A10808" s="19"/>
      <c r="B10808" s="19"/>
      <c r="C10808" s="19" t="s">
        <v>18</v>
      </c>
      <c r="D10808" s="19" t="s">
        <v>58</v>
      </c>
      <c r="E10808" s="62">
        <v>1638</v>
      </c>
      <c r="F10808" s="62">
        <v>184698</v>
      </c>
      <c r="G10808" s="89">
        <v>19540</v>
      </c>
      <c r="H10808" s="22">
        <v>42552</v>
      </c>
      <c r="I10808" s="22"/>
    </row>
    <row r="10809" spans="1:9" x14ac:dyDescent="0.3">
      <c r="A10809" s="19"/>
      <c r="B10809" s="19"/>
      <c r="C10809" s="19" t="s">
        <v>18</v>
      </c>
      <c r="D10809" s="19" t="s">
        <v>59</v>
      </c>
      <c r="E10809" s="62">
        <v>22687</v>
      </c>
      <c r="F10809" s="62">
        <v>2825170.6540141865</v>
      </c>
      <c r="G10809" s="89">
        <v>19540</v>
      </c>
      <c r="H10809" s="22">
        <v>40909</v>
      </c>
      <c r="I10809" s="22"/>
    </row>
    <row r="10810" spans="1:9" x14ac:dyDescent="0.3">
      <c r="A10810" s="19"/>
      <c r="B10810" s="19"/>
      <c r="C10810" s="19" t="s">
        <v>20</v>
      </c>
      <c r="D10810" s="19" t="s">
        <v>58</v>
      </c>
      <c r="E10810" s="62">
        <v>1458</v>
      </c>
      <c r="F10810" s="62">
        <v>175440</v>
      </c>
      <c r="G10810" s="89">
        <v>19723</v>
      </c>
      <c r="H10810" s="22">
        <v>42552</v>
      </c>
      <c r="I10810" s="22"/>
    </row>
    <row r="10811" spans="1:9" x14ac:dyDescent="0.3">
      <c r="A10811" s="19"/>
      <c r="B10811" s="19"/>
      <c r="C10811" s="19" t="s">
        <v>20</v>
      </c>
      <c r="D10811" s="19" t="s">
        <v>59</v>
      </c>
      <c r="E10811" s="62">
        <v>22194</v>
      </c>
      <c r="F10811" s="62">
        <v>2679208.7220244557</v>
      </c>
      <c r="G10811" s="89">
        <v>19723</v>
      </c>
      <c r="H10811" s="22">
        <v>40909</v>
      </c>
      <c r="I10811" s="22"/>
    </row>
    <row r="10812" spans="1:9" x14ac:dyDescent="0.3">
      <c r="A10812" s="19"/>
      <c r="B10812" s="19"/>
      <c r="C10812" s="19" t="s">
        <v>18</v>
      </c>
      <c r="D10812" s="19" t="s">
        <v>58</v>
      </c>
      <c r="E10812" s="62">
        <v>1965</v>
      </c>
      <c r="F10812" s="62">
        <v>223692</v>
      </c>
      <c r="G10812" s="89">
        <v>20197</v>
      </c>
      <c r="H10812" s="22">
        <v>42552</v>
      </c>
      <c r="I10812" s="22"/>
    </row>
    <row r="10813" spans="1:9" x14ac:dyDescent="0.3">
      <c r="A10813" s="19"/>
      <c r="B10813" s="19"/>
      <c r="C10813" s="19" t="s">
        <v>18</v>
      </c>
      <c r="D10813" s="19" t="s">
        <v>59</v>
      </c>
      <c r="E10813" s="62">
        <v>27054</v>
      </c>
      <c r="F10813" s="62">
        <v>3424491.9308089516</v>
      </c>
      <c r="G10813" s="89">
        <v>20197</v>
      </c>
      <c r="H10813" s="22">
        <v>40909</v>
      </c>
      <c r="I10813" s="22"/>
    </row>
    <row r="10814" spans="1:9" x14ac:dyDescent="0.3">
      <c r="A10814" s="19"/>
      <c r="B10814" s="19"/>
      <c r="C10814" s="19" t="s">
        <v>18</v>
      </c>
      <c r="D10814" s="19" t="s">
        <v>58</v>
      </c>
      <c r="E10814" s="62">
        <v>887</v>
      </c>
      <c r="F10814" s="62">
        <v>99228.666666666672</v>
      </c>
      <c r="G10814" s="89">
        <v>17707</v>
      </c>
      <c r="H10814" s="22">
        <v>42552</v>
      </c>
      <c r="I10814" s="22"/>
    </row>
    <row r="10815" spans="1:9" x14ac:dyDescent="0.3">
      <c r="A10815" s="19"/>
      <c r="B10815" s="19"/>
      <c r="C10815" s="19" t="s">
        <v>18</v>
      </c>
      <c r="D10815" s="19" t="s">
        <v>59</v>
      </c>
      <c r="E10815" s="62">
        <v>12787</v>
      </c>
      <c r="F10815" s="62">
        <v>1513777.0522740763</v>
      </c>
      <c r="G10815" s="89">
        <v>17707</v>
      </c>
      <c r="H10815" s="22">
        <v>40909</v>
      </c>
      <c r="I10815" s="22"/>
    </row>
    <row r="10816" spans="1:9" x14ac:dyDescent="0.3">
      <c r="A10816" s="19"/>
      <c r="B10816" s="19"/>
      <c r="C10816" s="19" t="s">
        <v>18</v>
      </c>
      <c r="D10816" s="19" t="s">
        <v>58</v>
      </c>
      <c r="E10816" s="62">
        <v>904</v>
      </c>
      <c r="F10816" s="62">
        <v>103169.33333333333</v>
      </c>
      <c r="G10816" s="89">
        <v>18059</v>
      </c>
      <c r="H10816" s="22">
        <v>42552</v>
      </c>
      <c r="I10816" s="22"/>
    </row>
    <row r="10817" spans="1:9" x14ac:dyDescent="0.3">
      <c r="A10817" s="19"/>
      <c r="B10817" s="19"/>
      <c r="C10817" s="19" t="s">
        <v>18</v>
      </c>
      <c r="D10817" s="19" t="s">
        <v>59</v>
      </c>
      <c r="E10817" s="62">
        <v>13139</v>
      </c>
      <c r="F10817" s="62">
        <v>1574944.5339164434</v>
      </c>
      <c r="G10817" s="89">
        <v>18059</v>
      </c>
      <c r="H10817" s="22">
        <v>40909</v>
      </c>
      <c r="I10817" s="22"/>
    </row>
    <row r="10818" spans="1:9" x14ac:dyDescent="0.3">
      <c r="A10818" s="19"/>
      <c r="B10818" s="19"/>
      <c r="C10818" s="19" t="s">
        <v>18</v>
      </c>
      <c r="D10818" s="19" t="s">
        <v>59</v>
      </c>
      <c r="E10818" s="62">
        <v>5189</v>
      </c>
      <c r="F10818" s="62">
        <v>633279.57825623068</v>
      </c>
      <c r="G10818" s="89">
        <v>18134</v>
      </c>
      <c r="H10818" s="22">
        <v>40909</v>
      </c>
      <c r="I10818" s="22"/>
    </row>
    <row r="10819" spans="1:9" x14ac:dyDescent="0.3">
      <c r="A10819" s="19"/>
      <c r="B10819" s="19"/>
      <c r="C10819" s="19" t="s">
        <v>18</v>
      </c>
      <c r="D10819" s="19" t="s">
        <v>58</v>
      </c>
      <c r="E10819" s="62">
        <v>269</v>
      </c>
      <c r="F10819" s="62">
        <v>44982.666666666664</v>
      </c>
      <c r="G10819" s="89">
        <v>18444</v>
      </c>
      <c r="H10819" s="22">
        <v>42552</v>
      </c>
      <c r="I10819" s="22"/>
    </row>
    <row r="10820" spans="1:9" x14ac:dyDescent="0.3">
      <c r="A10820" s="19"/>
      <c r="B10820" s="19"/>
      <c r="C10820" s="19" t="s">
        <v>18</v>
      </c>
      <c r="D10820" s="19" t="s">
        <v>59</v>
      </c>
      <c r="E10820" s="62">
        <v>5579</v>
      </c>
      <c r="F10820" s="62">
        <v>687703.88634014735</v>
      </c>
      <c r="G10820" s="89">
        <v>18444</v>
      </c>
      <c r="H10820" s="22">
        <v>40909</v>
      </c>
      <c r="I10820" s="22"/>
    </row>
    <row r="10821" spans="1:9" x14ac:dyDescent="0.3">
      <c r="A10821" s="19"/>
      <c r="B10821" s="19"/>
      <c r="C10821" s="19" t="s">
        <v>18</v>
      </c>
      <c r="D10821" s="19" t="s">
        <v>58</v>
      </c>
      <c r="E10821" s="62">
        <v>318</v>
      </c>
      <c r="F10821" s="62">
        <v>51731.333333333336</v>
      </c>
      <c r="G10821" s="89">
        <v>19119</v>
      </c>
      <c r="H10821" s="22">
        <v>42552</v>
      </c>
      <c r="I10821" s="22"/>
    </row>
    <row r="10822" spans="1:9" x14ac:dyDescent="0.3">
      <c r="A10822" s="19"/>
      <c r="B10822" s="19"/>
      <c r="C10822" s="19" t="s">
        <v>18</v>
      </c>
      <c r="D10822" s="19" t="s">
        <v>59</v>
      </c>
      <c r="E10822" s="62">
        <v>6305</v>
      </c>
      <c r="F10822" s="62">
        <v>791620.4493812304</v>
      </c>
      <c r="G10822" s="89">
        <v>19119</v>
      </c>
      <c r="H10822" s="22">
        <v>40909</v>
      </c>
      <c r="I10822" s="22"/>
    </row>
    <row r="10823" spans="1:9" x14ac:dyDescent="0.3">
      <c r="A10823" s="19"/>
      <c r="B10823" s="19"/>
      <c r="C10823" s="19" t="s">
        <v>18</v>
      </c>
      <c r="D10823" s="19" t="s">
        <v>58</v>
      </c>
      <c r="E10823" s="62">
        <v>659</v>
      </c>
      <c r="F10823" s="62">
        <v>88255.333333333328</v>
      </c>
      <c r="G10823" s="89">
        <v>19702</v>
      </c>
      <c r="H10823" s="22">
        <v>42552</v>
      </c>
      <c r="I10823" s="22"/>
    </row>
    <row r="10824" spans="1:9" x14ac:dyDescent="0.3">
      <c r="A10824" s="19"/>
      <c r="B10824" s="19"/>
      <c r="C10824" s="19" t="s">
        <v>18</v>
      </c>
      <c r="D10824" s="19" t="s">
        <v>59</v>
      </c>
      <c r="E10824" s="62">
        <v>10669</v>
      </c>
      <c r="F10824" s="62">
        <v>1351131.1199199825</v>
      </c>
      <c r="G10824" s="89">
        <v>19702</v>
      </c>
      <c r="H10824" s="22">
        <v>40909</v>
      </c>
      <c r="I10824" s="22"/>
    </row>
    <row r="10825" spans="1:9" x14ac:dyDescent="0.3">
      <c r="A10825" s="19"/>
      <c r="B10825" s="19"/>
      <c r="C10825" s="19" t="s">
        <v>18</v>
      </c>
      <c r="D10825" s="19" t="s">
        <v>58</v>
      </c>
      <c r="E10825" s="62">
        <v>775</v>
      </c>
      <c r="F10825" s="62">
        <v>86835.333333333328</v>
      </c>
      <c r="G10825" s="89">
        <v>17348</v>
      </c>
      <c r="H10825" s="22">
        <v>42552</v>
      </c>
      <c r="I10825" s="22"/>
    </row>
    <row r="10826" spans="1:9" x14ac:dyDescent="0.3">
      <c r="A10826" s="19"/>
      <c r="B10826" s="19"/>
      <c r="C10826" s="19" t="s">
        <v>18</v>
      </c>
      <c r="D10826" s="19" t="s">
        <v>59</v>
      </c>
      <c r="E10826" s="62">
        <v>11318</v>
      </c>
      <c r="F10826" s="62">
        <v>1323836.6337921983</v>
      </c>
      <c r="G10826" s="89">
        <v>17348</v>
      </c>
      <c r="H10826" s="22">
        <v>40909</v>
      </c>
      <c r="I10826" s="22"/>
    </row>
    <row r="10827" spans="1:9" x14ac:dyDescent="0.3">
      <c r="A10827" s="19"/>
      <c r="B10827" s="19"/>
      <c r="C10827" s="19" t="s">
        <v>18</v>
      </c>
      <c r="D10827" s="19" t="s">
        <v>58</v>
      </c>
      <c r="E10827" s="62">
        <v>860</v>
      </c>
      <c r="F10827" s="62">
        <v>101142.66666666667</v>
      </c>
      <c r="G10827" s="89">
        <v>18444</v>
      </c>
      <c r="H10827" s="22">
        <v>42552</v>
      </c>
      <c r="I10827" s="22"/>
    </row>
    <row r="10828" spans="1:9" x14ac:dyDescent="0.3">
      <c r="A10828" s="19"/>
      <c r="B10828" s="19"/>
      <c r="C10828" s="19" t="s">
        <v>18</v>
      </c>
      <c r="D10828" s="19" t="s">
        <v>59</v>
      </c>
      <c r="E10828" s="62">
        <v>12732</v>
      </c>
      <c r="F10828" s="62">
        <v>1545017.9501513091</v>
      </c>
      <c r="G10828" s="89">
        <v>18444</v>
      </c>
      <c r="H10828" s="22">
        <v>40909</v>
      </c>
      <c r="I10828" s="22"/>
    </row>
    <row r="10829" spans="1:9" x14ac:dyDescent="0.3">
      <c r="A10829" s="19"/>
      <c r="B10829" s="19"/>
      <c r="C10829" s="19" t="s">
        <v>20</v>
      </c>
      <c r="D10829" s="19" t="s">
        <v>58</v>
      </c>
      <c r="E10829" s="62">
        <v>1704</v>
      </c>
      <c r="F10829" s="62">
        <v>192521.33333333334</v>
      </c>
      <c r="G10829" s="89">
        <v>18756</v>
      </c>
      <c r="H10829" s="22">
        <v>42552</v>
      </c>
      <c r="I10829" s="22"/>
    </row>
    <row r="10830" spans="1:9" x14ac:dyDescent="0.3">
      <c r="A10830" s="19"/>
      <c r="B10830" s="19"/>
      <c r="C10830" s="19" t="s">
        <v>20</v>
      </c>
      <c r="D10830" s="19" t="s">
        <v>59</v>
      </c>
      <c r="E10830" s="62">
        <v>31022</v>
      </c>
      <c r="F10830" s="62">
        <v>3596823.6537047355</v>
      </c>
      <c r="G10830" s="89">
        <v>18756</v>
      </c>
      <c r="H10830" s="22">
        <v>40909</v>
      </c>
      <c r="I10830" s="22"/>
    </row>
    <row r="10831" spans="1:9" x14ac:dyDescent="0.3">
      <c r="A10831" s="19"/>
      <c r="B10831" s="19"/>
      <c r="C10831" s="19" t="s">
        <v>18</v>
      </c>
      <c r="D10831" s="19" t="s">
        <v>58</v>
      </c>
      <c r="E10831" s="62">
        <v>850</v>
      </c>
      <c r="F10831" s="62">
        <v>93526</v>
      </c>
      <c r="G10831" s="89">
        <v>17013</v>
      </c>
      <c r="H10831" s="22">
        <v>42552</v>
      </c>
      <c r="I10831" s="22"/>
    </row>
    <row r="10832" spans="1:9" x14ac:dyDescent="0.3">
      <c r="A10832" s="19"/>
      <c r="B10832" s="19"/>
      <c r="C10832" s="19" t="s">
        <v>18</v>
      </c>
      <c r="D10832" s="19" t="s">
        <v>59</v>
      </c>
      <c r="E10832" s="62">
        <v>12373</v>
      </c>
      <c r="F10832" s="62">
        <v>1424611.0335279102</v>
      </c>
      <c r="G10832" s="89">
        <v>17013</v>
      </c>
      <c r="H10832" s="22">
        <v>40909</v>
      </c>
      <c r="I10832" s="22"/>
    </row>
    <row r="10833" spans="1:9" x14ac:dyDescent="0.3">
      <c r="A10833" s="19"/>
      <c r="B10833" s="19"/>
      <c r="C10833" s="19" t="s">
        <v>18</v>
      </c>
      <c r="D10833" s="19" t="s">
        <v>58</v>
      </c>
      <c r="E10833" s="62">
        <v>1356</v>
      </c>
      <c r="F10833" s="62">
        <v>154000</v>
      </c>
      <c r="G10833" s="89">
        <v>19171</v>
      </c>
      <c r="H10833" s="22">
        <v>42552</v>
      </c>
      <c r="I10833" s="22"/>
    </row>
    <row r="10834" spans="1:9" x14ac:dyDescent="0.3">
      <c r="A10834" s="19"/>
      <c r="B10834" s="19"/>
      <c r="C10834" s="19" t="s">
        <v>18</v>
      </c>
      <c r="D10834" s="19" t="s">
        <v>59</v>
      </c>
      <c r="E10834" s="62">
        <v>19067</v>
      </c>
      <c r="F10834" s="62">
        <v>2354596.201211297</v>
      </c>
      <c r="G10834" s="89">
        <v>19171</v>
      </c>
      <c r="H10834" s="22">
        <v>40909</v>
      </c>
      <c r="I10834" s="22"/>
    </row>
    <row r="10835" spans="1:9" x14ac:dyDescent="0.3">
      <c r="A10835" s="19"/>
      <c r="B10835" s="19"/>
      <c r="C10835" s="19" t="s">
        <v>18</v>
      </c>
      <c r="D10835" s="19" t="s">
        <v>58</v>
      </c>
      <c r="E10835" s="62">
        <v>904</v>
      </c>
      <c r="F10835" s="62">
        <v>109490</v>
      </c>
      <c r="G10835" s="89">
        <v>19121</v>
      </c>
      <c r="H10835" s="22">
        <v>42552</v>
      </c>
      <c r="I10835" s="22"/>
    </row>
    <row r="10836" spans="1:9" x14ac:dyDescent="0.3">
      <c r="A10836" s="19"/>
      <c r="B10836" s="19"/>
      <c r="C10836" s="19" t="s">
        <v>18</v>
      </c>
      <c r="D10836" s="19" t="s">
        <v>59</v>
      </c>
      <c r="E10836" s="62">
        <v>13513</v>
      </c>
      <c r="F10836" s="62">
        <v>1674352.3353918693</v>
      </c>
      <c r="G10836" s="89">
        <v>19121</v>
      </c>
      <c r="H10836" s="22">
        <v>40909</v>
      </c>
      <c r="I10836" s="22"/>
    </row>
    <row r="10837" spans="1:9" x14ac:dyDescent="0.3">
      <c r="A10837" s="19"/>
      <c r="B10837" s="19"/>
      <c r="C10837" s="19" t="s">
        <v>18</v>
      </c>
      <c r="D10837" s="19" t="s">
        <v>58</v>
      </c>
      <c r="E10837" s="62">
        <v>1264</v>
      </c>
      <c r="F10837" s="62">
        <v>125310</v>
      </c>
      <c r="G10837" s="89">
        <v>19175</v>
      </c>
      <c r="H10837" s="22">
        <v>42552</v>
      </c>
      <c r="I10837" s="22"/>
    </row>
    <row r="10838" spans="1:9" x14ac:dyDescent="0.3">
      <c r="A10838" s="19"/>
      <c r="B10838" s="19"/>
      <c r="C10838" s="19" t="s">
        <v>18</v>
      </c>
      <c r="D10838" s="19" t="s">
        <v>59</v>
      </c>
      <c r="E10838" s="62">
        <v>15487</v>
      </c>
      <c r="F10838" s="62">
        <v>1916124.92784835</v>
      </c>
      <c r="G10838" s="89">
        <v>19175</v>
      </c>
      <c r="H10838" s="22">
        <v>40909</v>
      </c>
      <c r="I10838" s="22"/>
    </row>
    <row r="10839" spans="1:9" x14ac:dyDescent="0.3">
      <c r="A10839" s="19"/>
      <c r="B10839" s="19"/>
      <c r="C10839" s="19" t="s">
        <v>18</v>
      </c>
      <c r="D10839" s="19" t="s">
        <v>58</v>
      </c>
      <c r="E10839" s="62">
        <v>462</v>
      </c>
      <c r="F10839" s="62">
        <v>67172.666666666672</v>
      </c>
      <c r="G10839" s="89">
        <v>19540</v>
      </c>
      <c r="H10839" s="22">
        <v>42552</v>
      </c>
      <c r="I10839" s="22"/>
    </row>
    <row r="10840" spans="1:9" x14ac:dyDescent="0.3">
      <c r="A10840" s="19"/>
      <c r="B10840" s="19"/>
      <c r="C10840" s="19" t="s">
        <v>18</v>
      </c>
      <c r="D10840" s="19" t="s">
        <v>59</v>
      </c>
      <c r="E10840" s="62">
        <v>8155</v>
      </c>
      <c r="F10840" s="62">
        <v>1028131.830339569</v>
      </c>
      <c r="G10840" s="89">
        <v>19540</v>
      </c>
      <c r="H10840" s="22">
        <v>40909</v>
      </c>
      <c r="I10840" s="22"/>
    </row>
    <row r="10841" spans="1:9" x14ac:dyDescent="0.3">
      <c r="A10841" s="19"/>
      <c r="B10841" s="19"/>
      <c r="C10841" s="19" t="s">
        <v>20</v>
      </c>
      <c r="D10841" s="19" t="s">
        <v>58</v>
      </c>
      <c r="E10841" s="62">
        <v>1623</v>
      </c>
      <c r="F10841" s="62">
        <v>209692.24690217772</v>
      </c>
      <c r="G10841" s="89">
        <v>21217</v>
      </c>
      <c r="H10841" s="22">
        <v>40940</v>
      </c>
      <c r="I10841" s="22"/>
    </row>
    <row r="10842" spans="1:9" x14ac:dyDescent="0.3">
      <c r="A10842" s="19"/>
      <c r="B10842" s="19"/>
      <c r="C10842" s="19" t="s">
        <v>18</v>
      </c>
      <c r="D10842" s="19" t="s">
        <v>58</v>
      </c>
      <c r="E10842" s="62">
        <v>367</v>
      </c>
      <c r="F10842" s="62">
        <v>57634.666666666664</v>
      </c>
      <c r="G10842" s="89">
        <v>19540</v>
      </c>
      <c r="H10842" s="22">
        <v>42552</v>
      </c>
      <c r="I10842" s="22"/>
    </row>
    <row r="10843" spans="1:9" x14ac:dyDescent="0.3">
      <c r="A10843" s="19"/>
      <c r="B10843" s="19"/>
      <c r="C10843" s="19" t="s">
        <v>18</v>
      </c>
      <c r="D10843" s="19" t="s">
        <v>59</v>
      </c>
      <c r="E10843" s="62">
        <v>6976</v>
      </c>
      <c r="F10843" s="62">
        <v>882296.01374056842</v>
      </c>
      <c r="G10843" s="89">
        <v>19540</v>
      </c>
      <c r="H10843" s="22">
        <v>40909</v>
      </c>
      <c r="I10843" s="22"/>
    </row>
    <row r="10844" spans="1:9" x14ac:dyDescent="0.3">
      <c r="A10844" s="19"/>
      <c r="B10844" s="19"/>
      <c r="C10844" s="19" t="s">
        <v>18</v>
      </c>
      <c r="D10844" s="19" t="s">
        <v>58</v>
      </c>
      <c r="E10844" s="62">
        <v>1438</v>
      </c>
      <c r="F10844" s="62">
        <v>167249.33333333334</v>
      </c>
      <c r="G10844" s="89">
        <v>19718</v>
      </c>
      <c r="H10844" s="22">
        <v>42552</v>
      </c>
      <c r="I10844" s="22"/>
    </row>
    <row r="10845" spans="1:9" x14ac:dyDescent="0.3">
      <c r="A10845" s="19"/>
      <c r="B10845" s="19"/>
      <c r="C10845" s="19" t="s">
        <v>18</v>
      </c>
      <c r="D10845" s="19" t="s">
        <v>59</v>
      </c>
      <c r="E10845" s="62">
        <v>20353</v>
      </c>
      <c r="F10845" s="62">
        <v>2559566.0354763609</v>
      </c>
      <c r="G10845" s="89">
        <v>19718</v>
      </c>
      <c r="H10845" s="22">
        <v>40909</v>
      </c>
      <c r="I10845" s="22"/>
    </row>
    <row r="10846" spans="1:9" x14ac:dyDescent="0.3">
      <c r="A10846" s="19"/>
      <c r="B10846" s="19"/>
      <c r="C10846" s="19" t="s">
        <v>18</v>
      </c>
      <c r="D10846" s="19" t="s">
        <v>58</v>
      </c>
      <c r="E10846" s="62">
        <v>646</v>
      </c>
      <c r="F10846" s="62">
        <v>75286.666666666672</v>
      </c>
      <c r="G10846" s="89">
        <v>17303</v>
      </c>
      <c r="H10846" s="22">
        <v>42552</v>
      </c>
      <c r="I10846" s="22"/>
    </row>
    <row r="10847" spans="1:9" x14ac:dyDescent="0.3">
      <c r="A10847" s="19"/>
      <c r="B10847" s="19"/>
      <c r="C10847" s="19" t="s">
        <v>18</v>
      </c>
      <c r="D10847" s="19" t="s">
        <v>59</v>
      </c>
      <c r="E10847" s="62">
        <v>9793</v>
      </c>
      <c r="F10847" s="62">
        <v>1147912.365926624</v>
      </c>
      <c r="G10847" s="89">
        <v>17303</v>
      </c>
      <c r="H10847" s="22">
        <v>40909</v>
      </c>
      <c r="I10847" s="22"/>
    </row>
    <row r="10848" spans="1:9" x14ac:dyDescent="0.3">
      <c r="A10848" s="19"/>
      <c r="B10848" s="19"/>
      <c r="C10848" s="19" t="s">
        <v>18</v>
      </c>
      <c r="D10848" s="19" t="s">
        <v>58</v>
      </c>
      <c r="E10848" s="62">
        <v>749</v>
      </c>
      <c r="F10848" s="62">
        <v>94157.333333333328</v>
      </c>
      <c r="G10848" s="89">
        <v>19175</v>
      </c>
      <c r="H10848" s="22">
        <v>42552</v>
      </c>
      <c r="I10848" s="22"/>
    </row>
    <row r="10849" spans="1:9" x14ac:dyDescent="0.3">
      <c r="A10849" s="19"/>
      <c r="B10849" s="19"/>
      <c r="C10849" s="19" t="s">
        <v>18</v>
      </c>
      <c r="D10849" s="19" t="s">
        <v>59</v>
      </c>
      <c r="E10849" s="62">
        <v>11599</v>
      </c>
      <c r="F10849" s="62">
        <v>1440023.1344706605</v>
      </c>
      <c r="G10849" s="89">
        <v>19175</v>
      </c>
      <c r="H10849" s="22">
        <v>40909</v>
      </c>
      <c r="I10849" s="22"/>
    </row>
    <row r="10850" spans="1:9" x14ac:dyDescent="0.3">
      <c r="A10850" s="19"/>
      <c r="B10850" s="19"/>
      <c r="C10850" s="19" t="s">
        <v>20</v>
      </c>
      <c r="D10850" s="19" t="s">
        <v>58</v>
      </c>
      <c r="E10850" s="62">
        <v>1037</v>
      </c>
      <c r="F10850" s="62">
        <v>127436</v>
      </c>
      <c r="G10850" s="89">
        <v>18993</v>
      </c>
      <c r="H10850" s="22">
        <v>42552</v>
      </c>
      <c r="I10850" s="22"/>
    </row>
    <row r="10851" spans="1:9" x14ac:dyDescent="0.3">
      <c r="A10851" s="19"/>
      <c r="B10851" s="19"/>
      <c r="C10851" s="19" t="s">
        <v>20</v>
      </c>
      <c r="D10851" s="19" t="s">
        <v>59</v>
      </c>
      <c r="E10851" s="62">
        <v>11634</v>
      </c>
      <c r="F10851" s="62">
        <v>1379002.7854752606</v>
      </c>
      <c r="G10851" s="89">
        <v>18993</v>
      </c>
      <c r="H10851" s="22">
        <v>40909</v>
      </c>
      <c r="I10851" s="22"/>
    </row>
    <row r="10852" spans="1:9" x14ac:dyDescent="0.3">
      <c r="A10852" s="19"/>
      <c r="B10852" s="19"/>
      <c r="C10852" s="19" t="s">
        <v>18</v>
      </c>
      <c r="D10852" s="19" t="s">
        <v>58</v>
      </c>
      <c r="E10852" s="62">
        <v>1375</v>
      </c>
      <c r="F10852" s="62">
        <v>158411.33333333334</v>
      </c>
      <c r="G10852" s="89">
        <v>19421</v>
      </c>
      <c r="H10852" s="22">
        <v>42552</v>
      </c>
      <c r="I10852" s="22"/>
    </row>
    <row r="10853" spans="1:9" x14ac:dyDescent="0.3">
      <c r="A10853" s="19"/>
      <c r="B10853" s="19"/>
      <c r="C10853" s="19" t="s">
        <v>18</v>
      </c>
      <c r="D10853" s="19" t="s">
        <v>59</v>
      </c>
      <c r="E10853" s="62">
        <v>19437</v>
      </c>
      <c r="F10853" s="62">
        <v>2423231.3922532639</v>
      </c>
      <c r="G10853" s="89">
        <v>19421</v>
      </c>
      <c r="H10853" s="22">
        <v>40909</v>
      </c>
      <c r="I10853" s="22"/>
    </row>
    <row r="10854" spans="1:9" x14ac:dyDescent="0.3">
      <c r="A10854" s="19"/>
      <c r="B10854" s="19"/>
      <c r="C10854" s="19" t="s">
        <v>20</v>
      </c>
      <c r="D10854" s="19" t="s">
        <v>58</v>
      </c>
      <c r="E10854" s="62">
        <v>2281</v>
      </c>
      <c r="F10854" s="62">
        <v>261694</v>
      </c>
      <c r="G10854" s="89">
        <v>19556</v>
      </c>
      <c r="H10854" s="22">
        <v>42552</v>
      </c>
      <c r="I10854" s="22"/>
    </row>
    <row r="10855" spans="1:9" x14ac:dyDescent="0.3">
      <c r="A10855" s="19"/>
      <c r="B10855" s="19"/>
      <c r="C10855" s="19" t="s">
        <v>20</v>
      </c>
      <c r="D10855" s="19" t="s">
        <v>59</v>
      </c>
      <c r="E10855" s="62">
        <v>33558</v>
      </c>
      <c r="F10855" s="62">
        <v>3993359.8314518631</v>
      </c>
      <c r="G10855" s="89">
        <v>19556</v>
      </c>
      <c r="H10855" s="22">
        <v>40909</v>
      </c>
      <c r="I10855" s="22"/>
    </row>
    <row r="10856" spans="1:9" x14ac:dyDescent="0.3">
      <c r="A10856" s="19"/>
      <c r="B10856" s="19"/>
      <c r="C10856" s="19" t="s">
        <v>18</v>
      </c>
      <c r="D10856" s="19" t="s">
        <v>58</v>
      </c>
      <c r="E10856" s="62">
        <v>3324</v>
      </c>
      <c r="F10856" s="62">
        <v>358427.33333333331</v>
      </c>
      <c r="G10856" s="89">
        <v>19685</v>
      </c>
      <c r="H10856" s="22">
        <v>42552</v>
      </c>
      <c r="I10856" s="22"/>
    </row>
    <row r="10857" spans="1:9" x14ac:dyDescent="0.3">
      <c r="A10857" s="19"/>
      <c r="B10857" s="19"/>
      <c r="C10857" s="19" t="s">
        <v>18</v>
      </c>
      <c r="D10857" s="19" t="s">
        <v>59</v>
      </c>
      <c r="E10857" s="62">
        <v>47213</v>
      </c>
      <c r="F10857" s="62">
        <v>5477864.013556404</v>
      </c>
      <c r="G10857" s="89">
        <v>19685</v>
      </c>
      <c r="H10857" s="22">
        <v>40909</v>
      </c>
      <c r="I10857" s="22"/>
    </row>
    <row r="10858" spans="1:9" x14ac:dyDescent="0.3">
      <c r="A10858" s="19"/>
      <c r="B10858" s="19"/>
      <c r="C10858" s="19" t="s">
        <v>18</v>
      </c>
      <c r="D10858" s="19" t="s">
        <v>58</v>
      </c>
      <c r="E10858" s="62">
        <v>397</v>
      </c>
      <c r="F10858" s="62">
        <v>48622.666666666664</v>
      </c>
      <c r="G10858" s="89">
        <v>16163</v>
      </c>
      <c r="H10858" s="22">
        <v>42552</v>
      </c>
      <c r="I10858" s="22"/>
    </row>
    <row r="10859" spans="1:9" x14ac:dyDescent="0.3">
      <c r="A10859" s="19"/>
      <c r="B10859" s="19"/>
      <c r="C10859" s="19" t="s">
        <v>18</v>
      </c>
      <c r="D10859" s="19" t="s">
        <v>59</v>
      </c>
      <c r="E10859" s="62">
        <v>6561</v>
      </c>
      <c r="F10859" s="62">
        <v>739766.88482256525</v>
      </c>
      <c r="G10859" s="89">
        <v>16163</v>
      </c>
      <c r="H10859" s="22">
        <v>40909</v>
      </c>
      <c r="I10859" s="22"/>
    </row>
    <row r="10860" spans="1:9" x14ac:dyDescent="0.3">
      <c r="A10860" s="19"/>
      <c r="B10860" s="19"/>
      <c r="C10860" s="19" t="s">
        <v>18</v>
      </c>
      <c r="D10860" s="19" t="s">
        <v>58</v>
      </c>
      <c r="E10860" s="62">
        <v>881</v>
      </c>
      <c r="F10860" s="62">
        <v>101033.33333333333</v>
      </c>
      <c r="G10860" s="89">
        <v>17763</v>
      </c>
      <c r="H10860" s="22">
        <v>42552</v>
      </c>
      <c r="I10860" s="22"/>
    </row>
    <row r="10861" spans="1:9" x14ac:dyDescent="0.3">
      <c r="A10861" s="19"/>
      <c r="B10861" s="19"/>
      <c r="C10861" s="19" t="s">
        <v>18</v>
      </c>
      <c r="D10861" s="19" t="s">
        <v>59</v>
      </c>
      <c r="E10861" s="62">
        <v>13022</v>
      </c>
      <c r="F10861" s="62">
        <v>1541284.691956864</v>
      </c>
      <c r="G10861" s="89">
        <v>17763</v>
      </c>
      <c r="H10861" s="22">
        <v>40909</v>
      </c>
      <c r="I10861" s="22"/>
    </row>
    <row r="10862" spans="1:9" x14ac:dyDescent="0.3">
      <c r="A10862" s="19"/>
      <c r="B10862" s="19"/>
      <c r="C10862" s="19" t="s">
        <v>20</v>
      </c>
      <c r="D10862" s="19" t="s">
        <v>58</v>
      </c>
      <c r="E10862" s="62">
        <v>1623</v>
      </c>
      <c r="F10862" s="62">
        <v>208965.00779174393</v>
      </c>
      <c r="G10862" s="89">
        <v>21217</v>
      </c>
      <c r="H10862" s="22">
        <v>40940</v>
      </c>
      <c r="I10862" s="22"/>
    </row>
    <row r="10863" spans="1:9" x14ac:dyDescent="0.3">
      <c r="A10863" s="19"/>
      <c r="B10863" s="19"/>
      <c r="C10863" s="19" t="s">
        <v>18</v>
      </c>
      <c r="D10863" s="19" t="s">
        <v>58</v>
      </c>
      <c r="E10863" s="62">
        <v>965</v>
      </c>
      <c r="F10863" s="62">
        <v>111164</v>
      </c>
      <c r="G10863" s="89">
        <v>18444</v>
      </c>
      <c r="H10863" s="22">
        <v>42552</v>
      </c>
      <c r="I10863" s="22"/>
    </row>
    <row r="10864" spans="1:9" x14ac:dyDescent="0.3">
      <c r="A10864" s="19"/>
      <c r="B10864" s="19"/>
      <c r="C10864" s="19" t="s">
        <v>18</v>
      </c>
      <c r="D10864" s="19" t="s">
        <v>59</v>
      </c>
      <c r="E10864" s="62">
        <v>14008</v>
      </c>
      <c r="F10864" s="62">
        <v>1697998.9389465868</v>
      </c>
      <c r="G10864" s="89">
        <v>18444</v>
      </c>
      <c r="H10864" s="22">
        <v>40909</v>
      </c>
      <c r="I10864" s="22"/>
    </row>
    <row r="10865" spans="1:9" x14ac:dyDescent="0.3">
      <c r="A10865" s="19"/>
      <c r="B10865" s="19"/>
      <c r="C10865" s="19" t="s">
        <v>18</v>
      </c>
      <c r="D10865" s="19" t="s">
        <v>58</v>
      </c>
      <c r="E10865" s="62">
        <v>1034</v>
      </c>
      <c r="F10865" s="62">
        <v>122288.66666666667</v>
      </c>
      <c r="G10865" s="89">
        <v>19010</v>
      </c>
      <c r="H10865" s="22">
        <v>42552</v>
      </c>
      <c r="I10865" s="22"/>
    </row>
    <row r="10866" spans="1:9" x14ac:dyDescent="0.3">
      <c r="A10866" s="19"/>
      <c r="B10866" s="19"/>
      <c r="C10866" s="19" t="s">
        <v>18</v>
      </c>
      <c r="D10866" s="19" t="s">
        <v>59</v>
      </c>
      <c r="E10866" s="62">
        <v>15110</v>
      </c>
      <c r="F10866" s="62">
        <v>1869948.2993979014</v>
      </c>
      <c r="G10866" s="89">
        <v>19010</v>
      </c>
      <c r="H10866" s="22">
        <v>40909</v>
      </c>
      <c r="I10866" s="22"/>
    </row>
    <row r="10867" spans="1:9" x14ac:dyDescent="0.3">
      <c r="A10867" s="19"/>
      <c r="B10867" s="19"/>
      <c r="C10867" s="19" t="s">
        <v>18</v>
      </c>
      <c r="D10867" s="19" t="s">
        <v>58</v>
      </c>
      <c r="E10867" s="62">
        <v>782</v>
      </c>
      <c r="F10867" s="62">
        <v>93755.333333333328</v>
      </c>
      <c r="G10867" s="89">
        <v>18425</v>
      </c>
      <c r="H10867" s="22">
        <v>42552</v>
      </c>
      <c r="I10867" s="22"/>
    </row>
    <row r="10868" spans="1:9" x14ac:dyDescent="0.3">
      <c r="A10868" s="19"/>
      <c r="B10868" s="19"/>
      <c r="C10868" s="19" t="s">
        <v>18</v>
      </c>
      <c r="D10868" s="19" t="s">
        <v>59</v>
      </c>
      <c r="E10868" s="62">
        <v>11791</v>
      </c>
      <c r="F10868" s="62">
        <v>1432238.3265094431</v>
      </c>
      <c r="G10868" s="89">
        <v>18425</v>
      </c>
      <c r="H10868" s="22">
        <v>40909</v>
      </c>
      <c r="I10868" s="22"/>
    </row>
    <row r="10869" spans="1:9" x14ac:dyDescent="0.3">
      <c r="A10869" s="19"/>
      <c r="B10869" s="19"/>
      <c r="C10869" s="19" t="s">
        <v>18</v>
      </c>
      <c r="D10869" s="19" t="s">
        <v>58</v>
      </c>
      <c r="E10869" s="62">
        <v>994</v>
      </c>
      <c r="F10869" s="62">
        <v>111532</v>
      </c>
      <c r="G10869" s="89">
        <v>18079</v>
      </c>
      <c r="H10869" s="22">
        <v>42552</v>
      </c>
      <c r="I10869" s="22"/>
    </row>
    <row r="10870" spans="1:9" x14ac:dyDescent="0.3">
      <c r="A10870" s="19"/>
      <c r="B10870" s="19"/>
      <c r="C10870" s="19" t="s">
        <v>18</v>
      </c>
      <c r="D10870" s="19" t="s">
        <v>59</v>
      </c>
      <c r="E10870" s="62">
        <v>14216</v>
      </c>
      <c r="F10870" s="62">
        <v>1702517.2080140568</v>
      </c>
      <c r="G10870" s="89">
        <v>18079</v>
      </c>
      <c r="H10870" s="22">
        <v>40909</v>
      </c>
      <c r="I10870" s="22"/>
    </row>
    <row r="10871" spans="1:9" x14ac:dyDescent="0.3">
      <c r="A10871" s="19"/>
      <c r="B10871" s="19"/>
      <c r="C10871" s="19" t="s">
        <v>18</v>
      </c>
      <c r="D10871" s="19" t="s">
        <v>58</v>
      </c>
      <c r="E10871" s="62">
        <v>1221</v>
      </c>
      <c r="F10871" s="62">
        <v>114412.66666666667</v>
      </c>
      <c r="G10871" s="89">
        <v>18444</v>
      </c>
      <c r="H10871" s="22">
        <v>42552</v>
      </c>
      <c r="I10871" s="22"/>
    </row>
    <row r="10872" spans="1:9" x14ac:dyDescent="0.3">
      <c r="A10872" s="19"/>
      <c r="B10872" s="19"/>
      <c r="C10872" s="19" t="s">
        <v>18</v>
      </c>
      <c r="D10872" s="19" t="s">
        <v>59</v>
      </c>
      <c r="E10872" s="62">
        <v>12433</v>
      </c>
      <c r="F10872" s="62">
        <v>1761029.8328084226</v>
      </c>
      <c r="G10872" s="89">
        <v>18444</v>
      </c>
      <c r="H10872" s="22">
        <v>40909</v>
      </c>
      <c r="I10872" s="22"/>
    </row>
    <row r="10873" spans="1:9" x14ac:dyDescent="0.3">
      <c r="A10873" s="19"/>
      <c r="B10873" s="19"/>
      <c r="C10873" s="19" t="s">
        <v>18</v>
      </c>
      <c r="D10873" s="19" t="s">
        <v>58</v>
      </c>
      <c r="E10873" s="62">
        <v>268</v>
      </c>
      <c r="F10873" s="62">
        <v>44876.666666666664</v>
      </c>
      <c r="G10873" s="89">
        <v>18420</v>
      </c>
      <c r="H10873" s="22">
        <v>42552</v>
      </c>
      <c r="I10873" s="22"/>
    </row>
    <row r="10874" spans="1:9" x14ac:dyDescent="0.3">
      <c r="A10874" s="19"/>
      <c r="B10874" s="19"/>
      <c r="C10874" s="19" t="s">
        <v>18</v>
      </c>
      <c r="D10874" s="19" t="s">
        <v>59</v>
      </c>
      <c r="E10874" s="62">
        <v>5566</v>
      </c>
      <c r="F10874" s="62">
        <v>686085.04162810359</v>
      </c>
      <c r="G10874" s="89">
        <v>18420</v>
      </c>
      <c r="H10874" s="22">
        <v>40909</v>
      </c>
      <c r="I10874" s="22"/>
    </row>
    <row r="10875" spans="1:9" x14ac:dyDescent="0.3">
      <c r="A10875" s="19"/>
      <c r="B10875" s="19"/>
      <c r="C10875" s="19" t="s">
        <v>18</v>
      </c>
      <c r="D10875" s="19" t="s">
        <v>58</v>
      </c>
      <c r="E10875" s="62">
        <v>1250</v>
      </c>
      <c r="F10875" s="62">
        <v>143538</v>
      </c>
      <c r="G10875" s="89">
        <v>18970</v>
      </c>
      <c r="H10875" s="22">
        <v>42552</v>
      </c>
      <c r="I10875" s="22"/>
    </row>
    <row r="10876" spans="1:9" x14ac:dyDescent="0.3">
      <c r="A10876" s="19"/>
      <c r="B10876" s="19"/>
      <c r="C10876" s="19" t="s">
        <v>18</v>
      </c>
      <c r="D10876" s="19" t="s">
        <v>59</v>
      </c>
      <c r="E10876" s="62">
        <v>17762</v>
      </c>
      <c r="F10876" s="62">
        <v>2194701.0047528078</v>
      </c>
      <c r="G10876" s="89">
        <v>18970</v>
      </c>
      <c r="H10876" s="22">
        <v>40909</v>
      </c>
      <c r="I10876" s="22"/>
    </row>
    <row r="10877" spans="1:9" x14ac:dyDescent="0.3">
      <c r="A10877" s="19"/>
      <c r="B10877" s="19"/>
      <c r="C10877" s="19" t="s">
        <v>18</v>
      </c>
      <c r="D10877" s="19" t="s">
        <v>58</v>
      </c>
      <c r="E10877" s="62">
        <v>864</v>
      </c>
      <c r="F10877" s="62">
        <v>140723.92000000001</v>
      </c>
      <c r="G10877" s="89">
        <v>19175</v>
      </c>
      <c r="H10877" s="22">
        <v>42552</v>
      </c>
      <c r="I10877" s="22"/>
    </row>
    <row r="10878" spans="1:9" x14ac:dyDescent="0.3">
      <c r="A10878" s="19"/>
      <c r="B10878" s="19"/>
      <c r="C10878" s="19" t="s">
        <v>18</v>
      </c>
      <c r="D10878" s="19" t="s">
        <v>59</v>
      </c>
      <c r="E10878" s="62">
        <v>17410</v>
      </c>
      <c r="F10878" s="62">
        <v>2151694.6993386974</v>
      </c>
      <c r="G10878" s="89">
        <v>19175</v>
      </c>
      <c r="H10878" s="22">
        <v>40909</v>
      </c>
      <c r="I10878" s="22"/>
    </row>
    <row r="10879" spans="1:9" x14ac:dyDescent="0.3">
      <c r="A10879" s="19"/>
      <c r="B10879" s="19"/>
      <c r="C10879" s="19" t="s">
        <v>18</v>
      </c>
      <c r="D10879" s="19" t="s">
        <v>58</v>
      </c>
      <c r="E10879" s="62">
        <v>508</v>
      </c>
      <c r="F10879" s="62">
        <v>59576</v>
      </c>
      <c r="G10879" s="89">
        <v>16476</v>
      </c>
      <c r="H10879" s="22">
        <v>42552</v>
      </c>
      <c r="I10879" s="22"/>
    </row>
    <row r="10880" spans="1:9" x14ac:dyDescent="0.3">
      <c r="A10880" s="19"/>
      <c r="B10880" s="19"/>
      <c r="C10880" s="19" t="s">
        <v>18</v>
      </c>
      <c r="D10880" s="19" t="s">
        <v>59</v>
      </c>
      <c r="E10880" s="62">
        <v>7945</v>
      </c>
      <c r="F10880" s="62">
        <v>907046.62004382326</v>
      </c>
      <c r="G10880" s="89">
        <v>16476</v>
      </c>
      <c r="H10880" s="22">
        <v>40909</v>
      </c>
      <c r="I10880" s="22"/>
    </row>
    <row r="10881" spans="1:9" x14ac:dyDescent="0.3">
      <c r="A10881" s="19"/>
      <c r="B10881" s="19"/>
      <c r="C10881" s="19" t="s">
        <v>18</v>
      </c>
      <c r="D10881" s="19" t="s">
        <v>58</v>
      </c>
      <c r="E10881" s="62">
        <v>986</v>
      </c>
      <c r="F10881" s="62">
        <v>113161.33333333333</v>
      </c>
      <c r="G10881" s="89">
        <v>18444</v>
      </c>
      <c r="H10881" s="22">
        <v>42552</v>
      </c>
      <c r="I10881" s="22"/>
    </row>
    <row r="10882" spans="1:9" x14ac:dyDescent="0.3">
      <c r="A10882" s="19"/>
      <c r="B10882" s="19"/>
      <c r="C10882" s="19" t="s">
        <v>18</v>
      </c>
      <c r="D10882" s="19" t="s">
        <v>59</v>
      </c>
      <c r="E10882" s="62">
        <v>14262</v>
      </c>
      <c r="F10882" s="62">
        <v>1728487.2163777496</v>
      </c>
      <c r="G10882" s="89">
        <v>18444</v>
      </c>
      <c r="H10882" s="22">
        <v>40909</v>
      </c>
      <c r="I10882" s="22"/>
    </row>
    <row r="10883" spans="1:9" x14ac:dyDescent="0.3">
      <c r="A10883" s="19"/>
      <c r="B10883" s="19"/>
      <c r="C10883" s="19" t="s">
        <v>18</v>
      </c>
      <c r="D10883" s="19" t="s">
        <v>58</v>
      </c>
      <c r="E10883" s="62">
        <v>1694</v>
      </c>
      <c r="F10883" s="62">
        <v>201280.89623180521</v>
      </c>
      <c r="G10883" s="89">
        <v>21217</v>
      </c>
      <c r="H10883" s="22">
        <v>40940</v>
      </c>
      <c r="I10883" s="22"/>
    </row>
    <row r="10884" spans="1:9" x14ac:dyDescent="0.3">
      <c r="A10884" s="19"/>
      <c r="B10884" s="19"/>
      <c r="C10884" s="19" t="s">
        <v>18</v>
      </c>
      <c r="D10884" s="19" t="s">
        <v>58</v>
      </c>
      <c r="E10884" s="62">
        <v>861</v>
      </c>
      <c r="F10884" s="62">
        <v>103281.33333333333</v>
      </c>
      <c r="G10884" s="89">
        <v>18499</v>
      </c>
      <c r="H10884" s="22">
        <v>42552</v>
      </c>
      <c r="I10884" s="22"/>
    </row>
    <row r="10885" spans="1:9" x14ac:dyDescent="0.3">
      <c r="A10885" s="19"/>
      <c r="B10885" s="19"/>
      <c r="C10885" s="19" t="s">
        <v>18</v>
      </c>
      <c r="D10885" s="19" t="s">
        <v>59</v>
      </c>
      <c r="E10885" s="62">
        <v>13004</v>
      </c>
      <c r="F10885" s="62">
        <v>1577664.6983569826</v>
      </c>
      <c r="G10885" s="89">
        <v>18499</v>
      </c>
      <c r="H10885" s="22">
        <v>40909</v>
      </c>
      <c r="I10885" s="22"/>
    </row>
    <row r="10886" spans="1:9" x14ac:dyDescent="0.3">
      <c r="A10886" s="19"/>
      <c r="B10886" s="19"/>
      <c r="C10886" s="19" t="s">
        <v>18</v>
      </c>
      <c r="D10886" s="19" t="s">
        <v>58</v>
      </c>
      <c r="E10886" s="62">
        <v>1263</v>
      </c>
      <c r="F10886" s="62">
        <v>147172.66666666666</v>
      </c>
      <c r="G10886" s="89">
        <v>19328</v>
      </c>
      <c r="H10886" s="22">
        <v>42552</v>
      </c>
      <c r="I10886" s="22"/>
    </row>
    <row r="10887" spans="1:9" x14ac:dyDescent="0.3">
      <c r="A10887" s="19"/>
      <c r="B10887" s="19"/>
      <c r="C10887" s="19" t="s">
        <v>18</v>
      </c>
      <c r="D10887" s="19" t="s">
        <v>59</v>
      </c>
      <c r="E10887" s="62">
        <v>18215</v>
      </c>
      <c r="F10887" s="62">
        <v>2250250.8098745998</v>
      </c>
      <c r="G10887" s="89">
        <v>19328</v>
      </c>
      <c r="H10887" s="22">
        <v>40909</v>
      </c>
      <c r="I10887" s="22"/>
    </row>
    <row r="10888" spans="1:9" x14ac:dyDescent="0.3">
      <c r="A10888" s="19"/>
      <c r="B10888" s="19"/>
      <c r="C10888" s="19" t="s">
        <v>18</v>
      </c>
      <c r="D10888" s="19" t="s">
        <v>58</v>
      </c>
      <c r="E10888" s="62">
        <v>1008</v>
      </c>
      <c r="F10888" s="62">
        <v>115280</v>
      </c>
      <c r="G10888" s="89">
        <v>18093</v>
      </c>
      <c r="H10888" s="22">
        <v>42552</v>
      </c>
      <c r="I10888" s="22"/>
    </row>
    <row r="10889" spans="1:9" x14ac:dyDescent="0.3">
      <c r="A10889" s="19"/>
      <c r="B10889" s="19"/>
      <c r="C10889" s="19" t="s">
        <v>18</v>
      </c>
      <c r="D10889" s="19" t="s">
        <v>59</v>
      </c>
      <c r="E10889" s="62">
        <v>14699</v>
      </c>
      <c r="F10889" s="62">
        <v>1759704.95872039</v>
      </c>
      <c r="G10889" s="89">
        <v>18093</v>
      </c>
      <c r="H10889" s="22">
        <v>40909</v>
      </c>
      <c r="I10889" s="22"/>
    </row>
    <row r="10890" spans="1:9" x14ac:dyDescent="0.3">
      <c r="A10890" s="19"/>
      <c r="B10890" s="19"/>
      <c r="C10890" s="19" t="s">
        <v>18</v>
      </c>
      <c r="D10890" s="19" t="s">
        <v>58</v>
      </c>
      <c r="E10890" s="62">
        <v>852</v>
      </c>
      <c r="F10890" s="62">
        <v>100444.66666666667</v>
      </c>
      <c r="G10890" s="89">
        <v>18309</v>
      </c>
      <c r="H10890" s="22">
        <v>42552</v>
      </c>
      <c r="I10890" s="22"/>
    </row>
    <row r="10891" spans="1:9" x14ac:dyDescent="0.3">
      <c r="A10891" s="19"/>
      <c r="B10891" s="19"/>
      <c r="C10891" s="19" t="s">
        <v>18</v>
      </c>
      <c r="D10891" s="19" t="s">
        <v>59</v>
      </c>
      <c r="E10891" s="62">
        <v>12643</v>
      </c>
      <c r="F10891" s="62">
        <v>1534360.5478479334</v>
      </c>
      <c r="G10891" s="89">
        <v>18309</v>
      </c>
      <c r="H10891" s="22">
        <v>40909</v>
      </c>
      <c r="I10891" s="22"/>
    </row>
    <row r="10892" spans="1:9" x14ac:dyDescent="0.3">
      <c r="A10892" s="19"/>
      <c r="B10892" s="19"/>
      <c r="C10892" s="19" t="s">
        <v>18</v>
      </c>
      <c r="D10892" s="19" t="s">
        <v>58</v>
      </c>
      <c r="E10892" s="62">
        <v>581</v>
      </c>
      <c r="F10892" s="62">
        <v>71315.333333333328</v>
      </c>
      <c r="G10892" s="89">
        <v>17403</v>
      </c>
      <c r="H10892" s="22">
        <v>42552</v>
      </c>
      <c r="I10892" s="22"/>
    </row>
    <row r="10893" spans="1:9" x14ac:dyDescent="0.3">
      <c r="A10893" s="19"/>
      <c r="B10893" s="19"/>
      <c r="C10893" s="19" t="s">
        <v>18</v>
      </c>
      <c r="D10893" s="19" t="s">
        <v>59</v>
      </c>
      <c r="E10893" s="62">
        <v>9269</v>
      </c>
      <c r="F10893" s="62">
        <v>1087409.9968484885</v>
      </c>
      <c r="G10893" s="89">
        <v>17403</v>
      </c>
      <c r="H10893" s="22">
        <v>40909</v>
      </c>
      <c r="I10893" s="22"/>
    </row>
    <row r="10894" spans="1:9" x14ac:dyDescent="0.3">
      <c r="A10894" s="19"/>
      <c r="B10894" s="19"/>
      <c r="C10894" s="19" t="s">
        <v>18</v>
      </c>
      <c r="D10894" s="19" t="s">
        <v>58</v>
      </c>
      <c r="E10894" s="62">
        <v>1160</v>
      </c>
      <c r="F10894" s="62">
        <v>132234</v>
      </c>
      <c r="G10894" s="89">
        <v>18783</v>
      </c>
      <c r="H10894" s="22">
        <v>42552</v>
      </c>
      <c r="I10894" s="22"/>
    </row>
    <row r="10895" spans="1:9" x14ac:dyDescent="0.3">
      <c r="A10895" s="19"/>
      <c r="B10895" s="19"/>
      <c r="C10895" s="19" t="s">
        <v>18</v>
      </c>
      <c r="D10895" s="19" t="s">
        <v>59</v>
      </c>
      <c r="E10895" s="62">
        <v>16515</v>
      </c>
      <c r="F10895" s="62">
        <v>2020836.3088885704</v>
      </c>
      <c r="G10895" s="89">
        <v>18783</v>
      </c>
      <c r="H10895" s="22">
        <v>40909</v>
      </c>
      <c r="I10895" s="22"/>
    </row>
    <row r="10896" spans="1:9" x14ac:dyDescent="0.3">
      <c r="A10896" s="19"/>
      <c r="B10896" s="19"/>
      <c r="C10896" s="19" t="s">
        <v>20</v>
      </c>
      <c r="D10896" s="19" t="s">
        <v>58</v>
      </c>
      <c r="E10896" s="62">
        <v>535</v>
      </c>
      <c r="F10896" s="62">
        <v>73434.666666666672</v>
      </c>
      <c r="G10896" s="89">
        <v>18444</v>
      </c>
      <c r="H10896" s="22">
        <v>42552</v>
      </c>
      <c r="I10896" s="22"/>
    </row>
    <row r="10897" spans="1:9" x14ac:dyDescent="0.3">
      <c r="A10897" s="19"/>
      <c r="B10897" s="19"/>
      <c r="C10897" s="19" t="s">
        <v>20</v>
      </c>
      <c r="D10897" s="19" t="s">
        <v>59</v>
      </c>
      <c r="E10897" s="62">
        <v>9683</v>
      </c>
      <c r="F10897" s="62">
        <v>1118789.5474284631</v>
      </c>
      <c r="G10897" s="89">
        <v>18444</v>
      </c>
      <c r="H10897" s="22">
        <v>40909</v>
      </c>
      <c r="I10897" s="22"/>
    </row>
    <row r="10898" spans="1:9" x14ac:dyDescent="0.3">
      <c r="A10898" s="19"/>
      <c r="B10898" s="19"/>
      <c r="C10898" s="19" t="s">
        <v>18</v>
      </c>
      <c r="D10898" s="19" t="s">
        <v>58</v>
      </c>
      <c r="E10898" s="62">
        <v>331</v>
      </c>
      <c r="F10898" s="62">
        <v>50855.333333333336</v>
      </c>
      <c r="G10898" s="89">
        <v>18089</v>
      </c>
      <c r="H10898" s="22">
        <v>42552</v>
      </c>
      <c r="I10898" s="22"/>
    </row>
    <row r="10899" spans="1:9" x14ac:dyDescent="0.3">
      <c r="A10899" s="19"/>
      <c r="B10899" s="19"/>
      <c r="C10899" s="19" t="s">
        <v>18</v>
      </c>
      <c r="D10899" s="19" t="s">
        <v>59</v>
      </c>
      <c r="E10899" s="62">
        <v>6401</v>
      </c>
      <c r="F10899" s="62">
        <v>776848.8250280685</v>
      </c>
      <c r="G10899" s="89">
        <v>18089</v>
      </c>
      <c r="H10899" s="22">
        <v>40909</v>
      </c>
      <c r="I10899" s="22"/>
    </row>
    <row r="10900" spans="1:9" x14ac:dyDescent="0.3">
      <c r="A10900" s="19"/>
      <c r="B10900" s="19"/>
      <c r="C10900" s="19" t="s">
        <v>18</v>
      </c>
      <c r="D10900" s="19" t="s">
        <v>58</v>
      </c>
      <c r="E10900" s="62">
        <v>356</v>
      </c>
      <c r="F10900" s="62">
        <v>43757.333333333336</v>
      </c>
      <c r="G10900" s="89">
        <v>15707</v>
      </c>
      <c r="H10900" s="22">
        <v>42552</v>
      </c>
      <c r="I10900" s="22"/>
    </row>
    <row r="10901" spans="1:9" x14ac:dyDescent="0.3">
      <c r="A10901" s="19"/>
      <c r="B10901" s="19"/>
      <c r="C10901" s="19" t="s">
        <v>18</v>
      </c>
      <c r="D10901" s="19" t="s">
        <v>59</v>
      </c>
      <c r="E10901" s="62">
        <v>5990</v>
      </c>
      <c r="F10901" s="62">
        <v>665163.2672168006</v>
      </c>
      <c r="G10901" s="89">
        <v>15707</v>
      </c>
      <c r="H10901" s="22">
        <v>40909</v>
      </c>
      <c r="I10901" s="22"/>
    </row>
    <row r="10902" spans="1:9" x14ac:dyDescent="0.3">
      <c r="A10902" s="19"/>
      <c r="B10902" s="19"/>
      <c r="C10902" s="19" t="s">
        <v>20</v>
      </c>
      <c r="D10902" s="19" t="s">
        <v>58</v>
      </c>
      <c r="E10902" s="62">
        <v>98</v>
      </c>
      <c r="F10902" s="62">
        <v>31578.666666666668</v>
      </c>
      <c r="G10902" s="89">
        <v>19175</v>
      </c>
      <c r="H10902" s="22">
        <v>42552</v>
      </c>
      <c r="I10902" s="22"/>
    </row>
    <row r="10903" spans="1:9" x14ac:dyDescent="0.3">
      <c r="A10903" s="19"/>
      <c r="B10903" s="19"/>
      <c r="C10903" s="19" t="s">
        <v>20</v>
      </c>
      <c r="D10903" s="19" t="s">
        <v>59</v>
      </c>
      <c r="E10903" s="62">
        <v>3967</v>
      </c>
      <c r="F10903" s="62">
        <v>482438.02984684793</v>
      </c>
      <c r="G10903" s="89">
        <v>19175</v>
      </c>
      <c r="H10903" s="22">
        <v>40909</v>
      </c>
      <c r="I10903" s="22"/>
    </row>
    <row r="10904" spans="1:9" x14ac:dyDescent="0.3">
      <c r="A10904" s="19"/>
      <c r="B10904" s="19"/>
      <c r="C10904" s="19" t="s">
        <v>18</v>
      </c>
      <c r="D10904" s="19" t="s">
        <v>58</v>
      </c>
      <c r="E10904" s="62">
        <v>891</v>
      </c>
      <c r="F10904" s="62">
        <v>115668.62272091862</v>
      </c>
      <c r="G10904" s="89">
        <v>21217</v>
      </c>
      <c r="H10904" s="22">
        <v>40940</v>
      </c>
      <c r="I10904" s="22"/>
    </row>
    <row r="10905" spans="1:9" x14ac:dyDescent="0.3">
      <c r="A10905" s="19"/>
      <c r="B10905" s="19"/>
      <c r="C10905" s="19" t="s">
        <v>18</v>
      </c>
      <c r="D10905" s="19" t="s">
        <v>58</v>
      </c>
      <c r="E10905" s="62">
        <v>627</v>
      </c>
      <c r="F10905" s="62">
        <v>80614</v>
      </c>
      <c r="G10905" s="89">
        <v>18594</v>
      </c>
      <c r="H10905" s="22">
        <v>42552</v>
      </c>
      <c r="I10905" s="22"/>
    </row>
    <row r="10906" spans="1:9" x14ac:dyDescent="0.3">
      <c r="A10906" s="19"/>
      <c r="B10906" s="19"/>
      <c r="C10906" s="19" t="s">
        <v>18</v>
      </c>
      <c r="D10906" s="19" t="s">
        <v>59</v>
      </c>
      <c r="E10906" s="62">
        <v>10117</v>
      </c>
      <c r="F10906" s="62">
        <v>1231636.2758179323</v>
      </c>
      <c r="G10906" s="89">
        <v>18594</v>
      </c>
      <c r="H10906" s="22">
        <v>40909</v>
      </c>
      <c r="I10906" s="22"/>
    </row>
    <row r="10907" spans="1:9" x14ac:dyDescent="0.3">
      <c r="A10907" s="19"/>
      <c r="B10907" s="19"/>
      <c r="C10907" s="19" t="s">
        <v>20</v>
      </c>
      <c r="D10907" s="19" t="s">
        <v>58</v>
      </c>
      <c r="E10907" s="62">
        <v>600</v>
      </c>
      <c r="F10907" s="62">
        <v>84146.666666666672</v>
      </c>
      <c r="G10907" s="89">
        <v>19277</v>
      </c>
      <c r="H10907" s="22">
        <v>42552</v>
      </c>
      <c r="I10907" s="22"/>
    </row>
    <row r="10908" spans="1:9" x14ac:dyDescent="0.3">
      <c r="A10908" s="19"/>
      <c r="B10908" s="19"/>
      <c r="C10908" s="19" t="s">
        <v>20</v>
      </c>
      <c r="D10908" s="19" t="s">
        <v>59</v>
      </c>
      <c r="E10908" s="62">
        <v>10821</v>
      </c>
      <c r="F10908" s="62">
        <v>1283844.7803226183</v>
      </c>
      <c r="G10908" s="89">
        <v>19277</v>
      </c>
      <c r="H10908" s="22">
        <v>40909</v>
      </c>
      <c r="I10908" s="22"/>
    </row>
    <row r="10909" spans="1:9" x14ac:dyDescent="0.3">
      <c r="A10909" s="19"/>
      <c r="B10909" s="19"/>
      <c r="C10909" s="19" t="s">
        <v>18</v>
      </c>
      <c r="D10909" s="19" t="s">
        <v>58</v>
      </c>
      <c r="E10909" s="62">
        <v>658</v>
      </c>
      <c r="F10909" s="62">
        <v>88116</v>
      </c>
      <c r="G10909" s="89">
        <v>19547</v>
      </c>
      <c r="H10909" s="22">
        <v>42552</v>
      </c>
      <c r="I10909" s="22"/>
    </row>
    <row r="10910" spans="1:9" x14ac:dyDescent="0.3">
      <c r="A10910" s="19"/>
      <c r="B10910" s="19"/>
      <c r="C10910" s="19" t="s">
        <v>18</v>
      </c>
      <c r="D10910" s="19" t="s">
        <v>59</v>
      </c>
      <c r="E10910" s="62">
        <v>10745</v>
      </c>
      <c r="F10910" s="62">
        <v>1348370.7411175589</v>
      </c>
      <c r="G10910" s="89">
        <v>19547</v>
      </c>
      <c r="H10910" s="22">
        <v>40909</v>
      </c>
      <c r="I10910" s="22"/>
    </row>
    <row r="10911" spans="1:9" x14ac:dyDescent="0.3">
      <c r="A10911" s="19"/>
      <c r="B10911" s="19"/>
      <c r="C10911" s="19" t="s">
        <v>20</v>
      </c>
      <c r="D10911" s="19" t="s">
        <v>58</v>
      </c>
      <c r="E10911" s="62">
        <v>393</v>
      </c>
      <c r="F10911" s="62">
        <v>63726</v>
      </c>
      <c r="G10911" s="89">
        <v>19557</v>
      </c>
      <c r="H10911" s="22">
        <v>42552</v>
      </c>
      <c r="I10911" s="22"/>
    </row>
    <row r="10912" spans="1:9" x14ac:dyDescent="0.3">
      <c r="A10912" s="19"/>
      <c r="B10912" s="19"/>
      <c r="C10912" s="19" t="s">
        <v>20</v>
      </c>
      <c r="D10912" s="19" t="s">
        <v>59</v>
      </c>
      <c r="E10912" s="62">
        <v>8059</v>
      </c>
      <c r="F10912" s="62">
        <v>973206.76405914791</v>
      </c>
      <c r="G10912" s="89">
        <v>19557</v>
      </c>
      <c r="H10912" s="22">
        <v>40909</v>
      </c>
      <c r="I10912" s="22"/>
    </row>
    <row r="10913" spans="1:9" x14ac:dyDescent="0.3">
      <c r="A10913" s="19"/>
      <c r="B10913" s="19"/>
      <c r="C10913" s="19" t="s">
        <v>18</v>
      </c>
      <c r="D10913" s="19" t="s">
        <v>58</v>
      </c>
      <c r="E10913" s="62">
        <v>330</v>
      </c>
      <c r="F10913" s="62">
        <v>53901.333333333336</v>
      </c>
      <c r="G10913" s="89">
        <v>19540</v>
      </c>
      <c r="H10913" s="22">
        <v>42552</v>
      </c>
      <c r="I10913" s="22"/>
    </row>
    <row r="10914" spans="1:9" x14ac:dyDescent="0.3">
      <c r="A10914" s="19"/>
      <c r="B10914" s="19"/>
      <c r="C10914" s="19" t="s">
        <v>18</v>
      </c>
      <c r="D10914" s="19" t="s">
        <v>59</v>
      </c>
      <c r="E10914" s="62">
        <v>6514</v>
      </c>
      <c r="F10914" s="62">
        <v>825210.15386748454</v>
      </c>
      <c r="G10914" s="89">
        <v>19540</v>
      </c>
      <c r="H10914" s="22">
        <v>40909</v>
      </c>
      <c r="I10914" s="22"/>
    </row>
    <row r="10915" spans="1:9" x14ac:dyDescent="0.3">
      <c r="A10915" s="19"/>
      <c r="B10915" s="19"/>
      <c r="C10915" s="19" t="s">
        <v>20</v>
      </c>
      <c r="D10915" s="19" t="s">
        <v>58</v>
      </c>
      <c r="E10915" s="62">
        <v>385</v>
      </c>
      <c r="F10915" s="62">
        <v>61878.666666666664</v>
      </c>
      <c r="G10915" s="89">
        <v>19540</v>
      </c>
      <c r="H10915" s="22">
        <v>42552</v>
      </c>
      <c r="I10915" s="22"/>
    </row>
    <row r="10916" spans="1:9" x14ac:dyDescent="0.3">
      <c r="A10916" s="19"/>
      <c r="B10916" s="19"/>
      <c r="C10916" s="19" t="s">
        <v>20</v>
      </c>
      <c r="D10916" s="19" t="s">
        <v>59</v>
      </c>
      <c r="E10916" s="62">
        <v>7821</v>
      </c>
      <c r="F10916" s="62">
        <v>945019.467711095</v>
      </c>
      <c r="G10916" s="89">
        <v>19540</v>
      </c>
      <c r="H10916" s="22">
        <v>40909</v>
      </c>
      <c r="I10916" s="22"/>
    </row>
    <row r="10917" spans="1:9" x14ac:dyDescent="0.3">
      <c r="A10917" s="19"/>
      <c r="B10917" s="19"/>
      <c r="C10917" s="19" t="s">
        <v>20</v>
      </c>
      <c r="D10917" s="19" t="s">
        <v>58</v>
      </c>
      <c r="E10917" s="62">
        <v>1253</v>
      </c>
      <c r="F10917" s="62">
        <v>153962</v>
      </c>
      <c r="G10917" s="89">
        <v>19717</v>
      </c>
      <c r="H10917" s="22">
        <v>42552</v>
      </c>
      <c r="I10917" s="22"/>
    </row>
    <row r="10918" spans="1:9" x14ac:dyDescent="0.3">
      <c r="A10918" s="19"/>
      <c r="B10918" s="19"/>
      <c r="C10918" s="19" t="s">
        <v>20</v>
      </c>
      <c r="D10918" s="19" t="s">
        <v>59</v>
      </c>
      <c r="E10918" s="62">
        <v>19459</v>
      </c>
      <c r="F10918" s="62">
        <v>2351331.6017596964</v>
      </c>
      <c r="G10918" s="89">
        <v>19717</v>
      </c>
      <c r="H10918" s="22">
        <v>40909</v>
      </c>
      <c r="I10918" s="22"/>
    </row>
    <row r="10919" spans="1:9" x14ac:dyDescent="0.3">
      <c r="A10919" s="19"/>
      <c r="B10919" s="19"/>
      <c r="C10919" s="19" t="s">
        <v>18</v>
      </c>
      <c r="D10919" s="19" t="s">
        <v>58</v>
      </c>
      <c r="E10919" s="62">
        <v>1794</v>
      </c>
      <c r="F10919" s="62">
        <v>203352</v>
      </c>
      <c r="G10919" s="89">
        <v>19750</v>
      </c>
      <c r="H10919" s="22">
        <v>42552</v>
      </c>
      <c r="I10919" s="22"/>
    </row>
    <row r="10920" spans="1:9" x14ac:dyDescent="0.3">
      <c r="A10920" s="19"/>
      <c r="B10920" s="19"/>
      <c r="C10920" s="19" t="s">
        <v>18</v>
      </c>
      <c r="D10920" s="19" t="s">
        <v>59</v>
      </c>
      <c r="E10920" s="62">
        <v>24779</v>
      </c>
      <c r="F10920" s="62">
        <v>3111860.8039823743</v>
      </c>
      <c r="G10920" s="89">
        <v>19750</v>
      </c>
      <c r="H10920" s="22">
        <v>40909</v>
      </c>
      <c r="I10920" s="22"/>
    </row>
    <row r="10921" spans="1:9" x14ac:dyDescent="0.3">
      <c r="A10921" s="19"/>
      <c r="B10921" s="19"/>
      <c r="C10921" s="19" t="s">
        <v>18</v>
      </c>
      <c r="D10921" s="19" t="s">
        <v>58</v>
      </c>
      <c r="E10921" s="62">
        <v>1773</v>
      </c>
      <c r="F10921" s="62">
        <v>201174.66666666666</v>
      </c>
      <c r="G10921" s="89">
        <v>19772</v>
      </c>
      <c r="H10921" s="22">
        <v>42552</v>
      </c>
      <c r="I10921" s="22"/>
    </row>
    <row r="10922" spans="1:9" x14ac:dyDescent="0.3">
      <c r="A10922" s="19"/>
      <c r="B10922" s="19"/>
      <c r="C10922" s="19" t="s">
        <v>18</v>
      </c>
      <c r="D10922" s="19" t="s">
        <v>59</v>
      </c>
      <c r="E10922" s="62">
        <v>24512</v>
      </c>
      <c r="F10922" s="62">
        <v>3078554.1314931992</v>
      </c>
      <c r="G10922" s="89">
        <v>19772</v>
      </c>
      <c r="H10922" s="22">
        <v>40909</v>
      </c>
      <c r="I10922" s="22"/>
    </row>
    <row r="10923" spans="1:9" x14ac:dyDescent="0.3">
      <c r="A10923" s="19"/>
      <c r="B10923" s="19"/>
      <c r="C10923" s="19" t="s">
        <v>18</v>
      </c>
      <c r="D10923" s="19" t="s">
        <v>58</v>
      </c>
      <c r="E10923" s="62">
        <v>1615</v>
      </c>
      <c r="F10923" s="62">
        <v>185206.66666666666</v>
      </c>
      <c r="G10923" s="89">
        <v>19763</v>
      </c>
      <c r="H10923" s="22">
        <v>42552</v>
      </c>
      <c r="I10923" s="22"/>
    </row>
    <row r="10924" spans="1:9" x14ac:dyDescent="0.3">
      <c r="A10924" s="19"/>
      <c r="B10924" s="19"/>
      <c r="C10924" s="19" t="s">
        <v>18</v>
      </c>
      <c r="D10924" s="19" t="s">
        <v>59</v>
      </c>
      <c r="E10924" s="62">
        <v>22554</v>
      </c>
      <c r="F10924" s="62">
        <v>2834277.3601704561</v>
      </c>
      <c r="G10924" s="89">
        <v>19763</v>
      </c>
      <c r="H10924" s="22">
        <v>40909</v>
      </c>
      <c r="I10924" s="22"/>
    </row>
    <row r="10925" spans="1:9" x14ac:dyDescent="0.3">
      <c r="A10925" s="19"/>
      <c r="B10925" s="19"/>
      <c r="C10925" s="19" t="s">
        <v>20</v>
      </c>
      <c r="D10925" s="19" t="s">
        <v>58</v>
      </c>
      <c r="E10925" s="62">
        <v>4933</v>
      </c>
      <c r="F10925" s="62">
        <v>604206.43464121048</v>
      </c>
      <c r="G10925" s="89">
        <v>21217</v>
      </c>
      <c r="H10925" s="22">
        <v>40940</v>
      </c>
      <c r="I10925" s="22"/>
    </row>
    <row r="10926" spans="1:9" x14ac:dyDescent="0.3">
      <c r="A10926" s="19"/>
      <c r="B10926" s="19"/>
      <c r="C10926" s="19" t="s">
        <v>18</v>
      </c>
      <c r="D10926" s="19" t="s">
        <v>58</v>
      </c>
      <c r="E10926" s="62">
        <v>1931</v>
      </c>
      <c r="F10926" s="62">
        <v>217163.33333333334</v>
      </c>
      <c r="G10926" s="89">
        <v>19766</v>
      </c>
      <c r="H10926" s="22">
        <v>42552</v>
      </c>
      <c r="I10926" s="22"/>
    </row>
    <row r="10927" spans="1:9" x14ac:dyDescent="0.3">
      <c r="A10927" s="19"/>
      <c r="B10927" s="19"/>
      <c r="C10927" s="19" t="s">
        <v>18</v>
      </c>
      <c r="D10927" s="19" t="s">
        <v>59</v>
      </c>
      <c r="E10927" s="62">
        <v>26472</v>
      </c>
      <c r="F10927" s="62">
        <v>3323139.9369631866</v>
      </c>
      <c r="G10927" s="89">
        <v>19766</v>
      </c>
      <c r="H10927" s="22">
        <v>40909</v>
      </c>
      <c r="I10927" s="22"/>
    </row>
    <row r="10928" spans="1:9" x14ac:dyDescent="0.3">
      <c r="A10928" s="19"/>
      <c r="B10928" s="19"/>
      <c r="C10928" s="19" t="s">
        <v>18</v>
      </c>
      <c r="D10928" s="19" t="s">
        <v>58</v>
      </c>
      <c r="E10928" s="62">
        <v>578</v>
      </c>
      <c r="F10928" s="62">
        <v>80062</v>
      </c>
      <c r="G10928" s="89">
        <v>19752</v>
      </c>
      <c r="H10928" s="22">
        <v>42552</v>
      </c>
      <c r="I10928" s="22"/>
    </row>
    <row r="10929" spans="1:9" x14ac:dyDescent="0.3">
      <c r="A10929" s="19"/>
      <c r="B10929" s="19"/>
      <c r="C10929" s="19" t="s">
        <v>18</v>
      </c>
      <c r="D10929" s="19" t="s">
        <v>59</v>
      </c>
      <c r="E10929" s="62">
        <v>9664</v>
      </c>
      <c r="F10929" s="62">
        <v>1225797.5860886795</v>
      </c>
      <c r="G10929" s="89">
        <v>19752</v>
      </c>
      <c r="H10929" s="22">
        <v>40909</v>
      </c>
      <c r="I10929" s="22"/>
    </row>
    <row r="10930" spans="1:9" x14ac:dyDescent="0.3">
      <c r="A10930" s="19"/>
      <c r="B10930" s="19"/>
      <c r="C10930" s="19" t="s">
        <v>18</v>
      </c>
      <c r="D10930" s="19" t="s">
        <v>58</v>
      </c>
      <c r="E10930" s="62">
        <v>1881</v>
      </c>
      <c r="F10930" s="62">
        <v>212131.33333333334</v>
      </c>
      <c r="G10930" s="89">
        <v>19723</v>
      </c>
      <c r="H10930" s="22">
        <v>42552</v>
      </c>
      <c r="I10930" s="22"/>
    </row>
    <row r="10931" spans="1:9" x14ac:dyDescent="0.3">
      <c r="A10931" s="19"/>
      <c r="B10931" s="19"/>
      <c r="C10931" s="19" t="s">
        <v>18</v>
      </c>
      <c r="D10931" s="19" t="s">
        <v>59</v>
      </c>
      <c r="E10931" s="62">
        <v>25855</v>
      </c>
      <c r="F10931" s="62">
        <v>3246161.7624870054</v>
      </c>
      <c r="G10931" s="89">
        <v>19723</v>
      </c>
      <c r="H10931" s="22">
        <v>40909</v>
      </c>
      <c r="I10931" s="22"/>
    </row>
    <row r="10932" spans="1:9" x14ac:dyDescent="0.3">
      <c r="A10932" s="19"/>
      <c r="B10932" s="19"/>
      <c r="C10932" s="19" t="s">
        <v>20</v>
      </c>
      <c r="D10932" s="19" t="s">
        <v>58</v>
      </c>
      <c r="E10932" s="62">
        <v>1642</v>
      </c>
      <c r="F10932" s="62">
        <v>199409.33333333334</v>
      </c>
      <c r="G10932" s="89">
        <v>20385</v>
      </c>
      <c r="H10932" s="22">
        <v>42552</v>
      </c>
      <c r="I10932" s="22"/>
    </row>
    <row r="10933" spans="1:9" x14ac:dyDescent="0.3">
      <c r="A10933" s="19"/>
      <c r="B10933" s="19"/>
      <c r="C10933" s="19" t="s">
        <v>20</v>
      </c>
      <c r="D10933" s="19" t="s">
        <v>59</v>
      </c>
      <c r="E10933" s="62">
        <v>24980</v>
      </c>
      <c r="F10933" s="62">
        <v>3046917.2975770291</v>
      </c>
      <c r="G10933" s="89">
        <v>20385</v>
      </c>
      <c r="H10933" s="22">
        <v>40909</v>
      </c>
      <c r="I10933" s="22"/>
    </row>
    <row r="10934" spans="1:9" x14ac:dyDescent="0.3">
      <c r="A10934" s="19"/>
      <c r="B10934" s="19"/>
      <c r="C10934" s="19" t="s">
        <v>18</v>
      </c>
      <c r="D10934" s="19" t="s">
        <v>58</v>
      </c>
      <c r="E10934" s="62">
        <v>1211</v>
      </c>
      <c r="F10934" s="62">
        <v>148174.66666666666</v>
      </c>
      <c r="G10934" s="89">
        <v>20490</v>
      </c>
      <c r="H10934" s="22">
        <v>42552</v>
      </c>
      <c r="I10934" s="22"/>
    </row>
    <row r="10935" spans="1:9" x14ac:dyDescent="0.3">
      <c r="A10935" s="19"/>
      <c r="B10935" s="19"/>
      <c r="C10935" s="19" t="s">
        <v>18</v>
      </c>
      <c r="D10935" s="19" t="s">
        <v>59</v>
      </c>
      <c r="E10935" s="62">
        <v>17736</v>
      </c>
      <c r="F10935" s="62">
        <v>2269653.8026186423</v>
      </c>
      <c r="G10935" s="89">
        <v>20490</v>
      </c>
      <c r="H10935" s="22">
        <v>40909</v>
      </c>
      <c r="I10935" s="22"/>
    </row>
    <row r="10936" spans="1:9" x14ac:dyDescent="0.3">
      <c r="A10936" s="19"/>
      <c r="B10936" s="19"/>
      <c r="C10936" s="19" t="s">
        <v>18</v>
      </c>
      <c r="D10936" s="19" t="s">
        <v>58</v>
      </c>
      <c r="E10936" s="62">
        <v>1891</v>
      </c>
      <c r="F10936" s="62">
        <v>218848.66666666666</v>
      </c>
      <c r="G10936" s="89">
        <v>20636</v>
      </c>
      <c r="H10936" s="22">
        <v>42552</v>
      </c>
      <c r="I10936" s="22"/>
    </row>
    <row r="10937" spans="1:9" x14ac:dyDescent="0.3">
      <c r="A10937" s="19"/>
      <c r="B10937" s="19"/>
      <c r="C10937" s="19" t="s">
        <v>18</v>
      </c>
      <c r="D10937" s="19" t="s">
        <v>59</v>
      </c>
      <c r="E10937" s="62">
        <v>26268</v>
      </c>
      <c r="F10937" s="62">
        <v>3351706.0336804111</v>
      </c>
      <c r="G10937" s="89">
        <v>20636</v>
      </c>
      <c r="H10937" s="22">
        <v>40909</v>
      </c>
      <c r="I10937" s="22"/>
    </row>
    <row r="10938" spans="1:9" x14ac:dyDescent="0.3">
      <c r="A10938" s="19"/>
      <c r="B10938" s="19"/>
      <c r="C10938" s="19" t="s">
        <v>18</v>
      </c>
      <c r="D10938" s="19" t="s">
        <v>58</v>
      </c>
      <c r="E10938" s="62">
        <v>1072</v>
      </c>
      <c r="F10938" s="62">
        <v>118784</v>
      </c>
      <c r="G10938" s="89">
        <v>17994</v>
      </c>
      <c r="H10938" s="22">
        <v>42552</v>
      </c>
      <c r="I10938" s="22"/>
    </row>
    <row r="10939" spans="1:9" x14ac:dyDescent="0.3">
      <c r="A10939" s="19"/>
      <c r="B10939" s="19"/>
      <c r="C10939" s="19" t="s">
        <v>18</v>
      </c>
      <c r="D10939" s="19" t="s">
        <v>59</v>
      </c>
      <c r="E10939" s="62">
        <v>15150</v>
      </c>
      <c r="F10939" s="62">
        <v>1813160.1749999935</v>
      </c>
      <c r="G10939" s="89">
        <v>17994</v>
      </c>
      <c r="H10939" s="22">
        <v>40909</v>
      </c>
      <c r="I10939" s="22"/>
    </row>
    <row r="10940" spans="1:9" x14ac:dyDescent="0.3">
      <c r="A10940" s="19"/>
      <c r="B10940" s="19"/>
      <c r="C10940" s="19" t="s">
        <v>18</v>
      </c>
      <c r="D10940" s="19" t="s">
        <v>58</v>
      </c>
      <c r="E10940" s="62">
        <v>920</v>
      </c>
      <c r="F10940" s="62">
        <v>102285.33333333333</v>
      </c>
      <c r="G10940" s="89">
        <v>17628</v>
      </c>
      <c r="H10940" s="22">
        <v>42552</v>
      </c>
      <c r="I10940" s="22"/>
    </row>
    <row r="10941" spans="1:9" x14ac:dyDescent="0.3">
      <c r="A10941" s="19"/>
      <c r="B10941" s="19"/>
      <c r="C10941" s="19" t="s">
        <v>18</v>
      </c>
      <c r="D10941" s="19" t="s">
        <v>59</v>
      </c>
      <c r="E10941" s="62">
        <v>13185</v>
      </c>
      <c r="F10941" s="62">
        <v>1560368.9383351328</v>
      </c>
      <c r="G10941" s="89">
        <v>17628</v>
      </c>
      <c r="H10941" s="22">
        <v>40909</v>
      </c>
      <c r="I10941" s="22"/>
    </row>
    <row r="10942" spans="1:9" x14ac:dyDescent="0.3">
      <c r="A10942" s="19"/>
      <c r="B10942" s="19"/>
      <c r="C10942" s="19" t="s">
        <v>18</v>
      </c>
      <c r="D10942" s="19" t="s">
        <v>58</v>
      </c>
      <c r="E10942" s="62">
        <v>524</v>
      </c>
      <c r="F10942" s="62">
        <v>62678</v>
      </c>
      <c r="G10942" s="89">
        <v>16803</v>
      </c>
      <c r="H10942" s="22">
        <v>42552</v>
      </c>
      <c r="I10942" s="22"/>
    </row>
    <row r="10943" spans="1:9" x14ac:dyDescent="0.3">
      <c r="A10943" s="19"/>
      <c r="B10943" s="19"/>
      <c r="C10943" s="19" t="s">
        <v>18</v>
      </c>
      <c r="D10943" s="19" t="s">
        <v>59</v>
      </c>
      <c r="E10943" s="62">
        <v>8242</v>
      </c>
      <c r="F10943" s="62">
        <v>955002.30886051792</v>
      </c>
      <c r="G10943" s="89">
        <v>16803</v>
      </c>
      <c r="H10943" s="22">
        <v>40909</v>
      </c>
      <c r="I10943" s="22"/>
    </row>
    <row r="10944" spans="1:9" x14ac:dyDescent="0.3">
      <c r="A10944" s="19"/>
      <c r="B10944" s="19"/>
      <c r="C10944" s="19" t="s">
        <v>20</v>
      </c>
      <c r="D10944" s="19" t="s">
        <v>58</v>
      </c>
      <c r="E10944" s="62">
        <v>2487</v>
      </c>
      <c r="F10944" s="62">
        <v>261049.9322663646</v>
      </c>
      <c r="G10944" s="89">
        <v>21217</v>
      </c>
      <c r="H10944" s="22">
        <v>40940</v>
      </c>
      <c r="I10944" s="22"/>
    </row>
    <row r="10945" spans="1:9" x14ac:dyDescent="0.3">
      <c r="A10945" s="19"/>
      <c r="B10945" s="19"/>
      <c r="C10945" s="19" t="s">
        <v>18</v>
      </c>
      <c r="D10945" s="19" t="s">
        <v>58</v>
      </c>
      <c r="E10945" s="62">
        <v>1106</v>
      </c>
      <c r="F10945" s="62">
        <v>119214.66666666667</v>
      </c>
      <c r="G10945" s="89">
        <v>17714</v>
      </c>
      <c r="H10945" s="22">
        <v>42552</v>
      </c>
      <c r="I10945" s="22"/>
    </row>
    <row r="10946" spans="1:9" x14ac:dyDescent="0.3">
      <c r="A10946" s="19"/>
      <c r="B10946" s="19"/>
      <c r="C10946" s="19" t="s">
        <v>18</v>
      </c>
      <c r="D10946" s="19" t="s">
        <v>59</v>
      </c>
      <c r="E10946" s="62">
        <v>15392</v>
      </c>
      <c r="F10946" s="62">
        <v>1818466.92392024</v>
      </c>
      <c r="G10946" s="89">
        <v>17714</v>
      </c>
      <c r="H10946" s="22">
        <v>40909</v>
      </c>
      <c r="I10946" s="22"/>
    </row>
    <row r="10947" spans="1:9" x14ac:dyDescent="0.3">
      <c r="A10947" s="19"/>
      <c r="B10947" s="19"/>
      <c r="C10947" s="19" t="s">
        <v>20</v>
      </c>
      <c r="D10947" s="19" t="s">
        <v>58</v>
      </c>
      <c r="E10947" s="62">
        <v>797</v>
      </c>
      <c r="F10947" s="62">
        <v>102915.33333333333</v>
      </c>
      <c r="G10947" s="89">
        <v>19043</v>
      </c>
      <c r="H10947" s="22">
        <v>42552</v>
      </c>
      <c r="I10947" s="22"/>
    </row>
    <row r="10948" spans="1:9" x14ac:dyDescent="0.3">
      <c r="A10948" s="19"/>
      <c r="B10948" s="19"/>
      <c r="C10948" s="19" t="s">
        <v>20</v>
      </c>
      <c r="D10948" s="19" t="s">
        <v>59</v>
      </c>
      <c r="E10948" s="62">
        <v>13267</v>
      </c>
      <c r="F10948" s="62">
        <v>1569976.8665024587</v>
      </c>
      <c r="G10948" s="89">
        <v>19043</v>
      </c>
      <c r="H10948" s="22">
        <v>40909</v>
      </c>
      <c r="I10948" s="22"/>
    </row>
    <row r="10949" spans="1:9" x14ac:dyDescent="0.3">
      <c r="A10949" s="19"/>
      <c r="B10949" s="19"/>
      <c r="C10949" s="19" t="s">
        <v>18</v>
      </c>
      <c r="D10949" s="19" t="s">
        <v>58</v>
      </c>
      <c r="E10949" s="62">
        <v>5597</v>
      </c>
      <c r="F10949" s="62">
        <v>603964.66666666663</v>
      </c>
      <c r="G10949" s="89">
        <v>20636</v>
      </c>
      <c r="H10949" s="22">
        <v>42552</v>
      </c>
      <c r="I10949" s="22"/>
    </row>
    <row r="10950" spans="1:9" x14ac:dyDescent="0.3">
      <c r="A10950" s="19"/>
      <c r="B10950" s="19"/>
      <c r="C10950" s="19" t="s">
        <v>18</v>
      </c>
      <c r="D10950" s="19" t="s">
        <v>59</v>
      </c>
      <c r="E10950" s="62">
        <v>81999</v>
      </c>
      <c r="F10950" s="62">
        <v>9236630.9375562686</v>
      </c>
      <c r="G10950" s="89">
        <v>20636</v>
      </c>
      <c r="H10950" s="22">
        <v>40909</v>
      </c>
      <c r="I10950" s="22"/>
    </row>
    <row r="10951" spans="1:9" x14ac:dyDescent="0.3">
      <c r="A10951" s="19"/>
      <c r="B10951" s="19"/>
      <c r="C10951" s="19" t="s">
        <v>18</v>
      </c>
      <c r="D10951" s="19" t="s">
        <v>58</v>
      </c>
      <c r="E10951" s="62">
        <v>138</v>
      </c>
      <c r="F10951" s="62">
        <v>26307.333333333332</v>
      </c>
      <c r="G10951" s="89">
        <v>15792</v>
      </c>
      <c r="H10951" s="22">
        <v>42552</v>
      </c>
      <c r="I10951" s="22"/>
    </row>
    <row r="10952" spans="1:9" x14ac:dyDescent="0.3">
      <c r="A10952" s="19"/>
      <c r="B10952" s="19"/>
      <c r="C10952" s="19" t="s">
        <v>18</v>
      </c>
      <c r="D10952" s="19" t="s">
        <v>59</v>
      </c>
      <c r="E10952" s="62">
        <v>3542</v>
      </c>
      <c r="F10952" s="62">
        <v>400306.08174466313</v>
      </c>
      <c r="G10952" s="89">
        <v>15792</v>
      </c>
      <c r="H10952" s="22">
        <v>40909</v>
      </c>
      <c r="I10952" s="22"/>
    </row>
    <row r="10953" spans="1:9" x14ac:dyDescent="0.3">
      <c r="A10953" s="19"/>
      <c r="B10953" s="19"/>
      <c r="C10953" s="19" t="s">
        <v>18</v>
      </c>
      <c r="D10953" s="19" t="s">
        <v>58</v>
      </c>
      <c r="E10953" s="62">
        <v>451</v>
      </c>
      <c r="F10953" s="62">
        <v>62301.333333333336</v>
      </c>
      <c r="G10953" s="89">
        <v>18444</v>
      </c>
      <c r="H10953" s="22">
        <v>42552</v>
      </c>
      <c r="I10953" s="22"/>
    </row>
    <row r="10954" spans="1:9" x14ac:dyDescent="0.3">
      <c r="A10954" s="19"/>
      <c r="B10954" s="19"/>
      <c r="C10954" s="19" t="s">
        <v>18</v>
      </c>
      <c r="D10954" s="19" t="s">
        <v>59</v>
      </c>
      <c r="E10954" s="62">
        <v>7729</v>
      </c>
      <c r="F10954" s="62">
        <v>945370.27386055014</v>
      </c>
      <c r="G10954" s="89">
        <v>18444</v>
      </c>
      <c r="H10954" s="22">
        <v>40909</v>
      </c>
      <c r="I10954" s="22"/>
    </row>
    <row r="10955" spans="1:9" x14ac:dyDescent="0.3">
      <c r="A10955" s="19"/>
      <c r="B10955" s="19"/>
      <c r="C10955" s="19" t="s">
        <v>20</v>
      </c>
      <c r="D10955" s="19" t="s">
        <v>58</v>
      </c>
      <c r="E10955" s="62">
        <v>1120</v>
      </c>
      <c r="F10955" s="62">
        <v>133735.99958468296</v>
      </c>
      <c r="G10955" s="89">
        <v>18079</v>
      </c>
      <c r="H10955" s="22">
        <v>40909</v>
      </c>
      <c r="I10955" s="22"/>
    </row>
    <row r="10956" spans="1:9" x14ac:dyDescent="0.3">
      <c r="A10956" s="19"/>
      <c r="B10956" s="19"/>
      <c r="C10956" s="19" t="s">
        <v>20</v>
      </c>
      <c r="D10956" s="19" t="s">
        <v>58</v>
      </c>
      <c r="E10956" s="62">
        <v>12122</v>
      </c>
      <c r="F10956" s="62">
        <v>1560186.1067420912</v>
      </c>
      <c r="G10956" s="89">
        <v>24473</v>
      </c>
      <c r="H10956" s="22">
        <v>40909</v>
      </c>
      <c r="I10956" s="22"/>
    </row>
    <row r="10957" spans="1:9" x14ac:dyDescent="0.3">
      <c r="A10957" s="19"/>
      <c r="B10957" s="19"/>
      <c r="C10957" s="19" t="s">
        <v>20</v>
      </c>
      <c r="D10957" s="19" t="s">
        <v>58</v>
      </c>
      <c r="E10957" s="62">
        <v>7499</v>
      </c>
      <c r="F10957" s="62">
        <v>772858.31180474744</v>
      </c>
      <c r="G10957" s="89">
        <v>21217</v>
      </c>
      <c r="H10957" s="22">
        <v>40940</v>
      </c>
      <c r="I10957" s="22"/>
    </row>
    <row r="10958" spans="1:9" x14ac:dyDescent="0.3">
      <c r="A10958" s="19"/>
      <c r="B10958" s="19"/>
      <c r="C10958" s="19" t="s">
        <v>20</v>
      </c>
      <c r="D10958" s="19" t="s">
        <v>58</v>
      </c>
      <c r="E10958" s="62">
        <v>10294</v>
      </c>
      <c r="F10958" s="62">
        <v>1283859.7765425898</v>
      </c>
      <c r="G10958" s="89">
        <v>22827</v>
      </c>
      <c r="H10958" s="22">
        <v>40909</v>
      </c>
      <c r="I10958" s="22"/>
    </row>
    <row r="10959" spans="1:9" x14ac:dyDescent="0.3">
      <c r="A10959" s="19"/>
      <c r="B10959" s="19"/>
      <c r="C10959" s="19" t="s">
        <v>20</v>
      </c>
      <c r="D10959" s="19" t="s">
        <v>58</v>
      </c>
      <c r="E10959" s="62">
        <v>11813</v>
      </c>
      <c r="F10959" s="62">
        <v>1417037.4005523555</v>
      </c>
      <c r="G10959" s="89">
        <v>21186</v>
      </c>
      <c r="H10959" s="22">
        <v>40909</v>
      </c>
      <c r="I10959" s="22"/>
    </row>
    <row r="10960" spans="1:9" x14ac:dyDescent="0.3">
      <c r="A10960" s="19"/>
      <c r="B10960" s="19"/>
      <c r="C10960" s="19" t="s">
        <v>20</v>
      </c>
      <c r="D10960" s="19" t="s">
        <v>58</v>
      </c>
      <c r="E10960" s="62">
        <v>4017</v>
      </c>
      <c r="F10960" s="62">
        <v>483403.91615681001</v>
      </c>
      <c r="G10960" s="89">
        <v>20636</v>
      </c>
      <c r="H10960" s="22">
        <v>40909</v>
      </c>
      <c r="I10960" s="22"/>
    </row>
    <row r="10961" spans="1:9" x14ac:dyDescent="0.3">
      <c r="A10961" s="19"/>
      <c r="B10961" s="19"/>
      <c r="C10961" s="19" t="s">
        <v>18</v>
      </c>
      <c r="D10961" s="19" t="s">
        <v>58</v>
      </c>
      <c r="E10961" s="62">
        <v>8762</v>
      </c>
      <c r="F10961" s="62">
        <v>904127.41099503427</v>
      </c>
      <c r="G10961" s="89">
        <v>19026</v>
      </c>
      <c r="H10961" s="22">
        <v>40909</v>
      </c>
      <c r="I10961" s="22"/>
    </row>
    <row r="10962" spans="1:9" x14ac:dyDescent="0.3">
      <c r="A10962" s="19"/>
      <c r="B10962" s="19"/>
      <c r="C10962" s="19" t="s">
        <v>20</v>
      </c>
      <c r="D10962" s="19" t="s">
        <v>58</v>
      </c>
      <c r="E10962" s="62">
        <v>11066</v>
      </c>
      <c r="F10962" s="62">
        <v>1378684.5759164086</v>
      </c>
      <c r="G10962" s="89">
        <v>22647</v>
      </c>
      <c r="H10962" s="22">
        <v>40909</v>
      </c>
      <c r="I10962" s="22"/>
    </row>
    <row r="10963" spans="1:9" x14ac:dyDescent="0.3">
      <c r="A10963" s="19"/>
      <c r="B10963" s="19"/>
      <c r="C10963" s="19" t="s">
        <v>20</v>
      </c>
      <c r="D10963" s="19" t="s">
        <v>58</v>
      </c>
      <c r="E10963" s="62">
        <v>10930</v>
      </c>
      <c r="F10963" s="62">
        <v>1350532.524160072</v>
      </c>
      <c r="G10963" s="89">
        <v>22462</v>
      </c>
      <c r="H10963" s="22">
        <v>40909</v>
      </c>
      <c r="I10963" s="22"/>
    </row>
    <row r="10964" spans="1:9" x14ac:dyDescent="0.3">
      <c r="A10964" s="19"/>
      <c r="B10964" s="19"/>
      <c r="C10964" s="19" t="s">
        <v>20</v>
      </c>
      <c r="D10964" s="19" t="s">
        <v>58</v>
      </c>
      <c r="E10964" s="62">
        <v>12482</v>
      </c>
      <c r="F10964" s="62">
        <v>1608040.3385741054</v>
      </c>
      <c r="G10964" s="89">
        <v>24653</v>
      </c>
      <c r="H10964" s="22">
        <v>40909</v>
      </c>
      <c r="I10964" s="22"/>
    </row>
    <row r="10965" spans="1:9" x14ac:dyDescent="0.3">
      <c r="A10965" s="19"/>
      <c r="B10965" s="19"/>
      <c r="C10965" s="19" t="s">
        <v>20</v>
      </c>
      <c r="D10965" s="19" t="s">
        <v>58</v>
      </c>
      <c r="E10965" s="62">
        <v>10974</v>
      </c>
      <c r="F10965" s="62">
        <v>1319667.1230365967</v>
      </c>
      <c r="G10965" s="89">
        <v>21217</v>
      </c>
      <c r="H10965" s="22">
        <v>40940</v>
      </c>
      <c r="I10965" s="22"/>
    </row>
    <row r="10966" spans="1:9" x14ac:dyDescent="0.3">
      <c r="A10966" s="19"/>
      <c r="B10966" s="19"/>
      <c r="C10966" s="19" t="s">
        <v>20</v>
      </c>
      <c r="D10966" s="19" t="s">
        <v>58</v>
      </c>
      <c r="E10966" s="62">
        <v>13293</v>
      </c>
      <c r="F10966" s="62">
        <v>1665369.1511116147</v>
      </c>
      <c r="G10966" s="89">
        <v>21186</v>
      </c>
      <c r="H10966" s="22">
        <v>40909</v>
      </c>
      <c r="I10966" s="22"/>
    </row>
    <row r="10967" spans="1:9" x14ac:dyDescent="0.3">
      <c r="A10967" s="19"/>
      <c r="B10967" s="19"/>
      <c r="C10967" s="19" t="s">
        <v>20</v>
      </c>
      <c r="D10967" s="19" t="s">
        <v>58</v>
      </c>
      <c r="E10967" s="62">
        <v>7564</v>
      </c>
      <c r="F10967" s="62">
        <v>892392.62784465856</v>
      </c>
      <c r="G10967" s="89">
        <v>19937</v>
      </c>
      <c r="H10967" s="22">
        <v>40909</v>
      </c>
      <c r="I10967" s="22"/>
    </row>
    <row r="10968" spans="1:9" x14ac:dyDescent="0.3">
      <c r="A10968" s="19"/>
      <c r="B10968" s="19"/>
      <c r="C10968" s="19" t="s">
        <v>20</v>
      </c>
      <c r="D10968" s="19" t="s">
        <v>58</v>
      </c>
      <c r="E10968" s="62">
        <v>9206</v>
      </c>
      <c r="F10968" s="62">
        <v>1096504.5403659008</v>
      </c>
      <c r="G10968" s="89">
        <v>21001</v>
      </c>
      <c r="H10968" s="22">
        <v>40909</v>
      </c>
      <c r="I10968" s="22"/>
    </row>
    <row r="10969" spans="1:9" x14ac:dyDescent="0.3">
      <c r="A10969" s="19"/>
      <c r="B10969" s="19"/>
      <c r="C10969" s="19" t="s">
        <v>20</v>
      </c>
      <c r="D10969" s="19" t="s">
        <v>58</v>
      </c>
      <c r="E10969" s="62">
        <v>10146</v>
      </c>
      <c r="F10969" s="62">
        <v>1243941.5104616096</v>
      </c>
      <c r="G10969" s="89">
        <v>22097</v>
      </c>
      <c r="H10969" s="22">
        <v>40909</v>
      </c>
      <c r="I10969" s="22"/>
    </row>
    <row r="10970" spans="1:9" x14ac:dyDescent="0.3">
      <c r="A10970" s="19"/>
      <c r="B10970" s="19"/>
      <c r="C10970" s="19" t="s">
        <v>20</v>
      </c>
      <c r="D10970" s="19" t="s">
        <v>58</v>
      </c>
      <c r="E10970" s="62">
        <v>7948</v>
      </c>
      <c r="F10970" s="62">
        <v>987353.95057001989</v>
      </c>
      <c r="G10970" s="89">
        <v>22462</v>
      </c>
      <c r="H10970" s="22">
        <v>40909</v>
      </c>
      <c r="I10970" s="22"/>
    </row>
    <row r="10971" spans="1:9" x14ac:dyDescent="0.3">
      <c r="A10971" s="19"/>
      <c r="B10971" s="19"/>
      <c r="C10971" s="19" t="s">
        <v>20</v>
      </c>
      <c r="D10971" s="19" t="s">
        <v>58</v>
      </c>
      <c r="E10971" s="62">
        <v>5967</v>
      </c>
      <c r="F10971" s="62">
        <v>732511.04787615524</v>
      </c>
      <c r="G10971" s="89">
        <v>21731</v>
      </c>
      <c r="H10971" s="22">
        <v>40909</v>
      </c>
      <c r="I10971" s="22"/>
    </row>
    <row r="10972" spans="1:9" x14ac:dyDescent="0.3">
      <c r="A10972" s="19"/>
      <c r="B10972" s="19"/>
      <c r="C10972" s="19" t="s">
        <v>20</v>
      </c>
      <c r="D10972" s="19" t="s">
        <v>58</v>
      </c>
      <c r="E10972" s="62">
        <v>4287</v>
      </c>
      <c r="F10972" s="62">
        <v>488071.28646085219</v>
      </c>
      <c r="G10972" s="89">
        <v>19175</v>
      </c>
      <c r="H10972" s="22">
        <v>40909</v>
      </c>
      <c r="I10972" s="22"/>
    </row>
    <row r="10973" spans="1:9" x14ac:dyDescent="0.3">
      <c r="A10973" s="19"/>
      <c r="B10973" s="19"/>
      <c r="C10973" s="19" t="s">
        <v>20</v>
      </c>
      <c r="D10973" s="19" t="s">
        <v>58</v>
      </c>
      <c r="E10973" s="62">
        <v>4287</v>
      </c>
      <c r="F10973" s="62">
        <v>577879.66598263197</v>
      </c>
      <c r="G10973" s="89">
        <v>26114</v>
      </c>
      <c r="H10973" s="22">
        <v>40909</v>
      </c>
      <c r="I10973" s="22"/>
    </row>
    <row r="10974" spans="1:9" x14ac:dyDescent="0.3">
      <c r="A10974" s="19"/>
      <c r="B10974" s="19"/>
      <c r="C10974" s="19" t="s">
        <v>18</v>
      </c>
      <c r="D10974" s="19" t="s">
        <v>58</v>
      </c>
      <c r="E10974" s="62">
        <v>19257</v>
      </c>
      <c r="F10974" s="62">
        <v>2183660.8419856164</v>
      </c>
      <c r="G10974" s="89">
        <v>21217</v>
      </c>
      <c r="H10974" s="22">
        <v>40940</v>
      </c>
      <c r="I10974" s="22"/>
    </row>
    <row r="10975" spans="1:9" x14ac:dyDescent="0.3">
      <c r="A10975" s="19"/>
      <c r="B10975" s="19"/>
      <c r="C10975" s="19" t="s">
        <v>20</v>
      </c>
      <c r="D10975" s="19" t="s">
        <v>58</v>
      </c>
      <c r="E10975" s="62">
        <v>11104</v>
      </c>
      <c r="F10975" s="62">
        <v>1162342.923231985</v>
      </c>
      <c r="G10975" s="89">
        <v>19360</v>
      </c>
      <c r="H10975" s="22">
        <v>40909</v>
      </c>
      <c r="I10975" s="22"/>
    </row>
    <row r="10976" spans="1:9" x14ac:dyDescent="0.3">
      <c r="A10976" s="19"/>
      <c r="B10976" s="19"/>
      <c r="C10976" s="19" t="s">
        <v>20</v>
      </c>
      <c r="D10976" s="19" t="s">
        <v>58</v>
      </c>
      <c r="E10976" s="62">
        <v>3829</v>
      </c>
      <c r="F10976" s="62">
        <v>424230.39148598071</v>
      </c>
      <c r="G10976" s="89">
        <v>18554</v>
      </c>
      <c r="H10976" s="22">
        <v>40909</v>
      </c>
      <c r="I10976" s="22"/>
    </row>
    <row r="10977" spans="1:9" x14ac:dyDescent="0.3">
      <c r="A10977" s="19"/>
      <c r="B10977" s="19"/>
      <c r="C10977" s="19" t="s">
        <v>20</v>
      </c>
      <c r="D10977" s="19" t="s">
        <v>58</v>
      </c>
      <c r="E10977" s="62">
        <v>5275</v>
      </c>
      <c r="F10977" s="62">
        <v>596520.55841185094</v>
      </c>
      <c r="G10977" s="89">
        <v>19207</v>
      </c>
      <c r="H10977" s="22">
        <v>40909</v>
      </c>
      <c r="I10977" s="22"/>
    </row>
    <row r="10978" spans="1:9" x14ac:dyDescent="0.3">
      <c r="A10978" s="19"/>
      <c r="B10978" s="19"/>
      <c r="C10978" s="19" t="s">
        <v>20</v>
      </c>
      <c r="D10978" s="19" t="s">
        <v>58</v>
      </c>
      <c r="E10978" s="62">
        <v>11958</v>
      </c>
      <c r="F10978" s="62">
        <v>1419988.1810915729</v>
      </c>
      <c r="G10978" s="89">
        <v>20560</v>
      </c>
      <c r="H10978" s="22">
        <v>40909</v>
      </c>
      <c r="I10978" s="22"/>
    </row>
    <row r="10979" spans="1:9" x14ac:dyDescent="0.3">
      <c r="A10979" s="19"/>
      <c r="B10979" s="19"/>
      <c r="C10979" s="19" t="s">
        <v>20</v>
      </c>
      <c r="D10979" s="19" t="s">
        <v>58</v>
      </c>
      <c r="E10979" s="62">
        <v>16644</v>
      </c>
      <c r="F10979" s="62">
        <v>2002155.6349702117</v>
      </c>
      <c r="G10979" s="89">
        <v>21186</v>
      </c>
      <c r="H10979" s="22">
        <v>40909</v>
      </c>
      <c r="I10979" s="22"/>
    </row>
    <row r="10980" spans="1:9" x14ac:dyDescent="0.3">
      <c r="A10980" s="19"/>
      <c r="B10980" s="19"/>
      <c r="C10980" s="19" t="s">
        <v>20</v>
      </c>
      <c r="D10980" s="19" t="s">
        <v>58</v>
      </c>
      <c r="E10980" s="62">
        <v>10767</v>
      </c>
      <c r="F10980" s="62">
        <v>1341915.7764151271</v>
      </c>
      <c r="G10980" s="89">
        <v>22978</v>
      </c>
      <c r="H10980" s="22">
        <v>40909</v>
      </c>
      <c r="I10980" s="22"/>
    </row>
    <row r="10981" spans="1:9" x14ac:dyDescent="0.3">
      <c r="A10981" s="19"/>
      <c r="B10981" s="19"/>
      <c r="C10981" s="19" t="s">
        <v>18</v>
      </c>
      <c r="D10981" s="19" t="s">
        <v>58</v>
      </c>
      <c r="E10981" s="62">
        <v>9318</v>
      </c>
      <c r="F10981" s="62">
        <v>1069957.6648515561</v>
      </c>
      <c r="G10981" s="89">
        <v>19821</v>
      </c>
      <c r="H10981" s="22">
        <v>40909</v>
      </c>
      <c r="I10981" s="22"/>
    </row>
    <row r="10982" spans="1:9" x14ac:dyDescent="0.3">
      <c r="A10982" s="19"/>
      <c r="B10982" s="19"/>
      <c r="C10982" s="19" t="s">
        <v>20</v>
      </c>
      <c r="D10982" s="19" t="s">
        <v>58</v>
      </c>
      <c r="E10982" s="62">
        <v>4675</v>
      </c>
      <c r="F10982" s="62">
        <v>583571.45341331279</v>
      </c>
      <c r="G10982" s="89">
        <v>22097</v>
      </c>
      <c r="H10982" s="22">
        <v>40909</v>
      </c>
      <c r="I10982" s="22"/>
    </row>
    <row r="10983" spans="1:9" x14ac:dyDescent="0.3">
      <c r="A10983" s="19"/>
      <c r="B10983" s="19"/>
      <c r="C10983" s="19" t="s">
        <v>20</v>
      </c>
      <c r="D10983" s="19" t="s">
        <v>58</v>
      </c>
      <c r="E10983" s="62">
        <v>1557</v>
      </c>
      <c r="F10983" s="62">
        <v>217050.03619141883</v>
      </c>
      <c r="G10983" s="89">
        <v>24203</v>
      </c>
      <c r="H10983" s="22">
        <v>40909</v>
      </c>
      <c r="I10983" s="22"/>
    </row>
    <row r="10984" spans="1:9" x14ac:dyDescent="0.3">
      <c r="A10984" s="19"/>
      <c r="B10984" s="19"/>
      <c r="C10984" s="19" t="s">
        <v>20</v>
      </c>
      <c r="D10984" s="19" t="s">
        <v>58</v>
      </c>
      <c r="E10984" s="62">
        <v>1557</v>
      </c>
      <c r="F10984" s="62">
        <v>229122.55311286668</v>
      </c>
      <c r="G10984" s="89">
        <v>28491</v>
      </c>
      <c r="H10984" s="22">
        <v>40909</v>
      </c>
      <c r="I10984" s="22"/>
    </row>
    <row r="10985" spans="1:9" x14ac:dyDescent="0.3">
      <c r="A10985" s="19"/>
      <c r="B10985" s="19"/>
      <c r="C10985" s="19" t="s">
        <v>20</v>
      </c>
      <c r="D10985" s="19" t="s">
        <v>58</v>
      </c>
      <c r="E10985" s="62">
        <v>7689</v>
      </c>
      <c r="F10985" s="62">
        <v>938354.60185833322</v>
      </c>
      <c r="G10985" s="89">
        <v>21551</v>
      </c>
      <c r="H10985" s="22">
        <v>40909</v>
      </c>
      <c r="I10985" s="22"/>
    </row>
    <row r="10986" spans="1:9" x14ac:dyDescent="0.3">
      <c r="A10986" s="19"/>
      <c r="B10986" s="19"/>
      <c r="C10986" s="19" t="s">
        <v>18</v>
      </c>
      <c r="D10986" s="19" t="s">
        <v>58</v>
      </c>
      <c r="E10986" s="62">
        <v>5246</v>
      </c>
      <c r="F10986" s="62">
        <v>547781.05162909592</v>
      </c>
      <c r="G10986" s="89">
        <v>19138</v>
      </c>
      <c r="H10986" s="22">
        <v>40909</v>
      </c>
      <c r="I10986" s="22"/>
    </row>
    <row r="10987" spans="1:9" x14ac:dyDescent="0.3">
      <c r="A10987" s="19"/>
      <c r="B10987" s="19"/>
      <c r="C10987" s="19" t="s">
        <v>20</v>
      </c>
      <c r="D10987" s="19" t="s">
        <v>58</v>
      </c>
      <c r="E10987" s="62">
        <v>10803</v>
      </c>
      <c r="F10987" s="62">
        <v>1346339.0906444448</v>
      </c>
      <c r="G10987" s="89">
        <v>22647</v>
      </c>
      <c r="H10987" s="22">
        <v>40909</v>
      </c>
      <c r="I10987" s="22"/>
    </row>
    <row r="10988" spans="1:9" x14ac:dyDescent="0.3">
      <c r="A10988" s="19"/>
      <c r="B10988" s="19"/>
      <c r="C10988" s="19" t="s">
        <v>20</v>
      </c>
      <c r="D10988" s="19" t="s">
        <v>58</v>
      </c>
      <c r="E10988" s="62">
        <v>13287</v>
      </c>
      <c r="F10988" s="62">
        <v>1664544.3537183413</v>
      </c>
      <c r="G10988" s="89">
        <v>21186</v>
      </c>
      <c r="H10988" s="22">
        <v>40909</v>
      </c>
      <c r="I10988" s="22"/>
    </row>
    <row r="10989" spans="1:9" x14ac:dyDescent="0.3">
      <c r="A10989" s="19"/>
      <c r="B10989" s="19"/>
      <c r="C10989" s="19" t="s">
        <v>20</v>
      </c>
      <c r="D10989" s="19" t="s">
        <v>58</v>
      </c>
      <c r="E10989" s="62">
        <v>2785</v>
      </c>
      <c r="F10989" s="62">
        <v>307902.02925703721</v>
      </c>
      <c r="G10989" s="89">
        <v>18111</v>
      </c>
      <c r="H10989" s="22">
        <v>40909</v>
      </c>
      <c r="I10989" s="22"/>
    </row>
    <row r="10990" spans="1:9" x14ac:dyDescent="0.3">
      <c r="A10990" s="19"/>
      <c r="B10990" s="19"/>
      <c r="C10990" s="19" t="s">
        <v>20</v>
      </c>
      <c r="D10990" s="19" t="s">
        <v>58</v>
      </c>
      <c r="E10990" s="62">
        <v>7664</v>
      </c>
      <c r="F10990" s="62">
        <v>845690.54360931425</v>
      </c>
      <c r="G10990" s="89">
        <v>18621</v>
      </c>
      <c r="H10990" s="22">
        <v>40909</v>
      </c>
      <c r="I10990" s="22"/>
    </row>
    <row r="10991" spans="1:9" x14ac:dyDescent="0.3">
      <c r="A10991" s="19"/>
      <c r="B10991" s="19"/>
      <c r="C10991" s="19" t="s">
        <v>18</v>
      </c>
      <c r="D10991" s="19" t="s">
        <v>58</v>
      </c>
      <c r="E10991" s="62">
        <v>4271</v>
      </c>
      <c r="F10991" s="62">
        <v>18842.408249785967</v>
      </c>
      <c r="G10991" s="89">
        <v>21316</v>
      </c>
      <c r="H10991" s="22">
        <v>40909</v>
      </c>
      <c r="I10991" s="22"/>
    </row>
    <row r="10992" spans="1:9" x14ac:dyDescent="0.3">
      <c r="A10992" s="19"/>
      <c r="B10992" s="19"/>
      <c r="C10992" s="19" t="s">
        <v>20</v>
      </c>
      <c r="D10992" s="19" t="s">
        <v>58</v>
      </c>
      <c r="E10992" s="62">
        <v>6714</v>
      </c>
      <c r="F10992" s="62">
        <v>879452.81464785442</v>
      </c>
      <c r="G10992" s="89">
        <v>25062</v>
      </c>
      <c r="H10992" s="22">
        <v>40909</v>
      </c>
      <c r="I10992" s="22"/>
    </row>
    <row r="10993" spans="1:9" x14ac:dyDescent="0.3">
      <c r="A10993" s="19"/>
      <c r="B10993" s="19"/>
      <c r="C10993" s="19" t="s">
        <v>20</v>
      </c>
      <c r="D10993" s="19" t="s">
        <v>58</v>
      </c>
      <c r="E10993" s="62">
        <v>10456</v>
      </c>
      <c r="F10993" s="62">
        <v>1292825.7262352589</v>
      </c>
      <c r="G10993" s="89">
        <v>22274</v>
      </c>
      <c r="H10993" s="22">
        <v>40909</v>
      </c>
      <c r="I10993" s="22"/>
    </row>
    <row r="10994" spans="1:9" x14ac:dyDescent="0.3">
      <c r="A10994" s="19"/>
      <c r="B10994" s="19"/>
      <c r="C10994" s="19" t="s">
        <v>20</v>
      </c>
      <c r="D10994" s="19" t="s">
        <v>58</v>
      </c>
      <c r="E10994" s="62">
        <v>5486</v>
      </c>
      <c r="F10994" s="62">
        <v>693347.33245859726</v>
      </c>
      <c r="G10994" s="89">
        <v>22827</v>
      </c>
      <c r="H10994" s="22">
        <v>40909</v>
      </c>
      <c r="I10994" s="22"/>
    </row>
    <row r="10995" spans="1:9" x14ac:dyDescent="0.3">
      <c r="A10995" s="19"/>
      <c r="B10995" s="19"/>
      <c r="C10995" s="19" t="s">
        <v>20</v>
      </c>
      <c r="D10995" s="19" t="s">
        <v>58</v>
      </c>
      <c r="E10995" s="62">
        <v>4769</v>
      </c>
      <c r="F10995" s="62">
        <v>556333.69865838357</v>
      </c>
      <c r="G10995" s="89">
        <v>19950</v>
      </c>
      <c r="H10995" s="22">
        <v>40909</v>
      </c>
      <c r="I10995" s="22"/>
    </row>
    <row r="10996" spans="1:9" x14ac:dyDescent="0.3">
      <c r="A10996" s="19"/>
      <c r="B10996" s="19"/>
      <c r="C10996" s="19" t="s">
        <v>20</v>
      </c>
      <c r="D10996" s="19" t="s">
        <v>58</v>
      </c>
      <c r="E10996" s="62">
        <v>6217</v>
      </c>
      <c r="F10996" s="62">
        <v>678311.94007437187</v>
      </c>
      <c r="G10996" s="89">
        <v>18461</v>
      </c>
      <c r="H10996" s="22">
        <v>40909</v>
      </c>
      <c r="I10996" s="22"/>
    </row>
    <row r="10997" spans="1:9" x14ac:dyDescent="0.3">
      <c r="A10997" s="19"/>
      <c r="B10997" s="19"/>
      <c r="C10997" s="19" t="s">
        <v>20</v>
      </c>
      <c r="D10997" s="19" t="s">
        <v>58</v>
      </c>
      <c r="E10997" s="62">
        <v>8187</v>
      </c>
      <c r="F10997" s="62">
        <v>1033263.628028543</v>
      </c>
      <c r="G10997" s="89">
        <v>21186</v>
      </c>
      <c r="H10997" s="22">
        <v>40909</v>
      </c>
      <c r="I10997" s="22"/>
    </row>
    <row r="10998" spans="1:9" x14ac:dyDescent="0.3">
      <c r="A10998" s="19"/>
      <c r="B10998" s="19"/>
      <c r="C10998" s="19" t="s">
        <v>20</v>
      </c>
      <c r="D10998" s="19" t="s">
        <v>58</v>
      </c>
      <c r="E10998" s="62">
        <v>4065</v>
      </c>
      <c r="F10998" s="62">
        <v>483100.1027432296</v>
      </c>
      <c r="G10998" s="89">
        <v>20270</v>
      </c>
      <c r="H10998" s="22">
        <v>40909</v>
      </c>
      <c r="I10998" s="22"/>
    </row>
    <row r="10999" spans="1:9" x14ac:dyDescent="0.3">
      <c r="A10999" s="19"/>
      <c r="B10999" s="19"/>
      <c r="C10999" s="19" t="s">
        <v>20</v>
      </c>
      <c r="D10999" s="19" t="s">
        <v>58</v>
      </c>
      <c r="E10999" s="62">
        <v>21414</v>
      </c>
      <c r="F10999" s="62">
        <v>2615373.0093999812</v>
      </c>
      <c r="G10999" s="89">
        <v>21885</v>
      </c>
      <c r="H10999" s="22">
        <v>40909</v>
      </c>
      <c r="I10999" s="22"/>
    </row>
    <row r="11000" spans="1:9" x14ac:dyDescent="0.3">
      <c r="A11000" s="19"/>
      <c r="B11000" s="19"/>
      <c r="C11000" s="19" t="s">
        <v>20</v>
      </c>
      <c r="D11000" s="19" t="s">
        <v>58</v>
      </c>
      <c r="E11000" s="62">
        <v>3603</v>
      </c>
      <c r="F11000" s="62">
        <v>495189.68005594338</v>
      </c>
      <c r="G11000" s="89">
        <v>27279</v>
      </c>
      <c r="H11000" s="22">
        <v>40909</v>
      </c>
      <c r="I11000" s="22"/>
    </row>
    <row r="11001" spans="1:9" x14ac:dyDescent="0.3">
      <c r="A11001" s="19"/>
      <c r="B11001" s="19"/>
      <c r="C11001" s="19" t="s">
        <v>20</v>
      </c>
      <c r="D11001" s="19" t="s">
        <v>58</v>
      </c>
      <c r="E11001" s="62">
        <v>7731</v>
      </c>
      <c r="F11001" s="62">
        <v>913356.58838112373</v>
      </c>
      <c r="G11001" s="89">
        <v>20636</v>
      </c>
      <c r="H11001" s="22">
        <v>40909</v>
      </c>
      <c r="I11001" s="22"/>
    </row>
    <row r="11002" spans="1:9" x14ac:dyDescent="0.3">
      <c r="A11002" s="19"/>
      <c r="B11002" s="19"/>
      <c r="C11002" s="19" t="s">
        <v>20</v>
      </c>
      <c r="D11002" s="19" t="s">
        <v>58</v>
      </c>
      <c r="E11002" s="62">
        <v>12498</v>
      </c>
      <c r="F11002" s="62">
        <v>1592059.3662670853</v>
      </c>
      <c r="G11002" s="89">
        <v>23012</v>
      </c>
      <c r="H11002" s="22">
        <v>40909</v>
      </c>
      <c r="I11002" s="22"/>
    </row>
    <row r="11003" spans="1:9" x14ac:dyDescent="0.3">
      <c r="A11003" s="19"/>
      <c r="B11003" s="19"/>
      <c r="C11003" s="19" t="s">
        <v>20</v>
      </c>
      <c r="D11003" s="19" t="s">
        <v>58</v>
      </c>
      <c r="E11003" s="62">
        <v>1324</v>
      </c>
      <c r="F11003" s="62">
        <v>157696.20753708633</v>
      </c>
      <c r="G11003" s="89">
        <v>18444</v>
      </c>
      <c r="H11003" s="22">
        <v>40909</v>
      </c>
      <c r="I11003" s="22"/>
    </row>
    <row r="11004" spans="1:9" x14ac:dyDescent="0.3">
      <c r="A11004" s="19"/>
      <c r="B11004" s="19"/>
      <c r="C11004" s="19" t="s">
        <v>20</v>
      </c>
      <c r="D11004" s="19" t="s">
        <v>58</v>
      </c>
      <c r="E11004" s="62">
        <v>1324</v>
      </c>
      <c r="F11004" s="62">
        <v>193772.27723806418</v>
      </c>
      <c r="G11004" s="89">
        <v>26299</v>
      </c>
      <c r="H11004" s="22">
        <v>40909</v>
      </c>
      <c r="I11004" s="22"/>
    </row>
    <row r="11005" spans="1:9" x14ac:dyDescent="0.3">
      <c r="A11005" s="19"/>
      <c r="B11005" s="19"/>
      <c r="C11005" s="19" t="s">
        <v>20</v>
      </c>
      <c r="D11005" s="19" t="s">
        <v>58</v>
      </c>
      <c r="E11005" s="62">
        <v>4736</v>
      </c>
      <c r="F11005" s="62">
        <v>596232.14491260005</v>
      </c>
      <c r="G11005" s="89">
        <v>22462</v>
      </c>
      <c r="H11005" s="22">
        <v>40909</v>
      </c>
      <c r="I11005" s="22"/>
    </row>
    <row r="11006" spans="1:9" x14ac:dyDescent="0.3">
      <c r="A11006" s="19"/>
      <c r="B11006" s="19"/>
      <c r="C11006" s="19" t="s">
        <v>20</v>
      </c>
      <c r="D11006" s="19" t="s">
        <v>58</v>
      </c>
      <c r="E11006" s="62">
        <v>6689</v>
      </c>
      <c r="F11006" s="62">
        <v>818766.98946807056</v>
      </c>
      <c r="G11006" s="89">
        <v>21743</v>
      </c>
      <c r="H11006" s="22">
        <v>40909</v>
      </c>
      <c r="I11006" s="22"/>
    </row>
    <row r="11007" spans="1:9" x14ac:dyDescent="0.3">
      <c r="A11007" s="19"/>
      <c r="B11007" s="19"/>
      <c r="C11007" s="19" t="s">
        <v>20</v>
      </c>
      <c r="D11007" s="19" t="s">
        <v>58</v>
      </c>
      <c r="E11007" s="62">
        <v>3047</v>
      </c>
      <c r="F11007" s="62">
        <v>399929.05309556634</v>
      </c>
      <c r="G11007" s="89">
        <v>23444</v>
      </c>
      <c r="H11007" s="22">
        <v>40909</v>
      </c>
      <c r="I11007" s="22"/>
    </row>
    <row r="11008" spans="1:9" x14ac:dyDescent="0.3">
      <c r="A11008" s="19"/>
      <c r="B11008" s="19"/>
      <c r="C11008" s="19" t="s">
        <v>20</v>
      </c>
      <c r="D11008" s="19" t="s">
        <v>58</v>
      </c>
      <c r="E11008" s="62">
        <v>12157</v>
      </c>
      <c r="F11008" s="62">
        <v>1575776.9158278136</v>
      </c>
      <c r="G11008" s="89">
        <v>25019</v>
      </c>
      <c r="H11008" s="22">
        <v>40909</v>
      </c>
      <c r="I11008" s="22"/>
    </row>
    <row r="11009" spans="1:9" x14ac:dyDescent="0.3">
      <c r="A11009" s="19"/>
      <c r="B11009" s="19"/>
      <c r="C11009" s="19" t="s">
        <v>20</v>
      </c>
      <c r="D11009" s="19" t="s">
        <v>58</v>
      </c>
      <c r="E11009" s="62">
        <v>2189</v>
      </c>
      <c r="F11009" s="62">
        <v>309239.37208392681</v>
      </c>
      <c r="G11009" s="89">
        <v>27129</v>
      </c>
      <c r="H11009" s="22">
        <v>40909</v>
      </c>
      <c r="I11009" s="22"/>
    </row>
    <row r="11010" spans="1:9" x14ac:dyDescent="0.3">
      <c r="A11010" s="19"/>
      <c r="B11010" s="19"/>
      <c r="C11010" s="19" t="s">
        <v>18</v>
      </c>
      <c r="D11010" s="19" t="s">
        <v>58</v>
      </c>
      <c r="E11010" s="62">
        <v>7339</v>
      </c>
      <c r="F11010" s="62">
        <v>936868.83730890474</v>
      </c>
      <c r="G11010" s="89">
        <v>25204</v>
      </c>
      <c r="H11010" s="22">
        <v>40909</v>
      </c>
      <c r="I11010" s="22"/>
    </row>
    <row r="11011" spans="1:9" x14ac:dyDescent="0.3">
      <c r="A11011" s="19"/>
      <c r="B11011" s="19"/>
      <c r="C11011" s="19" t="s">
        <v>20</v>
      </c>
      <c r="D11011" s="19" t="s">
        <v>58</v>
      </c>
      <c r="E11011" s="62">
        <v>7239</v>
      </c>
      <c r="F11011" s="62">
        <v>965658.62562964926</v>
      </c>
      <c r="G11011" s="89">
        <v>26359</v>
      </c>
      <c r="H11011" s="22">
        <v>40909</v>
      </c>
      <c r="I11011" s="22"/>
    </row>
    <row r="11012" spans="1:9" x14ac:dyDescent="0.3">
      <c r="A11012" s="19"/>
      <c r="B11012" s="19"/>
      <c r="C11012" s="19" t="s">
        <v>20</v>
      </c>
      <c r="D11012" s="19" t="s">
        <v>58</v>
      </c>
      <c r="E11012" s="62">
        <v>2082</v>
      </c>
      <c r="F11012" s="62">
        <v>279637.31282473501</v>
      </c>
      <c r="G11012" s="89">
        <v>23558</v>
      </c>
      <c r="H11012" s="22">
        <v>40909</v>
      </c>
      <c r="I11012" s="22"/>
    </row>
    <row r="11013" spans="1:9" x14ac:dyDescent="0.3">
      <c r="A11013" s="19"/>
      <c r="B11013" s="19"/>
      <c r="C11013" s="19" t="s">
        <v>20</v>
      </c>
      <c r="D11013" s="19" t="s">
        <v>58</v>
      </c>
      <c r="E11013" s="62">
        <v>2449</v>
      </c>
      <c r="F11013" s="62">
        <v>342078.0930402574</v>
      </c>
      <c r="G11013" s="89">
        <v>26845</v>
      </c>
      <c r="H11013" s="22">
        <v>40909</v>
      </c>
      <c r="I11013" s="22"/>
    </row>
    <row r="11014" spans="1:9" x14ac:dyDescent="0.3">
      <c r="A11014" s="19"/>
      <c r="B11014" s="19"/>
      <c r="C11014" s="19" t="s">
        <v>20</v>
      </c>
      <c r="D11014" s="19" t="s">
        <v>58</v>
      </c>
      <c r="E11014" s="62">
        <v>9283</v>
      </c>
      <c r="F11014" s="62">
        <v>1214766.8480167876</v>
      </c>
      <c r="G11014" s="89">
        <v>25384</v>
      </c>
      <c r="H11014" s="22">
        <v>40909</v>
      </c>
      <c r="I11014" s="22"/>
    </row>
    <row r="11015" spans="1:9" x14ac:dyDescent="0.3">
      <c r="A11015" s="19"/>
      <c r="B11015" s="19"/>
      <c r="C11015" s="19" t="s">
        <v>20</v>
      </c>
      <c r="D11015" s="19" t="s">
        <v>58</v>
      </c>
      <c r="E11015" s="62">
        <v>1255</v>
      </c>
      <c r="F11015" s="62">
        <v>183070.81136814746</v>
      </c>
      <c r="G11015" s="89">
        <v>25749</v>
      </c>
      <c r="H11015" s="22">
        <v>40909</v>
      </c>
      <c r="I11015" s="22"/>
    </row>
    <row r="11016" spans="1:9" x14ac:dyDescent="0.3">
      <c r="A11016" s="19"/>
      <c r="B11016" s="19"/>
      <c r="C11016" s="19" t="s">
        <v>20</v>
      </c>
      <c r="D11016" s="19" t="s">
        <v>58</v>
      </c>
      <c r="E11016" s="62">
        <v>8074</v>
      </c>
      <c r="F11016" s="62">
        <v>1020998.5138218082</v>
      </c>
      <c r="G11016" s="89">
        <v>24838</v>
      </c>
      <c r="H11016" s="22">
        <v>40909</v>
      </c>
      <c r="I11016" s="22"/>
    </row>
    <row r="11017" spans="1:9" x14ac:dyDescent="0.3">
      <c r="A11017" s="19"/>
      <c r="B11017" s="19"/>
      <c r="C11017" s="19" t="s">
        <v>20</v>
      </c>
      <c r="D11017" s="19" t="s">
        <v>58</v>
      </c>
      <c r="E11017" s="62">
        <v>12815</v>
      </c>
      <c r="F11017" s="62">
        <v>1706931.2917767819</v>
      </c>
      <c r="G11017" s="89">
        <v>27030</v>
      </c>
      <c r="H11017" s="22">
        <v>40909</v>
      </c>
      <c r="I11017" s="22"/>
    </row>
    <row r="11018" spans="1:9" x14ac:dyDescent="0.3">
      <c r="A11018" s="19"/>
      <c r="B11018" s="19"/>
      <c r="C11018" s="19" t="s">
        <v>20</v>
      </c>
      <c r="D11018" s="19" t="s">
        <v>58</v>
      </c>
      <c r="E11018" s="62">
        <v>8653</v>
      </c>
      <c r="F11018" s="62">
        <v>1090895.5910205862</v>
      </c>
      <c r="G11018" s="89">
        <v>21186</v>
      </c>
      <c r="H11018" s="22">
        <v>40909</v>
      </c>
      <c r="I11018" s="22"/>
    </row>
    <row r="11019" spans="1:9" x14ac:dyDescent="0.3">
      <c r="A11019" s="19"/>
      <c r="B11019" s="19"/>
      <c r="C11019" s="19" t="s">
        <v>20</v>
      </c>
      <c r="D11019" s="19" t="s">
        <v>58</v>
      </c>
      <c r="E11019" s="62">
        <v>7130</v>
      </c>
      <c r="F11019" s="62">
        <v>937821.12361060479</v>
      </c>
      <c r="G11019" s="89">
        <v>25204</v>
      </c>
      <c r="H11019" s="22">
        <v>40909</v>
      </c>
      <c r="I11019" s="22"/>
    </row>
    <row r="11020" spans="1:9" x14ac:dyDescent="0.3">
      <c r="A11020" s="19"/>
      <c r="B11020" s="19"/>
      <c r="C11020" s="19" t="s">
        <v>18</v>
      </c>
      <c r="D11020" s="19" t="s">
        <v>97</v>
      </c>
      <c r="E11020" s="20">
        <v>3495</v>
      </c>
      <c r="F11020" s="20">
        <v>370406.34229629399</v>
      </c>
      <c r="G11020" s="90">
        <v>19175</v>
      </c>
      <c r="H11020" s="91">
        <v>40909</v>
      </c>
      <c r="I11020" s="91">
        <v>42548</v>
      </c>
    </row>
    <row r="11021" spans="1:9" x14ac:dyDescent="0.3">
      <c r="A11021" s="19"/>
      <c r="B11021" s="19"/>
      <c r="C11021" s="19" t="s">
        <v>20</v>
      </c>
      <c r="D11021" s="19" t="s">
        <v>58</v>
      </c>
      <c r="E11021" s="62">
        <v>5967</v>
      </c>
      <c r="F11021" s="62">
        <v>792315.00408807839</v>
      </c>
      <c r="G11021" s="89">
        <v>25827</v>
      </c>
      <c r="H11021" s="22">
        <v>40909</v>
      </c>
      <c r="I11021" s="22"/>
    </row>
    <row r="11022" spans="1:9" x14ac:dyDescent="0.3">
      <c r="A11022" s="19"/>
      <c r="B11022" s="19"/>
      <c r="C11022" s="19" t="s">
        <v>20</v>
      </c>
      <c r="D11022" s="19" t="s">
        <v>58</v>
      </c>
      <c r="E11022" s="62">
        <v>9262</v>
      </c>
      <c r="F11022" s="62">
        <v>1198467.3723727842</v>
      </c>
      <c r="G11022" s="89">
        <v>24622</v>
      </c>
      <c r="H11022" s="22">
        <v>40909</v>
      </c>
      <c r="I11022" s="22"/>
    </row>
    <row r="11023" spans="1:9" x14ac:dyDescent="0.3">
      <c r="A11023" s="19"/>
      <c r="B11023" s="19"/>
      <c r="C11023" s="19" t="s">
        <v>20</v>
      </c>
      <c r="D11023" s="19" t="s">
        <v>58</v>
      </c>
      <c r="E11023" s="62">
        <v>3628</v>
      </c>
      <c r="F11023" s="62">
        <v>481822.04221638269</v>
      </c>
      <c r="G11023" s="89">
        <v>24607</v>
      </c>
      <c r="H11023" s="22">
        <v>40909</v>
      </c>
      <c r="I11023" s="22"/>
    </row>
    <row r="11024" spans="1:9" x14ac:dyDescent="0.3">
      <c r="A11024" s="19"/>
      <c r="B11024" s="19"/>
      <c r="C11024" s="19" t="s">
        <v>20</v>
      </c>
      <c r="D11024" s="19" t="s">
        <v>58</v>
      </c>
      <c r="E11024" s="62">
        <v>4019</v>
      </c>
      <c r="F11024" s="62">
        <v>524877.20408492594</v>
      </c>
      <c r="G11024" s="89">
        <v>23875</v>
      </c>
      <c r="H11024" s="22">
        <v>40909</v>
      </c>
      <c r="I11024" s="22"/>
    </row>
    <row r="11025" spans="1:9" x14ac:dyDescent="0.3">
      <c r="A11025" s="19"/>
      <c r="B11025" s="19"/>
      <c r="C11025" s="19" t="s">
        <v>20</v>
      </c>
      <c r="D11025" s="19" t="s">
        <v>58</v>
      </c>
      <c r="E11025" s="62">
        <v>24701</v>
      </c>
      <c r="F11025" s="62">
        <v>3229660.3107338822</v>
      </c>
      <c r="G11025" s="89">
        <v>25934</v>
      </c>
      <c r="H11025" s="22">
        <v>40909</v>
      </c>
      <c r="I11025" s="22"/>
    </row>
    <row r="11026" spans="1:9" x14ac:dyDescent="0.3">
      <c r="A11026" s="19"/>
      <c r="B11026" s="19"/>
      <c r="C11026" s="19" t="s">
        <v>20</v>
      </c>
      <c r="D11026" s="19" t="s">
        <v>58</v>
      </c>
      <c r="E11026" s="62">
        <v>10532</v>
      </c>
      <c r="F11026" s="62">
        <v>1389018.2453420495</v>
      </c>
      <c r="G11026" s="89">
        <v>25934</v>
      </c>
      <c r="H11026" s="22">
        <v>40909</v>
      </c>
      <c r="I11026" s="22"/>
    </row>
    <row r="11027" spans="1:9" x14ac:dyDescent="0.3">
      <c r="A11027" s="19"/>
      <c r="B11027" s="19"/>
      <c r="C11027" s="19" t="s">
        <v>20</v>
      </c>
      <c r="D11027" s="19" t="s">
        <v>58</v>
      </c>
      <c r="E11027" s="62">
        <v>9959</v>
      </c>
      <c r="F11027" s="62">
        <v>1252547.9183834197</v>
      </c>
      <c r="G11027" s="89">
        <v>23263</v>
      </c>
      <c r="H11027" s="22">
        <v>40909</v>
      </c>
      <c r="I11027" s="22"/>
    </row>
    <row r="11028" spans="1:9" x14ac:dyDescent="0.3">
      <c r="A11028" s="19"/>
      <c r="B11028" s="19"/>
      <c r="C11028" s="19" t="s">
        <v>20</v>
      </c>
      <c r="D11028" s="19" t="s">
        <v>58</v>
      </c>
      <c r="E11028" s="62">
        <v>21511</v>
      </c>
      <c r="F11028" s="62">
        <v>2615673.138206332</v>
      </c>
      <c r="G11028" s="89">
        <v>22128</v>
      </c>
      <c r="H11028" s="22">
        <v>40909</v>
      </c>
      <c r="I11028" s="22"/>
    </row>
    <row r="11029" spans="1:9" x14ac:dyDescent="0.3">
      <c r="A11029" s="19"/>
      <c r="B11029" s="19"/>
      <c r="C11029" s="19" t="s">
        <v>20</v>
      </c>
      <c r="D11029" s="19" t="s">
        <v>58</v>
      </c>
      <c r="E11029" s="62">
        <v>3859</v>
      </c>
      <c r="F11029" s="62">
        <v>526861.26653377409</v>
      </c>
      <c r="G11029" s="89">
        <v>26845</v>
      </c>
      <c r="H11029" s="22">
        <v>40909</v>
      </c>
      <c r="I11029" s="22"/>
    </row>
    <row r="11030" spans="1:9" x14ac:dyDescent="0.3">
      <c r="A11030" s="19"/>
      <c r="B11030" s="19"/>
      <c r="C11030" s="19" t="s">
        <v>20</v>
      </c>
      <c r="D11030" s="19" t="s">
        <v>58</v>
      </c>
      <c r="E11030" s="62">
        <v>5326</v>
      </c>
      <c r="F11030" s="62">
        <v>705754.22030473815</v>
      </c>
      <c r="G11030" s="89">
        <v>25204</v>
      </c>
      <c r="H11030" s="22">
        <v>40909</v>
      </c>
      <c r="I11030" s="22"/>
    </row>
    <row r="11031" spans="1:9" x14ac:dyDescent="0.3">
      <c r="A11031" s="19"/>
      <c r="B11031" s="19"/>
      <c r="C11031" s="19" t="s">
        <v>20</v>
      </c>
      <c r="D11031" s="19" t="s">
        <v>58</v>
      </c>
      <c r="E11031" s="62">
        <v>5326</v>
      </c>
      <c r="F11031" s="62">
        <v>705754.22023186227</v>
      </c>
      <c r="G11031" s="89">
        <v>25345</v>
      </c>
      <c r="H11031" s="22">
        <v>40909</v>
      </c>
      <c r="I11031" s="22"/>
    </row>
    <row r="11032" spans="1:9" x14ac:dyDescent="0.3">
      <c r="A11032" s="19"/>
      <c r="B11032" s="19"/>
      <c r="C11032" s="19" t="s">
        <v>20</v>
      </c>
      <c r="D11032" s="19" t="s">
        <v>58</v>
      </c>
      <c r="E11032" s="62">
        <v>8007</v>
      </c>
      <c r="F11032" s="62">
        <v>1074507.7888971455</v>
      </c>
      <c r="G11032" s="89">
        <v>27210</v>
      </c>
      <c r="H11032" s="22">
        <v>40909</v>
      </c>
      <c r="I11032" s="22"/>
    </row>
    <row r="11033" spans="1:9" x14ac:dyDescent="0.3">
      <c r="A11033" s="19"/>
      <c r="B11033" s="19"/>
      <c r="C11033" s="19" t="s">
        <v>20</v>
      </c>
      <c r="D11033" s="19" t="s">
        <v>58</v>
      </c>
      <c r="E11033" s="62">
        <v>3218</v>
      </c>
      <c r="F11033" s="62">
        <v>450573.55464900797</v>
      </c>
      <c r="G11033" s="89">
        <v>28491</v>
      </c>
      <c r="H11033" s="22">
        <v>40909</v>
      </c>
      <c r="I11033" s="22"/>
    </row>
    <row r="11034" spans="1:9" x14ac:dyDescent="0.3">
      <c r="A11034" s="19"/>
      <c r="B11034" s="19"/>
      <c r="C11034" s="19" t="s">
        <v>20</v>
      </c>
      <c r="D11034" s="19" t="s">
        <v>58</v>
      </c>
      <c r="E11034" s="62">
        <v>3218</v>
      </c>
      <c r="F11034" s="62">
        <v>440963.89113865566</v>
      </c>
      <c r="G11034" s="89">
        <v>26298</v>
      </c>
      <c r="H11034" s="22">
        <v>40909</v>
      </c>
      <c r="I11034" s="22"/>
    </row>
    <row r="11035" spans="1:9" x14ac:dyDescent="0.3">
      <c r="A11035" s="19"/>
      <c r="B11035" s="19"/>
      <c r="C11035" s="19" t="s">
        <v>20</v>
      </c>
      <c r="D11035" s="19" t="s">
        <v>58</v>
      </c>
      <c r="E11035" s="62">
        <v>5848</v>
      </c>
      <c r="F11035" s="62">
        <v>793460.76695489755</v>
      </c>
      <c r="G11035" s="89">
        <v>27663</v>
      </c>
      <c r="H11035" s="22">
        <v>40909</v>
      </c>
      <c r="I11035" s="22"/>
    </row>
    <row r="11036" spans="1:9" x14ac:dyDescent="0.3">
      <c r="A11036" s="19"/>
      <c r="B11036" s="19"/>
      <c r="C11036" s="19" t="s">
        <v>18</v>
      </c>
      <c r="D11036" s="19" t="s">
        <v>58</v>
      </c>
      <c r="E11036" s="62">
        <v>7812</v>
      </c>
      <c r="F11036" s="62">
        <v>850787.16376509739</v>
      </c>
      <c r="G11036" s="89">
        <v>20270</v>
      </c>
      <c r="H11036" s="22">
        <v>40909</v>
      </c>
      <c r="I11036" s="22"/>
    </row>
    <row r="11037" spans="1:9" x14ac:dyDescent="0.3">
      <c r="A11037" s="19"/>
      <c r="B11037" s="19"/>
      <c r="C11037" s="19" t="s">
        <v>20</v>
      </c>
      <c r="D11037" s="19" t="s">
        <v>58</v>
      </c>
      <c r="E11037" s="62">
        <v>9862</v>
      </c>
      <c r="F11037" s="62">
        <v>1266921.9953506365</v>
      </c>
      <c r="G11037" s="89">
        <v>24101</v>
      </c>
      <c r="H11037" s="22">
        <v>40909</v>
      </c>
      <c r="I11037" s="22"/>
    </row>
    <row r="11038" spans="1:9" x14ac:dyDescent="0.3">
      <c r="A11038" s="19"/>
      <c r="B11038" s="19"/>
      <c r="C11038" s="19" t="s">
        <v>20</v>
      </c>
      <c r="D11038" s="19" t="s">
        <v>58</v>
      </c>
      <c r="E11038" s="62">
        <v>12793</v>
      </c>
      <c r="F11038" s="62">
        <v>1710266.133653844</v>
      </c>
      <c r="G11038" s="89">
        <v>27395</v>
      </c>
      <c r="H11038" s="22">
        <v>40909</v>
      </c>
      <c r="I11038" s="22"/>
    </row>
    <row r="11039" spans="1:9" x14ac:dyDescent="0.3">
      <c r="A11039" s="19"/>
      <c r="B11039" s="19"/>
      <c r="C11039" s="19" t="s">
        <v>20</v>
      </c>
      <c r="D11039" s="19" t="s">
        <v>58</v>
      </c>
      <c r="E11039" s="62">
        <v>9992</v>
      </c>
      <c r="F11039" s="62">
        <v>1330439.4892437651</v>
      </c>
      <c r="G11039" s="89">
        <v>26880</v>
      </c>
      <c r="H11039" s="22">
        <v>40909</v>
      </c>
      <c r="I11039" s="22"/>
    </row>
    <row r="11040" spans="1:9" x14ac:dyDescent="0.3">
      <c r="A11040" s="19"/>
      <c r="B11040" s="19"/>
      <c r="C11040" s="19" t="s">
        <v>20</v>
      </c>
      <c r="D11040" s="19" t="s">
        <v>58</v>
      </c>
      <c r="E11040" s="62">
        <v>15935</v>
      </c>
      <c r="F11040" s="62">
        <v>1992405.2248954184</v>
      </c>
      <c r="G11040" s="89">
        <v>22703</v>
      </c>
      <c r="H11040" s="22">
        <v>40909</v>
      </c>
      <c r="I11040" s="22"/>
    </row>
    <row r="11041" spans="1:9" x14ac:dyDescent="0.3">
      <c r="A11041" s="19"/>
      <c r="B11041" s="19"/>
      <c r="C11041" s="19" t="s">
        <v>18</v>
      </c>
      <c r="D11041" s="19" t="s">
        <v>58</v>
      </c>
      <c r="E11041" s="62">
        <v>4796</v>
      </c>
      <c r="F11041" s="62">
        <v>593197.19459151302</v>
      </c>
      <c r="G11041" s="89">
        <v>23422</v>
      </c>
      <c r="H11041" s="22">
        <v>40909</v>
      </c>
      <c r="I11041" s="22"/>
    </row>
    <row r="11042" spans="1:9" x14ac:dyDescent="0.3">
      <c r="A11042" s="19"/>
      <c r="B11042" s="19"/>
      <c r="C11042" s="19" t="s">
        <v>20</v>
      </c>
      <c r="D11042" s="19" t="s">
        <v>58</v>
      </c>
      <c r="E11042" s="62">
        <v>3533</v>
      </c>
      <c r="F11042" s="62">
        <v>482054.79627121228</v>
      </c>
      <c r="G11042" s="89">
        <v>26480</v>
      </c>
      <c r="H11042" s="22">
        <v>40909</v>
      </c>
      <c r="I11042" s="22"/>
    </row>
    <row r="11043" spans="1:9" x14ac:dyDescent="0.3">
      <c r="A11043" s="19"/>
      <c r="B11043" s="19"/>
      <c r="C11043" s="19" t="s">
        <v>20</v>
      </c>
      <c r="D11043" s="19" t="s">
        <v>58</v>
      </c>
      <c r="E11043" s="62">
        <v>10833</v>
      </c>
      <c r="F11043" s="62">
        <v>1458901.7114478154</v>
      </c>
      <c r="G11043" s="89">
        <v>26480</v>
      </c>
      <c r="H11043" s="22">
        <v>40909</v>
      </c>
      <c r="I11043" s="22"/>
    </row>
    <row r="11044" spans="1:9" x14ac:dyDescent="0.3">
      <c r="A11044" s="19"/>
      <c r="B11044" s="19"/>
      <c r="C11044" s="19" t="s">
        <v>20</v>
      </c>
      <c r="D11044" s="19" t="s">
        <v>58</v>
      </c>
      <c r="E11044" s="62">
        <v>3483</v>
      </c>
      <c r="F11044" s="62">
        <v>475593.03837321745</v>
      </c>
      <c r="G11044" s="89">
        <v>26543</v>
      </c>
      <c r="H11044" s="22">
        <v>40909</v>
      </c>
      <c r="I11044" s="22"/>
    </row>
    <row r="11045" spans="1:9" x14ac:dyDescent="0.3">
      <c r="A11045" s="19"/>
      <c r="B11045" s="19"/>
      <c r="C11045" s="19" t="s">
        <v>20</v>
      </c>
      <c r="D11045" s="19" t="s">
        <v>58</v>
      </c>
      <c r="E11045" s="62">
        <v>4872</v>
      </c>
      <c r="F11045" s="62">
        <v>679235.61332499643</v>
      </c>
      <c r="G11045" s="89">
        <v>30536</v>
      </c>
      <c r="H11045" s="22">
        <v>40909</v>
      </c>
      <c r="I11045" s="22"/>
    </row>
    <row r="11046" spans="1:9" x14ac:dyDescent="0.3">
      <c r="A11046" s="19"/>
      <c r="B11046" s="19"/>
      <c r="C11046" s="19" t="s">
        <v>20</v>
      </c>
      <c r="D11046" s="19" t="s">
        <v>58</v>
      </c>
      <c r="E11046" s="62">
        <v>3881</v>
      </c>
      <c r="F11046" s="62">
        <v>514032.43299184513</v>
      </c>
      <c r="G11046" s="89">
        <v>24734</v>
      </c>
      <c r="H11046" s="22">
        <v>40909</v>
      </c>
      <c r="I11046" s="22"/>
    </row>
    <row r="11047" spans="1:9" x14ac:dyDescent="0.3">
      <c r="A11047" s="19"/>
      <c r="B11047" s="19"/>
      <c r="C11047" s="19" t="s">
        <v>20</v>
      </c>
      <c r="D11047" s="19" t="s">
        <v>58</v>
      </c>
      <c r="E11047" s="62">
        <v>7392</v>
      </c>
      <c r="F11047" s="62">
        <v>927506.52470979281</v>
      </c>
      <c r="G11047" s="89">
        <v>22827</v>
      </c>
      <c r="H11047" s="22">
        <v>40909</v>
      </c>
      <c r="I11047" s="22"/>
    </row>
    <row r="11048" spans="1:9" x14ac:dyDescent="0.3">
      <c r="A11048" s="19"/>
      <c r="B11048" s="19"/>
      <c r="C11048" s="19" t="s">
        <v>20</v>
      </c>
      <c r="D11048" s="19" t="s">
        <v>58</v>
      </c>
      <c r="E11048" s="62">
        <v>8949</v>
      </c>
      <c r="F11048" s="62">
        <v>1127573.0100325518</v>
      </c>
      <c r="G11048" s="89">
        <v>23222</v>
      </c>
      <c r="H11048" s="22">
        <v>40909</v>
      </c>
      <c r="I11048" s="22"/>
    </row>
    <row r="11049" spans="1:9" x14ac:dyDescent="0.3">
      <c r="A11049" s="19"/>
      <c r="B11049" s="19"/>
      <c r="C11049" s="19" t="s">
        <v>18</v>
      </c>
      <c r="D11049" s="19" t="s">
        <v>58</v>
      </c>
      <c r="E11049" s="62">
        <v>5524</v>
      </c>
      <c r="F11049" s="62">
        <v>586467.03841210261</v>
      </c>
      <c r="G11049" s="89">
        <v>19360</v>
      </c>
      <c r="H11049" s="22">
        <v>40909</v>
      </c>
      <c r="I11049" s="22"/>
    </row>
    <row r="11050" spans="1:9" x14ac:dyDescent="0.3">
      <c r="A11050" s="19"/>
      <c r="B11050" s="19"/>
      <c r="C11050" s="19" t="s">
        <v>20</v>
      </c>
      <c r="D11050" s="19" t="s">
        <v>58</v>
      </c>
      <c r="E11050" s="62">
        <v>4814</v>
      </c>
      <c r="F11050" s="62">
        <v>605690.02394745126</v>
      </c>
      <c r="G11050" s="89">
        <v>22447</v>
      </c>
      <c r="H11050" s="22">
        <v>40909</v>
      </c>
      <c r="I11050" s="22"/>
    </row>
    <row r="11051" spans="1:9" x14ac:dyDescent="0.3">
      <c r="A11051" s="19"/>
      <c r="B11051" s="19"/>
      <c r="C11051" s="19" t="s">
        <v>20</v>
      </c>
      <c r="D11051" s="19" t="s">
        <v>58</v>
      </c>
      <c r="E11051" s="62">
        <v>13076</v>
      </c>
      <c r="F11051" s="62">
        <v>1643360.801674942</v>
      </c>
      <c r="G11051" s="89">
        <v>22949</v>
      </c>
      <c r="H11051" s="22">
        <v>40909</v>
      </c>
      <c r="I11051" s="22"/>
    </row>
    <row r="11052" spans="1:9" x14ac:dyDescent="0.3">
      <c r="A11052" s="19"/>
      <c r="B11052" s="19"/>
      <c r="C11052" s="19" t="s">
        <v>18</v>
      </c>
      <c r="D11052" s="19" t="s">
        <v>58</v>
      </c>
      <c r="E11052" s="62">
        <v>6637</v>
      </c>
      <c r="F11052" s="62">
        <v>805429.81111730204</v>
      </c>
      <c r="G11052" s="89">
        <v>23192</v>
      </c>
      <c r="H11052" s="22">
        <v>40909</v>
      </c>
      <c r="I11052" s="22"/>
    </row>
    <row r="11053" spans="1:9" x14ac:dyDescent="0.3">
      <c r="A11053" s="19"/>
      <c r="B11053" s="19"/>
      <c r="C11053" s="19" t="s">
        <v>20</v>
      </c>
      <c r="D11053" s="19" t="s">
        <v>58</v>
      </c>
      <c r="E11053" s="62">
        <v>4746</v>
      </c>
      <c r="F11053" s="62">
        <v>645608.07999278267</v>
      </c>
      <c r="G11053" s="89">
        <v>27210</v>
      </c>
      <c r="H11053" s="22">
        <v>40909</v>
      </c>
      <c r="I11053" s="22"/>
    </row>
    <row r="11054" spans="1:9" x14ac:dyDescent="0.3">
      <c r="A11054" s="19"/>
      <c r="B11054" s="19"/>
      <c r="C11054" s="19" t="s">
        <v>20</v>
      </c>
      <c r="D11054" s="19" t="s">
        <v>58</v>
      </c>
      <c r="E11054" s="62">
        <v>33265</v>
      </c>
      <c r="F11054" s="62">
        <v>4034364.3058300707</v>
      </c>
      <c r="G11054" s="89">
        <v>22166</v>
      </c>
      <c r="H11054" s="22">
        <v>40909</v>
      </c>
      <c r="I11054" s="22"/>
    </row>
    <row r="11055" spans="1:9" x14ac:dyDescent="0.3">
      <c r="A11055" s="19"/>
      <c r="B11055" s="19"/>
      <c r="C11055" s="19" t="s">
        <v>18</v>
      </c>
      <c r="D11055" s="19" t="s">
        <v>58</v>
      </c>
      <c r="E11055" s="62">
        <v>6203</v>
      </c>
      <c r="F11055" s="62">
        <v>775938.17899341509</v>
      </c>
      <c r="G11055" s="89">
        <v>24108</v>
      </c>
      <c r="H11055" s="22">
        <v>40909</v>
      </c>
      <c r="I11055" s="22"/>
    </row>
    <row r="11056" spans="1:9" x14ac:dyDescent="0.3">
      <c r="A11056" s="19"/>
      <c r="B11056" s="19"/>
      <c r="C11056" s="19" t="s">
        <v>20</v>
      </c>
      <c r="D11056" s="19" t="s">
        <v>58</v>
      </c>
      <c r="E11056" s="62">
        <v>6986</v>
      </c>
      <c r="F11056" s="62">
        <v>940226.78725171147</v>
      </c>
      <c r="G11056" s="89">
        <v>27174</v>
      </c>
      <c r="H11056" s="22">
        <v>40909</v>
      </c>
      <c r="I11056" s="22"/>
    </row>
    <row r="11057" spans="1:9" x14ac:dyDescent="0.3">
      <c r="A11057" s="19"/>
      <c r="B11057" s="19"/>
      <c r="C11057" s="19" t="s">
        <v>20</v>
      </c>
      <c r="D11057" s="19" t="s">
        <v>58</v>
      </c>
      <c r="E11057" s="62">
        <v>1596</v>
      </c>
      <c r="F11057" s="62">
        <v>195428.35704539265</v>
      </c>
      <c r="G11057" s="89">
        <v>19360</v>
      </c>
      <c r="H11057" s="22">
        <v>40909</v>
      </c>
      <c r="I11057" s="22"/>
    </row>
    <row r="11058" spans="1:9" x14ac:dyDescent="0.3">
      <c r="A11058" s="19"/>
      <c r="B11058" s="19"/>
      <c r="C11058" s="19" t="s">
        <v>20</v>
      </c>
      <c r="D11058" s="19" t="s">
        <v>58</v>
      </c>
      <c r="E11058" s="62">
        <v>2782</v>
      </c>
      <c r="F11058" s="62">
        <v>355070.65027414454</v>
      </c>
      <c r="G11058" s="89">
        <v>21916</v>
      </c>
      <c r="H11058" s="22">
        <v>40909</v>
      </c>
      <c r="I11058" s="22"/>
    </row>
    <row r="11059" spans="1:9" x14ac:dyDescent="0.3">
      <c r="A11059" s="19"/>
      <c r="B11059" s="19"/>
      <c r="C11059" s="19" t="s">
        <v>20</v>
      </c>
      <c r="D11059" s="19" t="s">
        <v>58</v>
      </c>
      <c r="E11059" s="62">
        <v>3519</v>
      </c>
      <c r="F11059" s="62">
        <v>448680.94896949263</v>
      </c>
      <c r="G11059" s="89">
        <v>24147</v>
      </c>
      <c r="H11059" s="22">
        <v>40909</v>
      </c>
      <c r="I11059" s="22"/>
    </row>
    <row r="11060" spans="1:9" x14ac:dyDescent="0.3">
      <c r="A11060" s="19"/>
      <c r="B11060" s="19"/>
      <c r="C11060" s="19" t="s">
        <v>20</v>
      </c>
      <c r="D11060" s="19" t="s">
        <v>58</v>
      </c>
      <c r="E11060" s="62">
        <v>22211</v>
      </c>
      <c r="F11060" s="62">
        <v>2827968.7632106193</v>
      </c>
      <c r="G11060" s="89">
        <v>24379</v>
      </c>
      <c r="H11060" s="22">
        <v>40909</v>
      </c>
      <c r="I11060" s="22"/>
    </row>
    <row r="11061" spans="1:9" x14ac:dyDescent="0.3">
      <c r="A11061" s="19"/>
      <c r="B11061" s="19"/>
      <c r="C11061" s="19" t="s">
        <v>20</v>
      </c>
      <c r="D11061" s="19" t="s">
        <v>58</v>
      </c>
      <c r="E11061" s="62">
        <v>2024</v>
      </c>
      <c r="F11061" s="62">
        <v>270303.65436197887</v>
      </c>
      <c r="G11061" s="89">
        <v>23235</v>
      </c>
      <c r="H11061" s="22">
        <v>40909</v>
      </c>
      <c r="I11061" s="22"/>
    </row>
    <row r="11062" spans="1:9" x14ac:dyDescent="0.3">
      <c r="A11062" s="19"/>
      <c r="B11062" s="19"/>
      <c r="C11062" s="19" t="s">
        <v>20</v>
      </c>
      <c r="D11062" s="19" t="s">
        <v>58</v>
      </c>
      <c r="E11062" s="62">
        <v>2868</v>
      </c>
      <c r="F11062" s="62">
        <v>374797.72535873554</v>
      </c>
      <c r="G11062" s="89">
        <v>21186</v>
      </c>
      <c r="H11062" s="22">
        <v>40909</v>
      </c>
      <c r="I11062" s="22"/>
    </row>
    <row r="11063" spans="1:9" x14ac:dyDescent="0.3">
      <c r="A11063" s="19"/>
      <c r="B11063" s="19"/>
      <c r="C11063" s="19" t="s">
        <v>20</v>
      </c>
      <c r="D11063" s="19" t="s">
        <v>58</v>
      </c>
      <c r="E11063" s="62">
        <v>9237</v>
      </c>
      <c r="F11063" s="62">
        <v>1226334.7581554423</v>
      </c>
      <c r="G11063" s="89">
        <v>26538</v>
      </c>
      <c r="H11063" s="22">
        <v>40909</v>
      </c>
      <c r="I11063" s="22"/>
    </row>
    <row r="11064" spans="1:9" x14ac:dyDescent="0.3">
      <c r="A11064" s="19"/>
      <c r="B11064" s="19"/>
      <c r="C11064" s="19" t="s">
        <v>20</v>
      </c>
      <c r="D11064" s="19" t="s">
        <v>58</v>
      </c>
      <c r="E11064" s="62">
        <v>13088</v>
      </c>
      <c r="F11064" s="62">
        <v>1495618.761641039</v>
      </c>
      <c r="G11064" s="89">
        <v>19725</v>
      </c>
      <c r="H11064" s="22">
        <v>40909</v>
      </c>
      <c r="I11064" s="22"/>
    </row>
    <row r="11065" spans="1:9" x14ac:dyDescent="0.3">
      <c r="A11065" s="19"/>
      <c r="B11065" s="19"/>
      <c r="C11065" s="19" t="s">
        <v>20</v>
      </c>
      <c r="D11065" s="19" t="s">
        <v>58</v>
      </c>
      <c r="E11065" s="62">
        <v>15095</v>
      </c>
      <c r="F11065" s="62">
        <v>1857794.3754085072</v>
      </c>
      <c r="G11065" s="89">
        <v>22282</v>
      </c>
      <c r="H11065" s="22">
        <v>40909</v>
      </c>
      <c r="I11065" s="22"/>
    </row>
    <row r="11066" spans="1:9" x14ac:dyDescent="0.3">
      <c r="A11066" s="19"/>
      <c r="B11066" s="19"/>
      <c r="C11066" s="19" t="s">
        <v>20</v>
      </c>
      <c r="D11066" s="19" t="s">
        <v>58</v>
      </c>
      <c r="E11066" s="62">
        <v>6612</v>
      </c>
      <c r="F11066" s="62">
        <v>838333.42252103752</v>
      </c>
      <c r="G11066" s="89">
        <v>21186</v>
      </c>
      <c r="H11066" s="22">
        <v>40909</v>
      </c>
      <c r="I11066" s="22"/>
    </row>
    <row r="11067" spans="1:9" x14ac:dyDescent="0.3">
      <c r="A11067" s="19"/>
      <c r="B11067" s="19"/>
      <c r="C11067" s="19" t="s">
        <v>20</v>
      </c>
      <c r="D11067" s="19" t="s">
        <v>58</v>
      </c>
      <c r="E11067" s="62">
        <v>2627</v>
      </c>
      <c r="F11067" s="62">
        <v>326215.65488163562</v>
      </c>
      <c r="G11067" s="89">
        <v>21108</v>
      </c>
      <c r="H11067" s="22">
        <v>40909</v>
      </c>
      <c r="I11067" s="22"/>
    </row>
    <row r="11068" spans="1:9" x14ac:dyDescent="0.3">
      <c r="A11068" s="19"/>
      <c r="B11068" s="19"/>
      <c r="C11068" s="19" t="s">
        <v>18</v>
      </c>
      <c r="D11068" s="19" t="s">
        <v>58</v>
      </c>
      <c r="E11068" s="62">
        <v>10162</v>
      </c>
      <c r="F11068" s="62">
        <v>1083678.4334010761</v>
      </c>
      <c r="G11068" s="89">
        <v>19950</v>
      </c>
      <c r="H11068" s="22">
        <v>40909</v>
      </c>
      <c r="I11068" s="22"/>
    </row>
    <row r="11069" spans="1:9" x14ac:dyDescent="0.3">
      <c r="A11069" s="19"/>
      <c r="B11069" s="19"/>
      <c r="C11069" s="19" t="s">
        <v>18</v>
      </c>
      <c r="D11069" s="19" t="s">
        <v>58</v>
      </c>
      <c r="E11069" s="62">
        <v>835</v>
      </c>
      <c r="F11069" s="62">
        <v>94472</v>
      </c>
      <c r="G11069" s="89">
        <v>17714</v>
      </c>
      <c r="H11069" s="22">
        <v>42552</v>
      </c>
      <c r="I11069" s="22"/>
    </row>
    <row r="11070" spans="1:9" x14ac:dyDescent="0.3">
      <c r="A11070" s="19"/>
      <c r="B11070" s="19"/>
      <c r="C11070" s="19" t="s">
        <v>18</v>
      </c>
      <c r="D11070" s="19" t="s">
        <v>59</v>
      </c>
      <c r="E11070" s="62">
        <v>12167</v>
      </c>
      <c r="F11070" s="62">
        <v>1441256.9148633222</v>
      </c>
      <c r="G11070" s="89">
        <v>17714</v>
      </c>
      <c r="H11070" s="22">
        <v>40909</v>
      </c>
      <c r="I11070" s="22"/>
    </row>
    <row r="11071" spans="1:9" x14ac:dyDescent="0.3">
      <c r="A11071" s="19"/>
      <c r="B11071" s="19"/>
      <c r="C11071" s="19" t="s">
        <v>18</v>
      </c>
      <c r="D11071" s="19" t="s">
        <v>58</v>
      </c>
      <c r="E11071" s="62">
        <v>520</v>
      </c>
      <c r="F11071" s="62">
        <v>68887.333333333328</v>
      </c>
      <c r="G11071" s="89">
        <v>18444</v>
      </c>
      <c r="H11071" s="22">
        <v>42552</v>
      </c>
      <c r="I11071" s="22"/>
    </row>
    <row r="11072" spans="1:9" x14ac:dyDescent="0.3">
      <c r="A11072" s="19"/>
      <c r="B11072" s="19"/>
      <c r="C11072" s="19" t="s">
        <v>18</v>
      </c>
      <c r="D11072" s="19" t="s">
        <v>59</v>
      </c>
      <c r="E11072" s="62">
        <v>8624</v>
      </c>
      <c r="F11072" s="62">
        <v>1052618.8474190747</v>
      </c>
      <c r="G11072" s="89">
        <v>18444</v>
      </c>
      <c r="H11072" s="22">
        <v>40909</v>
      </c>
      <c r="I11072" s="22"/>
    </row>
    <row r="11073" spans="1:9" x14ac:dyDescent="0.3">
      <c r="A11073" s="19"/>
      <c r="B11073" s="19"/>
      <c r="C11073" s="19" t="s">
        <v>18</v>
      </c>
      <c r="D11073" s="19" t="s">
        <v>58</v>
      </c>
      <c r="E11073" s="62">
        <v>466</v>
      </c>
      <c r="F11073" s="62">
        <v>55980</v>
      </c>
      <c r="G11073" s="89">
        <v>16351</v>
      </c>
      <c r="H11073" s="22">
        <v>42552</v>
      </c>
      <c r="I11073" s="22"/>
    </row>
    <row r="11074" spans="1:9" x14ac:dyDescent="0.3">
      <c r="A11074" s="19"/>
      <c r="B11074" s="19"/>
      <c r="C11074" s="19" t="s">
        <v>18</v>
      </c>
      <c r="D11074" s="19" t="s">
        <v>59</v>
      </c>
      <c r="E11074" s="62">
        <v>7576</v>
      </c>
      <c r="F11074" s="62">
        <v>851550.56413454143</v>
      </c>
      <c r="G11074" s="89">
        <v>16351</v>
      </c>
      <c r="H11074" s="22">
        <v>40909</v>
      </c>
      <c r="I11074" s="22"/>
    </row>
    <row r="11075" spans="1:9" x14ac:dyDescent="0.3">
      <c r="A11075" s="19"/>
      <c r="B11075" s="19"/>
      <c r="C11075" s="19" t="s">
        <v>18</v>
      </c>
      <c r="D11075" s="19" t="s">
        <v>58</v>
      </c>
      <c r="E11075" s="62">
        <v>278</v>
      </c>
      <c r="F11075" s="62">
        <v>37451.333333333336</v>
      </c>
      <c r="G11075" s="89">
        <v>15707</v>
      </c>
      <c r="H11075" s="22">
        <v>42552</v>
      </c>
      <c r="I11075" s="22"/>
    </row>
    <row r="11076" spans="1:9" x14ac:dyDescent="0.3">
      <c r="A11076" s="19"/>
      <c r="B11076" s="19"/>
      <c r="C11076" s="19" t="s">
        <v>18</v>
      </c>
      <c r="D11076" s="19" t="s">
        <v>59</v>
      </c>
      <c r="E11076" s="62">
        <v>5105</v>
      </c>
      <c r="F11076" s="62">
        <v>569449.35796798195</v>
      </c>
      <c r="G11076" s="89">
        <v>15707</v>
      </c>
      <c r="H11076" s="22">
        <v>40909</v>
      </c>
      <c r="I11076" s="22"/>
    </row>
    <row r="11077" spans="1:9" x14ac:dyDescent="0.3">
      <c r="A11077" s="19"/>
      <c r="B11077" s="19"/>
      <c r="C11077" s="19" t="s">
        <v>18</v>
      </c>
      <c r="D11077" s="19" t="s">
        <v>58</v>
      </c>
      <c r="E11077" s="62">
        <v>895</v>
      </c>
      <c r="F11077" s="62">
        <v>108602.66666666667</v>
      </c>
      <c r="G11077" s="89">
        <v>18929</v>
      </c>
      <c r="H11077" s="22">
        <v>42552</v>
      </c>
      <c r="I11077" s="22"/>
    </row>
    <row r="11078" spans="1:9" x14ac:dyDescent="0.3">
      <c r="A11078" s="19"/>
      <c r="B11078" s="19"/>
      <c r="C11078" s="19" t="s">
        <v>18</v>
      </c>
      <c r="D11078" s="19" t="s">
        <v>59</v>
      </c>
      <c r="E11078" s="62">
        <v>13536</v>
      </c>
      <c r="F11078" s="62">
        <v>1659881.704299429</v>
      </c>
      <c r="G11078" s="89">
        <v>18929</v>
      </c>
      <c r="H11078" s="22">
        <v>40909</v>
      </c>
      <c r="I11078" s="22"/>
    </row>
    <row r="11079" spans="1:9" x14ac:dyDescent="0.3">
      <c r="A11079" s="19"/>
      <c r="B11079" s="19"/>
      <c r="C11079" s="19" t="s">
        <v>18</v>
      </c>
      <c r="D11079" s="19" t="s">
        <v>58</v>
      </c>
      <c r="E11079" s="62">
        <v>653</v>
      </c>
      <c r="F11079" s="62">
        <v>75960</v>
      </c>
      <c r="G11079" s="89">
        <v>17348</v>
      </c>
      <c r="H11079" s="22">
        <v>42552</v>
      </c>
      <c r="I11079" s="22"/>
    </row>
    <row r="11080" spans="1:9" x14ac:dyDescent="0.3">
      <c r="A11080" s="19"/>
      <c r="B11080" s="19"/>
      <c r="C11080" s="19" t="s">
        <v>18</v>
      </c>
      <c r="D11080" s="19" t="s">
        <v>59</v>
      </c>
      <c r="E11080" s="62">
        <v>9882</v>
      </c>
      <c r="F11080" s="62">
        <v>1158169.1945460544</v>
      </c>
      <c r="G11080" s="89">
        <v>17348</v>
      </c>
      <c r="H11080" s="22">
        <v>40909</v>
      </c>
      <c r="I11080" s="22"/>
    </row>
    <row r="11081" spans="1:9" x14ac:dyDescent="0.3">
      <c r="A11081" s="19"/>
      <c r="B11081" s="19"/>
      <c r="C11081" s="19" t="s">
        <v>20</v>
      </c>
      <c r="D11081" s="19" t="s">
        <v>58</v>
      </c>
      <c r="E11081" s="62">
        <v>1104</v>
      </c>
      <c r="F11081" s="62">
        <v>136360.66666666666</v>
      </c>
      <c r="G11081" s="89">
        <v>19413</v>
      </c>
      <c r="H11081" s="22">
        <v>42552</v>
      </c>
      <c r="I11081" s="22"/>
    </row>
    <row r="11082" spans="1:9" x14ac:dyDescent="0.3">
      <c r="A11082" s="19"/>
      <c r="B11082" s="19"/>
      <c r="C11082" s="19" t="s">
        <v>20</v>
      </c>
      <c r="D11082" s="19" t="s">
        <v>59</v>
      </c>
      <c r="E11082" s="62">
        <v>17413</v>
      </c>
      <c r="F11082" s="62">
        <v>2081169.4305294394</v>
      </c>
      <c r="G11082" s="89">
        <v>19413</v>
      </c>
      <c r="H11082" s="22">
        <v>40909</v>
      </c>
      <c r="I11082" s="22"/>
    </row>
    <row r="11083" spans="1:9" x14ac:dyDescent="0.3">
      <c r="A11083" s="19"/>
      <c r="B11083" s="19"/>
      <c r="C11083" s="19" t="s">
        <v>18</v>
      </c>
      <c r="D11083" s="19" t="s">
        <v>58</v>
      </c>
      <c r="E11083" s="62">
        <v>1032</v>
      </c>
      <c r="F11083" s="62">
        <v>119873.33333333333</v>
      </c>
      <c r="G11083" s="89">
        <v>18702</v>
      </c>
      <c r="H11083" s="22">
        <v>42552</v>
      </c>
      <c r="I11083" s="22"/>
    </row>
    <row r="11084" spans="1:9" x14ac:dyDescent="0.3">
      <c r="A11084" s="19"/>
      <c r="B11084" s="19"/>
      <c r="C11084" s="19" t="s">
        <v>18</v>
      </c>
      <c r="D11084" s="19" t="s">
        <v>59</v>
      </c>
      <c r="E11084" s="62">
        <v>14957</v>
      </c>
      <c r="F11084" s="62">
        <v>1832037.6728199502</v>
      </c>
      <c r="G11084" s="89">
        <v>18702</v>
      </c>
      <c r="H11084" s="22">
        <v>40909</v>
      </c>
      <c r="I11084" s="22"/>
    </row>
    <row r="11085" spans="1:9" x14ac:dyDescent="0.3">
      <c r="A11085" s="19"/>
      <c r="B11085" s="19"/>
      <c r="C11085" s="19" t="s">
        <v>20</v>
      </c>
      <c r="D11085" s="19" t="s">
        <v>58</v>
      </c>
      <c r="E11085" s="62">
        <v>779</v>
      </c>
      <c r="F11085" s="62">
        <v>95638</v>
      </c>
      <c r="G11085" s="89">
        <v>18079</v>
      </c>
      <c r="H11085" s="22">
        <v>42552</v>
      </c>
      <c r="I11085" s="22"/>
    </row>
    <row r="11086" spans="1:9" x14ac:dyDescent="0.3">
      <c r="A11086" s="19"/>
      <c r="B11086" s="19"/>
      <c r="C11086" s="19" t="s">
        <v>20</v>
      </c>
      <c r="D11086" s="19" t="s">
        <v>59</v>
      </c>
      <c r="E11086" s="62">
        <v>12844</v>
      </c>
      <c r="F11086" s="62">
        <v>1455484.0835311445</v>
      </c>
      <c r="G11086" s="89">
        <v>18079</v>
      </c>
      <c r="H11086" s="22">
        <v>40909</v>
      </c>
      <c r="I11086" s="22"/>
    </row>
    <row r="11087" spans="1:9" x14ac:dyDescent="0.3">
      <c r="A11087" s="19"/>
      <c r="B11087" s="19"/>
      <c r="C11087" s="19" t="s">
        <v>18</v>
      </c>
      <c r="D11087" s="19" t="s">
        <v>59</v>
      </c>
      <c r="E11087" s="62">
        <v>5875</v>
      </c>
      <c r="F11087" s="62">
        <v>675349.74469307554</v>
      </c>
      <c r="G11087" s="89">
        <v>16438</v>
      </c>
      <c r="H11087" s="22">
        <v>40909</v>
      </c>
      <c r="I11087" s="22">
        <v>42485</v>
      </c>
    </row>
    <row r="11088" spans="1:9" x14ac:dyDescent="0.3">
      <c r="A11088" s="19"/>
      <c r="B11088" s="19"/>
      <c r="C11088" s="19" t="s">
        <v>20</v>
      </c>
      <c r="D11088" s="19" t="s">
        <v>58</v>
      </c>
      <c r="E11088" s="62">
        <v>908</v>
      </c>
      <c r="F11088" s="62">
        <v>108230.66666666667</v>
      </c>
      <c r="G11088" s="89">
        <v>18043</v>
      </c>
      <c r="H11088" s="22">
        <v>42552</v>
      </c>
      <c r="I11088" s="22"/>
    </row>
    <row r="11089" spans="1:9" x14ac:dyDescent="0.3">
      <c r="A11089" s="19"/>
      <c r="B11089" s="19"/>
      <c r="C11089" s="19" t="s">
        <v>20</v>
      </c>
      <c r="D11089" s="19" t="s">
        <v>59</v>
      </c>
      <c r="E11089" s="62">
        <v>14555</v>
      </c>
      <c r="F11089" s="62">
        <v>1646989.9303324253</v>
      </c>
      <c r="G11089" s="89">
        <v>18043</v>
      </c>
      <c r="H11089" s="22">
        <v>40909</v>
      </c>
      <c r="I11089" s="22"/>
    </row>
    <row r="11090" spans="1:9" x14ac:dyDescent="0.3">
      <c r="A11090" s="19"/>
      <c r="B11090" s="19"/>
      <c r="C11090" s="19" t="s">
        <v>18</v>
      </c>
      <c r="D11090" s="19" t="s">
        <v>58</v>
      </c>
      <c r="E11090" s="62">
        <v>500</v>
      </c>
      <c r="F11090" s="62">
        <v>60606.666666666664</v>
      </c>
      <c r="G11090" s="89">
        <v>16803</v>
      </c>
      <c r="H11090" s="22">
        <v>42552</v>
      </c>
      <c r="I11090" s="22"/>
    </row>
    <row r="11091" spans="1:9" x14ac:dyDescent="0.3">
      <c r="A11091" s="19"/>
      <c r="B11091" s="19"/>
      <c r="C11091" s="19" t="s">
        <v>18</v>
      </c>
      <c r="D11091" s="19" t="s">
        <v>59</v>
      </c>
      <c r="E11091" s="62">
        <v>7965</v>
      </c>
      <c r="F11091" s="62">
        <v>923524.44793740869</v>
      </c>
      <c r="G11091" s="89">
        <v>16803</v>
      </c>
      <c r="H11091" s="22">
        <v>40909</v>
      </c>
      <c r="I11091" s="22"/>
    </row>
    <row r="11092" spans="1:9" x14ac:dyDescent="0.3">
      <c r="A11092" s="19"/>
      <c r="B11092" s="19"/>
      <c r="C11092" s="19" t="s">
        <v>18</v>
      </c>
      <c r="D11092" s="19" t="s">
        <v>58</v>
      </c>
      <c r="E11092" s="62">
        <v>708</v>
      </c>
      <c r="F11092" s="62">
        <v>82940</v>
      </c>
      <c r="G11092" s="89">
        <v>17493</v>
      </c>
      <c r="H11092" s="22">
        <v>42552</v>
      </c>
      <c r="I11092" s="22"/>
    </row>
    <row r="11093" spans="1:9" x14ac:dyDescent="0.3">
      <c r="A11093" s="19"/>
      <c r="B11093" s="19"/>
      <c r="C11093" s="19" t="s">
        <v>18</v>
      </c>
      <c r="D11093" s="19" t="s">
        <v>59</v>
      </c>
      <c r="E11093" s="62">
        <v>10804</v>
      </c>
      <c r="F11093" s="62">
        <v>1264502.7680797498</v>
      </c>
      <c r="G11093" s="89">
        <v>17493</v>
      </c>
      <c r="H11093" s="22">
        <v>40909</v>
      </c>
      <c r="I11093" s="22"/>
    </row>
    <row r="11094" spans="1:9" x14ac:dyDescent="0.3">
      <c r="A11094" s="19"/>
      <c r="B11094" s="19"/>
      <c r="C11094" s="19" t="s">
        <v>18</v>
      </c>
      <c r="D11094" s="19" t="s">
        <v>59</v>
      </c>
      <c r="E11094" s="62">
        <v>6053</v>
      </c>
      <c r="F11094" s="62">
        <v>671982.58346308232</v>
      </c>
      <c r="G11094" s="89">
        <v>15713</v>
      </c>
      <c r="H11094" s="22">
        <v>40909</v>
      </c>
      <c r="I11094" s="22"/>
    </row>
    <row r="11095" spans="1:9" x14ac:dyDescent="0.3">
      <c r="A11095" s="19"/>
      <c r="B11095" s="19"/>
      <c r="C11095" s="19" t="s">
        <v>18</v>
      </c>
      <c r="D11095" s="19" t="s">
        <v>58</v>
      </c>
      <c r="E11095" s="62">
        <v>184</v>
      </c>
      <c r="F11095" s="62">
        <v>29990</v>
      </c>
      <c r="G11095" s="89">
        <v>15707</v>
      </c>
      <c r="H11095" s="22">
        <v>42552</v>
      </c>
      <c r="I11095" s="22"/>
    </row>
    <row r="11096" spans="1:9" x14ac:dyDescent="0.3">
      <c r="A11096" s="19"/>
      <c r="B11096" s="19"/>
      <c r="C11096" s="19" t="s">
        <v>18</v>
      </c>
      <c r="D11096" s="19" t="s">
        <v>59</v>
      </c>
      <c r="E11096" s="62">
        <v>4059</v>
      </c>
      <c r="F11096" s="62">
        <v>456200.08207605284</v>
      </c>
      <c r="G11096" s="89">
        <v>15707</v>
      </c>
      <c r="H11096" s="22">
        <v>40909</v>
      </c>
      <c r="I11096" s="22"/>
    </row>
    <row r="11097" spans="1:9" x14ac:dyDescent="0.3">
      <c r="A11097" s="19"/>
      <c r="B11097" s="19"/>
      <c r="C11097" s="19" t="s">
        <v>20</v>
      </c>
      <c r="D11097" s="19" t="s">
        <v>58</v>
      </c>
      <c r="E11097" s="62">
        <v>7361</v>
      </c>
      <c r="F11097" s="62">
        <v>930984.83126613579</v>
      </c>
      <c r="G11097" s="89">
        <v>21186</v>
      </c>
      <c r="H11097" s="22">
        <v>40909</v>
      </c>
      <c r="I11097" s="22"/>
    </row>
    <row r="11098" spans="1:9" x14ac:dyDescent="0.3">
      <c r="A11098" s="19"/>
      <c r="B11098" s="19"/>
      <c r="C11098" s="19" t="s">
        <v>18</v>
      </c>
      <c r="D11098" s="19" t="s">
        <v>58</v>
      </c>
      <c r="E11098" s="62">
        <v>374</v>
      </c>
      <c r="F11098" s="62">
        <v>49678</v>
      </c>
      <c r="G11098" s="89">
        <v>16799</v>
      </c>
      <c r="H11098" s="22">
        <v>42552</v>
      </c>
      <c r="I11098" s="22"/>
    </row>
    <row r="11099" spans="1:9" x14ac:dyDescent="0.3">
      <c r="A11099" s="19"/>
      <c r="B11099" s="19"/>
      <c r="C11099" s="19" t="s">
        <v>18</v>
      </c>
      <c r="D11099" s="19" t="s">
        <v>59</v>
      </c>
      <c r="E11099" s="62">
        <v>6502</v>
      </c>
      <c r="F11099" s="62">
        <v>757178.02537010878</v>
      </c>
      <c r="G11099" s="89">
        <v>16799</v>
      </c>
      <c r="H11099" s="22">
        <v>40909</v>
      </c>
      <c r="I11099" s="22"/>
    </row>
    <row r="11100" spans="1:9" x14ac:dyDescent="0.3">
      <c r="A11100" s="19"/>
      <c r="B11100" s="19"/>
      <c r="C11100" s="19" t="s">
        <v>18</v>
      </c>
      <c r="D11100" s="19" t="s">
        <v>58</v>
      </c>
      <c r="E11100" s="62">
        <v>1056</v>
      </c>
      <c r="F11100" s="62">
        <v>117351.33333333333</v>
      </c>
      <c r="G11100" s="89">
        <v>18048</v>
      </c>
      <c r="H11100" s="22">
        <v>42552</v>
      </c>
      <c r="I11100" s="22"/>
    </row>
    <row r="11101" spans="1:9" x14ac:dyDescent="0.3">
      <c r="A11101" s="19"/>
      <c r="B11101" s="19"/>
      <c r="C11101" s="19" t="s">
        <v>18</v>
      </c>
      <c r="D11101" s="19" t="s">
        <v>59</v>
      </c>
      <c r="E11101" s="62">
        <v>14966</v>
      </c>
      <c r="F11101" s="62">
        <v>1791298.1825542604</v>
      </c>
      <c r="G11101" s="89">
        <v>18048</v>
      </c>
      <c r="H11101" s="22">
        <v>40909</v>
      </c>
      <c r="I11101" s="22"/>
    </row>
    <row r="11102" spans="1:9" x14ac:dyDescent="0.3">
      <c r="A11102" s="19"/>
      <c r="B11102" s="19"/>
      <c r="C11102" s="19" t="s">
        <v>18</v>
      </c>
      <c r="D11102" s="19" t="s">
        <v>58</v>
      </c>
      <c r="E11102" s="62">
        <v>418</v>
      </c>
      <c r="F11102" s="62">
        <v>56434.666666666664</v>
      </c>
      <c r="G11102" s="89">
        <v>17349</v>
      </c>
      <c r="H11102" s="22">
        <v>42552</v>
      </c>
      <c r="I11102" s="22"/>
    </row>
    <row r="11103" spans="1:9" x14ac:dyDescent="0.3">
      <c r="A11103" s="19"/>
      <c r="B11103" s="19"/>
      <c r="C11103" s="19" t="s">
        <v>18</v>
      </c>
      <c r="D11103" s="19" t="s">
        <v>59</v>
      </c>
      <c r="E11103" s="62">
        <v>7303</v>
      </c>
      <c r="F11103" s="62">
        <v>860720.86299580534</v>
      </c>
      <c r="G11103" s="89">
        <v>17349</v>
      </c>
      <c r="H11103" s="22">
        <v>40909</v>
      </c>
      <c r="I11103" s="22"/>
    </row>
    <row r="11104" spans="1:9" x14ac:dyDescent="0.3">
      <c r="A11104" s="19"/>
      <c r="B11104" s="19"/>
      <c r="C11104" s="19" t="s">
        <v>18</v>
      </c>
      <c r="D11104" s="19" t="s">
        <v>58</v>
      </c>
      <c r="E11104" s="62">
        <v>133</v>
      </c>
      <c r="F11104" s="62">
        <v>26812</v>
      </c>
      <c r="G11104" s="89">
        <v>16088</v>
      </c>
      <c r="H11104" s="22">
        <v>42552</v>
      </c>
      <c r="I11104" s="22"/>
    </row>
    <row r="11105" spans="1:9" x14ac:dyDescent="0.3">
      <c r="A11105" s="19"/>
      <c r="B11105" s="19"/>
      <c r="C11105" s="19" t="s">
        <v>18</v>
      </c>
      <c r="D11105" s="19" t="s">
        <v>59</v>
      </c>
      <c r="E11105" s="62">
        <v>3551</v>
      </c>
      <c r="F11105" s="62">
        <v>408381.58456761233</v>
      </c>
      <c r="G11105" s="89">
        <v>16088</v>
      </c>
      <c r="H11105" s="22">
        <v>40909</v>
      </c>
      <c r="I11105" s="22"/>
    </row>
    <row r="11106" spans="1:9" x14ac:dyDescent="0.3">
      <c r="A11106" s="19"/>
      <c r="B11106" s="19"/>
      <c r="C11106" s="19" t="s">
        <v>18</v>
      </c>
      <c r="D11106" s="19" t="s">
        <v>58</v>
      </c>
      <c r="E11106" s="62">
        <v>1004</v>
      </c>
      <c r="F11106" s="62">
        <v>117114</v>
      </c>
      <c r="G11106" s="89">
        <v>18809</v>
      </c>
      <c r="H11106" s="22">
        <v>42552</v>
      </c>
      <c r="I11106" s="22"/>
    </row>
    <row r="11107" spans="1:9" x14ac:dyDescent="0.3">
      <c r="A11107" s="19"/>
      <c r="B11107" s="19"/>
      <c r="C11107" s="19" t="s">
        <v>18</v>
      </c>
      <c r="D11107" s="19" t="s">
        <v>59</v>
      </c>
      <c r="E11107" s="62">
        <v>14609</v>
      </c>
      <c r="F11107" s="62">
        <v>1789885.3846042561</v>
      </c>
      <c r="G11107" s="89">
        <v>18809</v>
      </c>
      <c r="H11107" s="22">
        <v>40909</v>
      </c>
      <c r="I11107" s="22"/>
    </row>
    <row r="11108" spans="1:9" x14ac:dyDescent="0.3">
      <c r="A11108" s="19"/>
      <c r="B11108" s="19"/>
      <c r="C11108" s="19" t="s">
        <v>18</v>
      </c>
      <c r="D11108" s="19" t="s">
        <v>58</v>
      </c>
      <c r="E11108" s="62">
        <v>590</v>
      </c>
      <c r="F11108" s="62">
        <v>81278</v>
      </c>
      <c r="G11108" s="89">
        <v>19725</v>
      </c>
      <c r="H11108" s="22">
        <v>42552</v>
      </c>
      <c r="I11108" s="22"/>
    </row>
    <row r="11109" spans="1:9" x14ac:dyDescent="0.3">
      <c r="A11109" s="19"/>
      <c r="B11109" s="19"/>
      <c r="C11109" s="19" t="s">
        <v>18</v>
      </c>
      <c r="D11109" s="19" t="s">
        <v>59</v>
      </c>
      <c r="E11109" s="62">
        <v>9813</v>
      </c>
      <c r="F11109" s="62">
        <v>1244392.5662853203</v>
      </c>
      <c r="G11109" s="89">
        <v>19725</v>
      </c>
      <c r="H11109" s="22">
        <v>40909</v>
      </c>
      <c r="I11109" s="22"/>
    </row>
    <row r="11110" spans="1:9" x14ac:dyDescent="0.3">
      <c r="A11110" s="19"/>
      <c r="B11110" s="19"/>
      <c r="C11110" s="19" t="s">
        <v>18</v>
      </c>
      <c r="D11110" s="19" t="s">
        <v>58</v>
      </c>
      <c r="E11110" s="62">
        <v>310</v>
      </c>
      <c r="F11110" s="62">
        <v>41445.333333333336</v>
      </c>
      <c r="G11110" s="89">
        <v>16072</v>
      </c>
      <c r="H11110" s="22">
        <v>42552</v>
      </c>
      <c r="I11110" s="22"/>
    </row>
    <row r="11111" spans="1:9" x14ac:dyDescent="0.3">
      <c r="A11111" s="19"/>
      <c r="B11111" s="19"/>
      <c r="C11111" s="19" t="s">
        <v>18</v>
      </c>
      <c r="D11111" s="19" t="s">
        <v>59</v>
      </c>
      <c r="E11111" s="62">
        <v>5570</v>
      </c>
      <c r="F11111" s="62">
        <v>630709.64827949088</v>
      </c>
      <c r="G11111" s="89">
        <v>16072</v>
      </c>
      <c r="H11111" s="22">
        <v>40909</v>
      </c>
      <c r="I11111" s="22"/>
    </row>
    <row r="11112" spans="1:9" x14ac:dyDescent="0.3">
      <c r="A11112" s="19"/>
      <c r="B11112" s="19"/>
      <c r="C11112" s="19" t="s">
        <v>18</v>
      </c>
      <c r="D11112" s="19" t="s">
        <v>58</v>
      </c>
      <c r="E11112" s="62">
        <v>1391</v>
      </c>
      <c r="F11112" s="62">
        <v>154607.33333333334</v>
      </c>
      <c r="G11112" s="89">
        <v>18472</v>
      </c>
      <c r="H11112" s="22">
        <v>42552</v>
      </c>
      <c r="I11112" s="22"/>
    </row>
    <row r="11113" spans="1:9" x14ac:dyDescent="0.3">
      <c r="A11113" s="19"/>
      <c r="B11113" s="19"/>
      <c r="C11113" s="19" t="s">
        <v>18</v>
      </c>
      <c r="D11113" s="19" t="s">
        <v>59</v>
      </c>
      <c r="E11113" s="62">
        <v>19541</v>
      </c>
      <c r="F11113" s="62">
        <v>2361186.3481969</v>
      </c>
      <c r="G11113" s="89">
        <v>18472</v>
      </c>
      <c r="H11113" s="22">
        <v>40909</v>
      </c>
      <c r="I11113" s="22"/>
    </row>
    <row r="11114" spans="1:9" x14ac:dyDescent="0.3">
      <c r="A11114" s="19"/>
      <c r="B11114" s="19"/>
      <c r="C11114" s="19" t="s">
        <v>18</v>
      </c>
      <c r="D11114" s="19" t="s">
        <v>58</v>
      </c>
      <c r="E11114" s="62">
        <v>1286</v>
      </c>
      <c r="F11114" s="62">
        <v>141678.66666666666</v>
      </c>
      <c r="G11114" s="89">
        <v>18233</v>
      </c>
      <c r="H11114" s="22">
        <v>42552</v>
      </c>
      <c r="I11114" s="22"/>
    </row>
    <row r="11115" spans="1:9" x14ac:dyDescent="0.3">
      <c r="A11115" s="19"/>
      <c r="B11115" s="19"/>
      <c r="C11115" s="19" t="s">
        <v>18</v>
      </c>
      <c r="D11115" s="19" t="s">
        <v>59</v>
      </c>
      <c r="E11115" s="62">
        <v>17894</v>
      </c>
      <c r="F11115" s="62">
        <v>2163821.984837865</v>
      </c>
      <c r="G11115" s="89">
        <v>18233</v>
      </c>
      <c r="H11115" s="22">
        <v>40909</v>
      </c>
      <c r="I11115" s="22"/>
    </row>
    <row r="11116" spans="1:9" x14ac:dyDescent="0.3">
      <c r="A11116" s="19"/>
      <c r="B11116" s="19"/>
      <c r="C11116" s="19" t="s">
        <v>18</v>
      </c>
      <c r="D11116" s="19" t="s">
        <v>58</v>
      </c>
      <c r="E11116" s="62">
        <v>235</v>
      </c>
      <c r="F11116" s="62">
        <v>42666.666666666664</v>
      </c>
      <c r="G11116" s="89">
        <v>18809</v>
      </c>
      <c r="H11116" s="22">
        <v>42552</v>
      </c>
      <c r="I11116" s="22"/>
    </row>
    <row r="11117" spans="1:9" x14ac:dyDescent="0.3">
      <c r="A11117" s="19"/>
      <c r="B11117" s="19"/>
      <c r="C11117" s="19" t="s">
        <v>18</v>
      </c>
      <c r="D11117" s="19" t="s">
        <v>59</v>
      </c>
      <c r="E11117" s="62">
        <v>5227</v>
      </c>
      <c r="F11117" s="62">
        <v>652728.32332825044</v>
      </c>
      <c r="G11117" s="89">
        <v>18809</v>
      </c>
      <c r="H11117" s="22">
        <v>40909</v>
      </c>
      <c r="I11117" s="22"/>
    </row>
    <row r="11118" spans="1:9" x14ac:dyDescent="0.3">
      <c r="A11118" s="19"/>
      <c r="B11118" s="19"/>
      <c r="C11118" s="19" t="s">
        <v>20</v>
      </c>
      <c r="D11118" s="19" t="s">
        <v>58</v>
      </c>
      <c r="E11118" s="62">
        <v>6131</v>
      </c>
      <c r="F11118" s="62">
        <v>820186.0716341174</v>
      </c>
      <c r="G11118" s="89">
        <v>20455</v>
      </c>
      <c r="H11118" s="22">
        <v>40909</v>
      </c>
      <c r="I11118" s="22"/>
    </row>
    <row r="11119" spans="1:9" x14ac:dyDescent="0.3">
      <c r="A11119" s="19"/>
      <c r="B11119" s="19"/>
      <c r="C11119" s="19" t="s">
        <v>20</v>
      </c>
      <c r="D11119" s="19" t="s">
        <v>58</v>
      </c>
      <c r="E11119" s="62">
        <v>35808</v>
      </c>
      <c r="F11119" s="62">
        <v>3699853</v>
      </c>
      <c r="G11119" s="89">
        <v>21158</v>
      </c>
      <c r="H11119" s="22">
        <v>39966</v>
      </c>
      <c r="I11119" s="22"/>
    </row>
    <row r="11120" spans="1:9" x14ac:dyDescent="0.3">
      <c r="A11120" s="19"/>
      <c r="B11120" s="19"/>
      <c r="C11120" s="19" t="s">
        <v>18</v>
      </c>
      <c r="D11120" s="19" t="s">
        <v>58</v>
      </c>
      <c r="E11120" s="62">
        <v>34419</v>
      </c>
      <c r="F11120" s="62">
        <v>3400000</v>
      </c>
      <c r="G11120" s="89">
        <v>21550</v>
      </c>
      <c r="H11120" s="22">
        <v>39967</v>
      </c>
      <c r="I11120" s="22"/>
    </row>
    <row r="11121" spans="1:9" x14ac:dyDescent="0.3">
      <c r="A11121" s="19"/>
      <c r="B11121" s="19"/>
      <c r="C11121" s="19" t="s">
        <v>18</v>
      </c>
      <c r="D11121" s="19" t="s">
        <v>58</v>
      </c>
      <c r="E11121" s="62">
        <v>14000</v>
      </c>
      <c r="F11121" s="62">
        <v>1597833</v>
      </c>
      <c r="G11121" s="89">
        <v>18805</v>
      </c>
      <c r="H11121" s="22">
        <v>39083</v>
      </c>
      <c r="I11121" s="22"/>
    </row>
    <row r="11122" spans="1:9" x14ac:dyDescent="0.3">
      <c r="A11122" s="19"/>
      <c r="B11122" s="19"/>
      <c r="C11122" s="19" t="s">
        <v>18</v>
      </c>
      <c r="D11122" s="19" t="s">
        <v>58</v>
      </c>
      <c r="E11122" s="62">
        <v>99796</v>
      </c>
      <c r="F11122" s="62">
        <v>9194544.3499999996</v>
      </c>
      <c r="G11122" s="89">
        <v>19336</v>
      </c>
      <c r="H11122" s="22">
        <v>39600</v>
      </c>
      <c r="I11122" s="22"/>
    </row>
    <row r="11123" spans="1:9" x14ac:dyDescent="0.3">
      <c r="A11123" s="19"/>
      <c r="B11123" s="19"/>
      <c r="C11123" s="19" t="s">
        <v>18</v>
      </c>
      <c r="D11123" s="19" t="s">
        <v>58</v>
      </c>
      <c r="E11123" s="62">
        <v>6533</v>
      </c>
      <c r="F11123" s="62">
        <v>651468</v>
      </c>
      <c r="G11123" s="89">
        <v>20090</v>
      </c>
      <c r="H11123" s="22">
        <v>39569</v>
      </c>
      <c r="I11123" s="22"/>
    </row>
    <row r="11124" spans="1:9" x14ac:dyDescent="0.3">
      <c r="A11124" s="19"/>
      <c r="B11124" s="19"/>
      <c r="C11124" s="19" t="s">
        <v>18</v>
      </c>
      <c r="D11124" s="19" t="s">
        <v>58</v>
      </c>
      <c r="E11124" s="62">
        <v>6922</v>
      </c>
      <c r="F11124" s="62">
        <v>684177</v>
      </c>
      <c r="G11124" s="89">
        <v>19818</v>
      </c>
      <c r="H11124" s="22">
        <v>39600</v>
      </c>
      <c r="I11124" s="22"/>
    </row>
    <row r="11125" spans="1:9" x14ac:dyDescent="0.3">
      <c r="A11125" s="19"/>
      <c r="B11125" s="19"/>
      <c r="C11125" s="19" t="s">
        <v>18</v>
      </c>
      <c r="D11125" s="19" t="s">
        <v>58</v>
      </c>
      <c r="E11125" s="62">
        <v>41368</v>
      </c>
      <c r="F11125" s="62">
        <v>4000000</v>
      </c>
      <c r="G11125" s="89">
        <v>19517</v>
      </c>
      <c r="H11125" s="22">
        <v>39600</v>
      </c>
      <c r="I11125" s="22"/>
    </row>
    <row r="11126" spans="1:9" x14ac:dyDescent="0.3">
      <c r="A11126" s="19"/>
      <c r="B11126" s="19"/>
      <c r="C11126" s="19" t="s">
        <v>20</v>
      </c>
      <c r="D11126" s="19" t="s">
        <v>58</v>
      </c>
      <c r="E11126" s="62">
        <v>7373</v>
      </c>
      <c r="F11126" s="62">
        <v>880815.57599768741</v>
      </c>
      <c r="G11126" s="89">
        <v>21186</v>
      </c>
      <c r="H11126" s="22">
        <v>40909</v>
      </c>
      <c r="I11126" s="22"/>
    </row>
    <row r="11127" spans="1:9" x14ac:dyDescent="0.3">
      <c r="A11127" s="19"/>
      <c r="B11127" s="19"/>
      <c r="C11127" s="19" t="s">
        <v>18</v>
      </c>
      <c r="D11127" s="19" t="s">
        <v>59</v>
      </c>
      <c r="E11127" s="62">
        <v>4977</v>
      </c>
      <c r="F11127" s="62">
        <v>477476.86179942562</v>
      </c>
      <c r="G11127" s="89">
        <v>17768</v>
      </c>
      <c r="H11127" s="22">
        <v>40909</v>
      </c>
      <c r="I11127" s="22"/>
    </row>
    <row r="11128" spans="1:9" x14ac:dyDescent="0.3">
      <c r="A11128" s="19"/>
      <c r="B11128" s="19"/>
      <c r="C11128" s="19" t="s">
        <v>20</v>
      </c>
      <c r="D11128" s="19" t="s">
        <v>58</v>
      </c>
      <c r="E11128" s="62">
        <v>6840</v>
      </c>
      <c r="F11128" s="62">
        <v>818592.64148162818</v>
      </c>
      <c r="G11128" s="89">
        <v>21186</v>
      </c>
      <c r="H11128" s="22">
        <v>40909</v>
      </c>
      <c r="I11128" s="22"/>
    </row>
    <row r="11129" spans="1:9" x14ac:dyDescent="0.3">
      <c r="A11129" s="19"/>
      <c r="B11129" s="19"/>
      <c r="C11129" s="19" t="s">
        <v>20</v>
      </c>
      <c r="D11129" s="19" t="s">
        <v>58</v>
      </c>
      <c r="E11129" s="62">
        <v>2063</v>
      </c>
      <c r="F11129" s="62">
        <v>238388.64299843844</v>
      </c>
      <c r="G11129" s="89">
        <v>21186</v>
      </c>
      <c r="H11129" s="22">
        <v>40909</v>
      </c>
      <c r="I11129" s="22"/>
    </row>
    <row r="11130" spans="1:9" x14ac:dyDescent="0.3">
      <c r="A11130" s="19"/>
      <c r="B11130" s="19"/>
      <c r="C11130" s="19" t="s">
        <v>20</v>
      </c>
      <c r="D11130" s="19" t="s">
        <v>58</v>
      </c>
      <c r="E11130" s="62">
        <v>22941</v>
      </c>
      <c r="F11130" s="62">
        <v>2345342</v>
      </c>
      <c r="G11130" s="89">
        <v>21301</v>
      </c>
      <c r="H11130" s="22">
        <v>39654</v>
      </c>
      <c r="I11130" s="22"/>
    </row>
    <row r="11131" spans="1:9" x14ac:dyDescent="0.3">
      <c r="A11131" s="19"/>
      <c r="B11131" s="19"/>
      <c r="C11131" s="19" t="s">
        <v>18</v>
      </c>
      <c r="D11131" s="19" t="s">
        <v>59</v>
      </c>
      <c r="E11131" s="62">
        <v>9066</v>
      </c>
      <c r="F11131" s="62">
        <v>929940.67894498305</v>
      </c>
      <c r="G11131" s="89">
        <v>19322</v>
      </c>
      <c r="H11131" s="22">
        <v>40909</v>
      </c>
      <c r="I11131" s="22"/>
    </row>
    <row r="11132" spans="1:9" x14ac:dyDescent="0.3">
      <c r="A11132" s="19"/>
      <c r="B11132" s="19"/>
      <c r="C11132" s="19" t="s">
        <v>18</v>
      </c>
      <c r="D11132" s="19" t="s">
        <v>59</v>
      </c>
      <c r="E11132" s="62">
        <v>6933</v>
      </c>
      <c r="F11132" s="62">
        <v>693925.55968665436</v>
      </c>
      <c r="G11132" s="89">
        <v>18912</v>
      </c>
      <c r="H11132" s="22">
        <v>40909</v>
      </c>
      <c r="I11132" s="22"/>
    </row>
    <row r="11133" spans="1:9" x14ac:dyDescent="0.3">
      <c r="A11133" s="19"/>
      <c r="B11133" s="19"/>
      <c r="C11133" s="19" t="s">
        <v>20</v>
      </c>
      <c r="D11133" s="19" t="s">
        <v>59</v>
      </c>
      <c r="E11133" s="62">
        <v>5706</v>
      </c>
      <c r="F11133" s="62">
        <v>711175.24401717947</v>
      </c>
      <c r="G11133" s="89">
        <v>27175</v>
      </c>
      <c r="H11133" s="22">
        <v>40909</v>
      </c>
      <c r="I11133" s="22"/>
    </row>
    <row r="11134" spans="1:9" x14ac:dyDescent="0.3">
      <c r="A11134" s="19"/>
      <c r="B11134" s="19"/>
      <c r="C11134" s="19" t="s">
        <v>18</v>
      </c>
      <c r="D11134" s="19" t="s">
        <v>59</v>
      </c>
      <c r="E11134" s="62">
        <v>15263</v>
      </c>
      <c r="F11134" s="62">
        <v>1654544.4920718197</v>
      </c>
      <c r="G11134" s="89">
        <v>21306</v>
      </c>
      <c r="H11134" s="22">
        <v>40909</v>
      </c>
      <c r="I11134" s="22"/>
    </row>
    <row r="11135" spans="1:9" x14ac:dyDescent="0.3">
      <c r="A11135" s="19"/>
      <c r="B11135" s="19"/>
      <c r="C11135" s="19" t="s">
        <v>20</v>
      </c>
      <c r="D11135" s="19" t="s">
        <v>59</v>
      </c>
      <c r="E11135" s="62">
        <v>15749</v>
      </c>
      <c r="F11135" s="62">
        <v>1741103.7187276834</v>
      </c>
      <c r="G11135" s="89">
        <v>20153</v>
      </c>
      <c r="H11135" s="22">
        <v>40909</v>
      </c>
      <c r="I11135" s="22"/>
    </row>
    <row r="11136" spans="1:9" x14ac:dyDescent="0.3">
      <c r="A11136" s="19"/>
      <c r="B11136" s="19"/>
      <c r="C11136" s="19" t="s">
        <v>18</v>
      </c>
      <c r="D11136" s="19" t="s">
        <v>59</v>
      </c>
      <c r="E11136" s="62">
        <v>1259</v>
      </c>
      <c r="F11136" s="62">
        <v>145505.61711617676</v>
      </c>
      <c r="G11136" s="89">
        <v>19725</v>
      </c>
      <c r="H11136" s="22">
        <v>40909</v>
      </c>
      <c r="I11136" s="22"/>
    </row>
    <row r="11137" spans="1:9" x14ac:dyDescent="0.3">
      <c r="A11137" s="19"/>
      <c r="B11137" s="19"/>
      <c r="C11137" s="19" t="s">
        <v>18</v>
      </c>
      <c r="D11137" s="19" t="s">
        <v>59</v>
      </c>
      <c r="E11137" s="62">
        <v>4476</v>
      </c>
      <c r="F11137" s="62">
        <v>453776.28917013056</v>
      </c>
      <c r="G11137" s="89">
        <v>18925</v>
      </c>
      <c r="H11137" s="22">
        <v>40909</v>
      </c>
      <c r="I11137" s="22"/>
    </row>
    <row r="11138" spans="1:9" x14ac:dyDescent="0.3">
      <c r="A11138" s="19"/>
      <c r="B11138" s="19"/>
      <c r="C11138" s="19" t="s">
        <v>18</v>
      </c>
      <c r="D11138" s="19" t="s">
        <v>97</v>
      </c>
      <c r="E11138" s="20">
        <v>4688</v>
      </c>
      <c r="F11138" s="20">
        <v>489088.9</v>
      </c>
      <c r="G11138" s="90">
        <v>19360</v>
      </c>
      <c r="H11138" s="91">
        <v>40909</v>
      </c>
      <c r="I11138" s="91">
        <v>42510</v>
      </c>
    </row>
    <row r="11139" spans="1:9" x14ac:dyDescent="0.3">
      <c r="A11139" s="19"/>
      <c r="B11139" s="19"/>
      <c r="C11139" s="19" t="s">
        <v>18</v>
      </c>
      <c r="D11139" s="19" t="s">
        <v>59</v>
      </c>
      <c r="E11139" s="62">
        <v>3183</v>
      </c>
      <c r="F11139" s="62">
        <v>316418.20704662584</v>
      </c>
      <c r="G11139" s="89">
        <v>17899</v>
      </c>
      <c r="H11139" s="22">
        <v>40909</v>
      </c>
      <c r="I11139" s="22"/>
    </row>
    <row r="11140" spans="1:9" x14ac:dyDescent="0.3">
      <c r="A11140" s="19"/>
      <c r="B11140" s="19"/>
      <c r="C11140" s="19" t="s">
        <v>18</v>
      </c>
      <c r="D11140" s="19" t="s">
        <v>58</v>
      </c>
      <c r="E11140" s="62">
        <v>11752</v>
      </c>
      <c r="F11140" s="62">
        <v>1140404</v>
      </c>
      <c r="G11140" s="89">
        <v>19526</v>
      </c>
      <c r="H11140" s="22">
        <v>39600</v>
      </c>
      <c r="I11140" s="22"/>
    </row>
    <row r="11141" spans="1:9" x14ac:dyDescent="0.3">
      <c r="A11141" s="19"/>
      <c r="B11141" s="19"/>
      <c r="C11141" s="19" t="s">
        <v>18</v>
      </c>
      <c r="D11141" s="19" t="s">
        <v>59</v>
      </c>
      <c r="E11141" s="62">
        <v>2157</v>
      </c>
      <c r="F11141" s="62">
        <v>230451.89181191998</v>
      </c>
      <c r="G11141" s="89">
        <v>18994</v>
      </c>
      <c r="H11141" s="22">
        <v>40909</v>
      </c>
      <c r="I11141" s="22"/>
    </row>
    <row r="11142" spans="1:9" x14ac:dyDescent="0.3">
      <c r="A11142" s="19"/>
      <c r="B11142" s="19"/>
      <c r="C11142" s="19" t="s">
        <v>18</v>
      </c>
      <c r="D11142" s="19" t="s">
        <v>59</v>
      </c>
      <c r="E11142" s="62">
        <v>3017</v>
      </c>
      <c r="F11142" s="62">
        <v>325418.46411652729</v>
      </c>
      <c r="G11142" s="89">
        <v>19993</v>
      </c>
      <c r="H11142" s="22">
        <v>40909</v>
      </c>
      <c r="I11142" s="22"/>
    </row>
    <row r="11143" spans="1:9" x14ac:dyDescent="0.3">
      <c r="A11143" s="19"/>
      <c r="B11143" s="19"/>
      <c r="C11143" s="19" t="s">
        <v>18</v>
      </c>
      <c r="D11143" s="19" t="s">
        <v>59</v>
      </c>
      <c r="E11143" s="62">
        <v>2692</v>
      </c>
      <c r="F11143" s="62">
        <v>274654.68938606104</v>
      </c>
      <c r="G11143" s="89">
        <v>18445</v>
      </c>
      <c r="H11143" s="22">
        <v>40909</v>
      </c>
      <c r="I11143" s="22"/>
    </row>
    <row r="11144" spans="1:9" x14ac:dyDescent="0.3">
      <c r="A11144" s="19"/>
      <c r="B11144" s="19"/>
      <c r="C11144" s="19" t="s">
        <v>20</v>
      </c>
      <c r="D11144" s="19" t="s">
        <v>59</v>
      </c>
      <c r="E11144" s="62">
        <v>1169</v>
      </c>
      <c r="F11144" s="62">
        <v>142836.18789602228</v>
      </c>
      <c r="G11144" s="89">
        <v>19366</v>
      </c>
      <c r="H11144" s="22">
        <v>40909</v>
      </c>
      <c r="I11144" s="22"/>
    </row>
    <row r="11145" spans="1:9" x14ac:dyDescent="0.3">
      <c r="A11145" s="19"/>
      <c r="B11145" s="19"/>
      <c r="C11145" s="19" t="s">
        <v>18</v>
      </c>
      <c r="D11145" s="19" t="s">
        <v>59</v>
      </c>
      <c r="E11145" s="62">
        <v>6868</v>
      </c>
      <c r="F11145" s="62">
        <v>708824.49799170112</v>
      </c>
      <c r="G11145" s="89">
        <v>19359</v>
      </c>
      <c r="H11145" s="22">
        <v>40909</v>
      </c>
      <c r="I11145" s="22"/>
    </row>
    <row r="11146" spans="1:9" x14ac:dyDescent="0.3">
      <c r="A11146" s="19"/>
      <c r="B11146" s="19"/>
      <c r="C11146" s="19" t="s">
        <v>18</v>
      </c>
      <c r="D11146" s="19" t="s">
        <v>59</v>
      </c>
      <c r="E11146" s="62">
        <v>1739</v>
      </c>
      <c r="F11146" s="62">
        <v>194540.57429109552</v>
      </c>
      <c r="G11146" s="89">
        <v>19930</v>
      </c>
      <c r="H11146" s="22">
        <v>40909</v>
      </c>
      <c r="I11146" s="22"/>
    </row>
    <row r="11147" spans="1:9" x14ac:dyDescent="0.3">
      <c r="A11147" s="19"/>
      <c r="B11147" s="19"/>
      <c r="C11147" s="19" t="s">
        <v>20</v>
      </c>
      <c r="D11147" s="19" t="s">
        <v>59</v>
      </c>
      <c r="E11147" s="62">
        <v>4000</v>
      </c>
      <c r="F11147" s="62">
        <v>441788.29194087163</v>
      </c>
      <c r="G11147" s="89">
        <v>19004</v>
      </c>
      <c r="H11147" s="22">
        <v>40909</v>
      </c>
      <c r="I11147" s="22"/>
    </row>
    <row r="11148" spans="1:9" x14ac:dyDescent="0.3">
      <c r="A11148" s="19"/>
      <c r="B11148" s="19"/>
      <c r="C11148" s="19" t="s">
        <v>18</v>
      </c>
      <c r="D11148" s="19" t="s">
        <v>59</v>
      </c>
      <c r="E11148" s="62">
        <v>3118</v>
      </c>
      <c r="F11148" s="62">
        <v>315609.74709543661</v>
      </c>
      <c r="G11148" s="89">
        <v>18507</v>
      </c>
      <c r="H11148" s="22">
        <v>40909</v>
      </c>
      <c r="I11148" s="22"/>
    </row>
    <row r="11149" spans="1:9" x14ac:dyDescent="0.3">
      <c r="A11149" s="19"/>
      <c r="B11149" s="19"/>
      <c r="C11149" s="19" t="s">
        <v>18</v>
      </c>
      <c r="D11149" s="19" t="s">
        <v>59</v>
      </c>
      <c r="E11149" s="62">
        <v>2553</v>
      </c>
      <c r="F11149" s="62">
        <v>273846.94549800939</v>
      </c>
      <c r="G11149" s="89">
        <v>19644</v>
      </c>
      <c r="H11149" s="22">
        <v>40909</v>
      </c>
      <c r="I11149" s="22"/>
    </row>
    <row r="11150" spans="1:9" x14ac:dyDescent="0.3">
      <c r="A11150" s="19"/>
      <c r="B11150" s="19"/>
      <c r="C11150" s="19" t="s">
        <v>18</v>
      </c>
      <c r="D11150" s="19" t="s">
        <v>58</v>
      </c>
      <c r="E11150" s="62">
        <v>41368</v>
      </c>
      <c r="F11150" s="62">
        <v>4000000</v>
      </c>
      <c r="G11150" s="89">
        <v>19725</v>
      </c>
      <c r="H11150" s="22">
        <v>39630</v>
      </c>
      <c r="I11150" s="22"/>
    </row>
    <row r="11151" spans="1:9" x14ac:dyDescent="0.3">
      <c r="A11151" s="19"/>
      <c r="B11151" s="19"/>
      <c r="C11151" s="19" t="s">
        <v>18</v>
      </c>
      <c r="D11151" s="19" t="s">
        <v>58</v>
      </c>
      <c r="E11151" s="62">
        <v>3495</v>
      </c>
      <c r="F11151" s="62">
        <v>428833.40282409242</v>
      </c>
      <c r="G11151" s="89">
        <v>21186</v>
      </c>
      <c r="H11151" s="22">
        <v>40909</v>
      </c>
      <c r="I11151" s="22"/>
    </row>
    <row r="11152" spans="1:9" x14ac:dyDescent="0.3">
      <c r="A11152" s="19"/>
      <c r="B11152" s="19"/>
      <c r="C11152" s="19" t="s">
        <v>20</v>
      </c>
      <c r="D11152" s="19" t="s">
        <v>58</v>
      </c>
      <c r="E11152" s="62">
        <v>2606</v>
      </c>
      <c r="F11152" s="62">
        <v>312028.33139130136</v>
      </c>
      <c r="G11152" s="89">
        <v>21186</v>
      </c>
      <c r="H11152" s="22">
        <v>40909</v>
      </c>
      <c r="I11152" s="22"/>
    </row>
    <row r="11153" spans="1:9" x14ac:dyDescent="0.3">
      <c r="A11153" s="19"/>
      <c r="B11153" s="19"/>
      <c r="C11153" s="19" t="s">
        <v>18</v>
      </c>
      <c r="D11153" s="19" t="s">
        <v>58</v>
      </c>
      <c r="E11153" s="62">
        <v>3152</v>
      </c>
      <c r="F11153" s="62">
        <v>348235.65510971431</v>
      </c>
      <c r="G11153" s="89">
        <v>21186</v>
      </c>
      <c r="H11153" s="22">
        <v>40909</v>
      </c>
      <c r="I11153" s="22"/>
    </row>
    <row r="11154" spans="1:9" x14ac:dyDescent="0.3">
      <c r="A11154" s="19"/>
      <c r="B11154" s="19"/>
      <c r="C11154" s="19" t="s">
        <v>18</v>
      </c>
      <c r="D11154" s="19" t="s">
        <v>58</v>
      </c>
      <c r="E11154" s="62">
        <v>1556</v>
      </c>
      <c r="F11154" s="62">
        <v>200962.52723093567</v>
      </c>
      <c r="G11154" s="89">
        <v>21186</v>
      </c>
      <c r="H11154" s="22">
        <v>40909</v>
      </c>
      <c r="I11154" s="22"/>
    </row>
    <row r="11155" spans="1:9" x14ac:dyDescent="0.3">
      <c r="A11155" s="19"/>
      <c r="B11155" s="19"/>
      <c r="C11155" s="19" t="s">
        <v>18</v>
      </c>
      <c r="D11155" s="19" t="s">
        <v>58</v>
      </c>
      <c r="E11155" s="62">
        <v>6111</v>
      </c>
      <c r="F11155" s="62">
        <v>601467</v>
      </c>
      <c r="G11155" s="89">
        <v>19387</v>
      </c>
      <c r="H11155" s="22">
        <v>39508</v>
      </c>
      <c r="I11155" s="22"/>
    </row>
    <row r="11156" spans="1:9" x14ac:dyDescent="0.3">
      <c r="A11156" s="19"/>
      <c r="B11156" s="19"/>
      <c r="C11156" s="19" t="s">
        <v>18</v>
      </c>
      <c r="D11156" s="19" t="s">
        <v>58</v>
      </c>
      <c r="E11156" s="62">
        <v>16045</v>
      </c>
      <c r="F11156" s="62">
        <v>1219838</v>
      </c>
      <c r="G11156" s="89">
        <v>15555</v>
      </c>
      <c r="H11156" s="22">
        <v>39630</v>
      </c>
      <c r="I11156" s="22"/>
    </row>
    <row r="11157" spans="1:9" x14ac:dyDescent="0.3">
      <c r="A11157" s="19"/>
      <c r="B11157" s="19"/>
      <c r="C11157" s="19" t="s">
        <v>18</v>
      </c>
      <c r="D11157" s="19" t="s">
        <v>58</v>
      </c>
      <c r="E11157" s="62">
        <v>8381</v>
      </c>
      <c r="F11157" s="62">
        <v>818305</v>
      </c>
      <c r="G11157" s="89">
        <v>19512</v>
      </c>
      <c r="H11157" s="22">
        <v>39630</v>
      </c>
      <c r="I11157" s="22"/>
    </row>
    <row r="11158" spans="1:9" x14ac:dyDescent="0.3">
      <c r="A11158" s="19"/>
      <c r="B11158" s="19"/>
      <c r="C11158" s="19" t="s">
        <v>20</v>
      </c>
      <c r="D11158" s="19" t="s">
        <v>58</v>
      </c>
      <c r="E11158" s="62">
        <v>10761</v>
      </c>
      <c r="F11158" s="62">
        <v>1075030.77</v>
      </c>
      <c r="G11158" s="89">
        <v>19228</v>
      </c>
      <c r="H11158" s="22">
        <v>39630</v>
      </c>
      <c r="I11158" s="22"/>
    </row>
    <row r="11159" spans="1:9" x14ac:dyDescent="0.3">
      <c r="A11159" s="19"/>
      <c r="B11159" s="19"/>
      <c r="C11159" s="19" t="s">
        <v>18</v>
      </c>
      <c r="D11159" s="19" t="s">
        <v>58</v>
      </c>
      <c r="E11159" s="62">
        <v>15678</v>
      </c>
      <c r="F11159" s="62">
        <v>1503458.74</v>
      </c>
      <c r="G11159" s="89">
        <v>19200</v>
      </c>
      <c r="H11159" s="22">
        <v>39630</v>
      </c>
      <c r="I11159" s="22"/>
    </row>
    <row r="11160" spans="1:9" x14ac:dyDescent="0.3">
      <c r="A11160" s="19"/>
      <c r="B11160" s="19"/>
      <c r="C11160" s="19" t="s">
        <v>20</v>
      </c>
      <c r="D11160" s="19" t="s">
        <v>58</v>
      </c>
      <c r="E11160" s="62">
        <v>19989</v>
      </c>
      <c r="F11160" s="62">
        <v>1839893.83</v>
      </c>
      <c r="G11160" s="89">
        <v>15919</v>
      </c>
      <c r="H11160" s="22">
        <v>39630</v>
      </c>
      <c r="I11160" s="22"/>
    </row>
    <row r="11161" spans="1:9" x14ac:dyDescent="0.3">
      <c r="A11161" s="19"/>
      <c r="B11161" s="19"/>
      <c r="C11161" s="19" t="s">
        <v>18</v>
      </c>
      <c r="D11161" s="19" t="s">
        <v>58</v>
      </c>
      <c r="E11161" s="62">
        <v>21122</v>
      </c>
      <c r="F11161" s="62">
        <v>1854248.16</v>
      </c>
      <c r="G11161" s="89">
        <v>15748</v>
      </c>
      <c r="H11161" s="22">
        <v>39630</v>
      </c>
      <c r="I11161" s="22"/>
    </row>
    <row r="11162" spans="1:9" x14ac:dyDescent="0.3">
      <c r="A11162" s="19"/>
      <c r="B11162" s="19"/>
      <c r="C11162" s="19" t="s">
        <v>20</v>
      </c>
      <c r="D11162" s="19" t="s">
        <v>58</v>
      </c>
      <c r="E11162" s="62">
        <v>23548</v>
      </c>
      <c r="F11162" s="62">
        <v>2293081.29</v>
      </c>
      <c r="G11162" s="89">
        <v>19437</v>
      </c>
      <c r="H11162" s="22">
        <v>39630</v>
      </c>
      <c r="I11162" s="22"/>
    </row>
    <row r="11163" spans="1:9" x14ac:dyDescent="0.3">
      <c r="A11163" s="19"/>
      <c r="B11163" s="19"/>
      <c r="C11163" s="19" t="s">
        <v>18</v>
      </c>
      <c r="D11163" s="19" t="s">
        <v>58</v>
      </c>
      <c r="E11163" s="62">
        <v>36165</v>
      </c>
      <c r="F11163" s="62">
        <v>3326353</v>
      </c>
      <c r="G11163" s="89">
        <v>17629</v>
      </c>
      <c r="H11163" s="22">
        <v>39569</v>
      </c>
      <c r="I11163" s="22"/>
    </row>
    <row r="11164" spans="1:9" x14ac:dyDescent="0.3">
      <c r="A11164" s="19"/>
      <c r="B11164" s="19"/>
      <c r="C11164" s="19" t="s">
        <v>18</v>
      </c>
      <c r="D11164" s="19" t="s">
        <v>58</v>
      </c>
      <c r="E11164" s="62">
        <v>10269</v>
      </c>
      <c r="F11164" s="62">
        <v>1069252</v>
      </c>
      <c r="G11164" s="89">
        <v>21166</v>
      </c>
      <c r="H11164" s="22">
        <v>39690</v>
      </c>
      <c r="I11164" s="22"/>
    </row>
    <row r="11165" spans="1:9" x14ac:dyDescent="0.3">
      <c r="A11165" s="19"/>
      <c r="B11165" s="19"/>
      <c r="C11165" s="19" t="s">
        <v>18</v>
      </c>
      <c r="D11165" s="19" t="s">
        <v>58</v>
      </c>
      <c r="E11165" s="62">
        <v>15759</v>
      </c>
      <c r="F11165" s="62">
        <v>1534823</v>
      </c>
      <c r="G11165" s="89">
        <v>20062</v>
      </c>
      <c r="H11165" s="22">
        <v>39630</v>
      </c>
      <c r="I11165" s="22"/>
    </row>
    <row r="11166" spans="1:9" x14ac:dyDescent="0.3">
      <c r="A11166" s="19"/>
      <c r="B11166" s="19"/>
      <c r="C11166" s="19" t="s">
        <v>20</v>
      </c>
      <c r="D11166" s="19" t="s">
        <v>58</v>
      </c>
      <c r="E11166" s="62">
        <v>14628</v>
      </c>
      <c r="F11166" s="62">
        <v>1378928</v>
      </c>
      <c r="G11166" s="89">
        <v>17738</v>
      </c>
      <c r="H11166" s="22">
        <v>39630</v>
      </c>
      <c r="I11166" s="22"/>
    </row>
    <row r="11167" spans="1:9" x14ac:dyDescent="0.3">
      <c r="A11167" s="19"/>
      <c r="B11167" s="19"/>
      <c r="C11167" s="19" t="s">
        <v>20</v>
      </c>
      <c r="D11167" s="19" t="s">
        <v>58</v>
      </c>
      <c r="E11167" s="62">
        <v>7606</v>
      </c>
      <c r="F11167" s="62">
        <v>1015268</v>
      </c>
      <c r="G11167" s="89">
        <v>17738</v>
      </c>
      <c r="H11167" s="22">
        <v>39630</v>
      </c>
      <c r="I11167" s="22"/>
    </row>
    <row r="11168" spans="1:9" x14ac:dyDescent="0.3">
      <c r="A11168" s="19"/>
      <c r="B11168" s="19"/>
      <c r="C11168" s="19" t="s">
        <v>20</v>
      </c>
      <c r="D11168" s="19" t="s">
        <v>58</v>
      </c>
      <c r="E11168" s="62">
        <v>100176</v>
      </c>
      <c r="F11168" s="62">
        <v>10000000</v>
      </c>
      <c r="G11168" s="89">
        <v>20412</v>
      </c>
      <c r="H11168" s="22">
        <v>39661</v>
      </c>
      <c r="I11168" s="22"/>
    </row>
    <row r="11169" spans="1:9" x14ac:dyDescent="0.3">
      <c r="A11169" s="19"/>
      <c r="B11169" s="19"/>
      <c r="C11169" s="19" t="s">
        <v>18</v>
      </c>
      <c r="D11169" s="19" t="s">
        <v>58</v>
      </c>
      <c r="E11169" s="62">
        <v>15287</v>
      </c>
      <c r="F11169" s="62">
        <v>1401967</v>
      </c>
      <c r="G11169" s="89">
        <v>17370</v>
      </c>
      <c r="H11169" s="22">
        <v>39661</v>
      </c>
      <c r="I11169" s="22"/>
    </row>
    <row r="11170" spans="1:9" x14ac:dyDescent="0.3">
      <c r="A11170" s="19"/>
      <c r="B11170" s="19"/>
      <c r="C11170" s="19" t="s">
        <v>18</v>
      </c>
      <c r="D11170" s="19" t="s">
        <v>58</v>
      </c>
      <c r="E11170" s="62">
        <v>29437</v>
      </c>
      <c r="F11170" s="62">
        <v>2684702</v>
      </c>
      <c r="G11170" s="89">
        <v>17307</v>
      </c>
      <c r="H11170" s="22">
        <v>39661</v>
      </c>
      <c r="I11170" s="22"/>
    </row>
    <row r="11171" spans="1:9" x14ac:dyDescent="0.3">
      <c r="A11171" s="19"/>
      <c r="B11171" s="19"/>
      <c r="C11171" s="19" t="s">
        <v>18</v>
      </c>
      <c r="D11171" s="19" t="s">
        <v>58</v>
      </c>
      <c r="E11171" s="62">
        <v>9020</v>
      </c>
      <c r="F11171" s="62">
        <v>841948</v>
      </c>
      <c r="G11171" s="89">
        <v>17575</v>
      </c>
      <c r="H11171" s="22">
        <v>39661</v>
      </c>
      <c r="I11171" s="22"/>
    </row>
    <row r="11172" spans="1:9" x14ac:dyDescent="0.3">
      <c r="A11172" s="19"/>
      <c r="B11172" s="19"/>
      <c r="C11172" s="19" t="s">
        <v>18</v>
      </c>
      <c r="D11172" s="19" t="s">
        <v>58</v>
      </c>
      <c r="E11172" s="62">
        <v>17481</v>
      </c>
      <c r="F11172" s="62">
        <v>1690836</v>
      </c>
      <c r="G11172" s="89">
        <v>17168</v>
      </c>
      <c r="H11172" s="22">
        <v>39661</v>
      </c>
      <c r="I11172" s="22"/>
    </row>
    <row r="11173" spans="1:9" x14ac:dyDescent="0.3">
      <c r="A11173" s="19"/>
      <c r="B11173" s="19"/>
      <c r="C11173" s="19" t="s">
        <v>20</v>
      </c>
      <c r="D11173" s="19" t="s">
        <v>58</v>
      </c>
      <c r="E11173" s="62">
        <v>12983</v>
      </c>
      <c r="F11173" s="62">
        <v>1245832</v>
      </c>
      <c r="G11173" s="89">
        <v>17168</v>
      </c>
      <c r="H11173" s="22">
        <v>39661</v>
      </c>
      <c r="I11173" s="22"/>
    </row>
    <row r="11174" spans="1:9" x14ac:dyDescent="0.3">
      <c r="A11174" s="19"/>
      <c r="B11174" s="19"/>
      <c r="C11174" s="19" t="s">
        <v>18</v>
      </c>
      <c r="D11174" s="19" t="s">
        <v>58</v>
      </c>
      <c r="E11174" s="62">
        <v>19753</v>
      </c>
      <c r="F11174" s="62">
        <v>1806822</v>
      </c>
      <c r="G11174" s="89">
        <v>17377</v>
      </c>
      <c r="H11174" s="22">
        <v>39661</v>
      </c>
      <c r="I11174" s="22"/>
    </row>
    <row r="11175" spans="1:9" x14ac:dyDescent="0.3">
      <c r="A11175" s="19"/>
      <c r="B11175" s="19"/>
      <c r="C11175" s="19" t="s">
        <v>18</v>
      </c>
      <c r="D11175" s="19" t="s">
        <v>58</v>
      </c>
      <c r="E11175" s="62">
        <v>29212</v>
      </c>
      <c r="F11175" s="62">
        <v>2585211</v>
      </c>
      <c r="G11175" s="89">
        <v>16040</v>
      </c>
      <c r="H11175" s="22">
        <v>39661</v>
      </c>
      <c r="I11175" s="22"/>
    </row>
    <row r="11176" spans="1:9" x14ac:dyDescent="0.3">
      <c r="A11176" s="19"/>
      <c r="B11176" s="19"/>
      <c r="C11176" s="19" t="s">
        <v>20</v>
      </c>
      <c r="D11176" s="19" t="s">
        <v>58</v>
      </c>
      <c r="E11176" s="62">
        <v>41000</v>
      </c>
      <c r="F11176" s="62">
        <v>4000000</v>
      </c>
      <c r="G11176" s="89">
        <v>19575</v>
      </c>
      <c r="H11176" s="22">
        <v>39661</v>
      </c>
      <c r="I11176" s="22"/>
    </row>
    <row r="11177" spans="1:9" x14ac:dyDescent="0.3">
      <c r="A11177" s="19"/>
      <c r="B11177" s="19"/>
      <c r="C11177" s="19" t="s">
        <v>18</v>
      </c>
      <c r="D11177" s="19" t="s">
        <v>58</v>
      </c>
      <c r="E11177" s="62">
        <v>112462</v>
      </c>
      <c r="F11177" s="62">
        <v>9092352</v>
      </c>
      <c r="G11177" s="89">
        <v>15769</v>
      </c>
      <c r="H11177" s="22">
        <v>39569</v>
      </c>
      <c r="I11177" s="22"/>
    </row>
    <row r="11178" spans="1:9" x14ac:dyDescent="0.3">
      <c r="A11178" s="19"/>
      <c r="B11178" s="19"/>
      <c r="C11178" s="19" t="s">
        <v>20</v>
      </c>
      <c r="D11178" s="19" t="s">
        <v>58</v>
      </c>
      <c r="E11178" s="62">
        <v>31828</v>
      </c>
      <c r="F11178" s="62">
        <v>3215431</v>
      </c>
      <c r="G11178" s="89">
        <v>20480</v>
      </c>
      <c r="H11178" s="22">
        <v>39661</v>
      </c>
      <c r="I11178" s="22"/>
    </row>
    <row r="11179" spans="1:9" x14ac:dyDescent="0.3">
      <c r="A11179" s="19"/>
      <c r="B11179" s="19"/>
      <c r="C11179" s="19" t="s">
        <v>20</v>
      </c>
      <c r="D11179" s="19" t="s">
        <v>58</v>
      </c>
      <c r="E11179" s="62">
        <v>44208</v>
      </c>
      <c r="F11179" s="62">
        <v>4500000</v>
      </c>
      <c r="G11179" s="89">
        <v>21424</v>
      </c>
      <c r="H11179" s="22">
        <v>39692</v>
      </c>
      <c r="I11179" s="22"/>
    </row>
    <row r="11180" spans="1:9" x14ac:dyDescent="0.3">
      <c r="A11180" s="19"/>
      <c r="B11180" s="19"/>
      <c r="C11180" s="19" t="s">
        <v>18</v>
      </c>
      <c r="D11180" s="19" t="s">
        <v>97</v>
      </c>
      <c r="E11180" s="20">
        <v>29406</v>
      </c>
      <c r="F11180" s="20">
        <v>2757632</v>
      </c>
      <c r="G11180" s="90">
        <v>18102</v>
      </c>
      <c r="H11180" s="91">
        <v>39569</v>
      </c>
      <c r="I11180" s="91">
        <v>42441</v>
      </c>
    </row>
    <row r="11181" spans="1:9" x14ac:dyDescent="0.3">
      <c r="A11181" s="19"/>
      <c r="B11181" s="19"/>
      <c r="C11181" s="19" t="s">
        <v>20</v>
      </c>
      <c r="D11181" s="19" t="s">
        <v>58</v>
      </c>
      <c r="E11181" s="62">
        <v>30925</v>
      </c>
      <c r="F11181" s="62">
        <v>2821632</v>
      </c>
      <c r="G11181" s="89">
        <v>20513</v>
      </c>
      <c r="H11181" s="22">
        <v>39692</v>
      </c>
      <c r="I11181" s="22"/>
    </row>
    <row r="11182" spans="1:9" x14ac:dyDescent="0.3">
      <c r="A11182" s="19"/>
      <c r="B11182" s="19"/>
      <c r="C11182" s="19" t="s">
        <v>20</v>
      </c>
      <c r="D11182" s="19" t="s">
        <v>58</v>
      </c>
      <c r="E11182" s="62">
        <v>36412</v>
      </c>
      <c r="F11182" s="62">
        <v>3725320</v>
      </c>
      <c r="G11182" s="89">
        <v>21475</v>
      </c>
      <c r="H11182" s="22">
        <v>39692</v>
      </c>
      <c r="I11182" s="22"/>
    </row>
    <row r="11183" spans="1:9" x14ac:dyDescent="0.3">
      <c r="A11183" s="19"/>
      <c r="B11183" s="19"/>
      <c r="C11183" s="19" t="s">
        <v>20</v>
      </c>
      <c r="D11183" s="19" t="s">
        <v>58</v>
      </c>
      <c r="E11183" s="62">
        <v>51432</v>
      </c>
      <c r="F11183" s="62">
        <v>5001935</v>
      </c>
      <c r="G11183" s="89">
        <v>19607</v>
      </c>
      <c r="H11183" s="22">
        <v>39692</v>
      </c>
      <c r="I11183" s="22"/>
    </row>
    <row r="11184" spans="1:9" x14ac:dyDescent="0.3">
      <c r="A11184" s="19"/>
      <c r="B11184" s="19"/>
      <c r="C11184" s="19" t="s">
        <v>18</v>
      </c>
      <c r="D11184" s="19" t="s">
        <v>58</v>
      </c>
      <c r="E11184" s="62">
        <v>35199</v>
      </c>
      <c r="F11184" s="62">
        <v>3380535</v>
      </c>
      <c r="G11184" s="89">
        <v>20110</v>
      </c>
      <c r="H11184" s="22">
        <v>39692</v>
      </c>
      <c r="I11184" s="22"/>
    </row>
    <row r="11185" spans="1:9" x14ac:dyDescent="0.3">
      <c r="A11185" s="19"/>
      <c r="B11185" s="19"/>
      <c r="C11185" s="19" t="s">
        <v>20</v>
      </c>
      <c r="D11185" s="19" t="s">
        <v>58</v>
      </c>
      <c r="E11185" s="62">
        <v>22892</v>
      </c>
      <c r="F11185" s="62">
        <v>2383083</v>
      </c>
      <c r="G11185" s="89">
        <v>21371</v>
      </c>
      <c r="H11185" s="22">
        <v>39692</v>
      </c>
      <c r="I11185" s="22"/>
    </row>
    <row r="11186" spans="1:9" x14ac:dyDescent="0.3">
      <c r="A11186" s="19"/>
      <c r="B11186" s="19"/>
      <c r="C11186" s="19" t="s">
        <v>20</v>
      </c>
      <c r="D11186" s="19" t="s">
        <v>58</v>
      </c>
      <c r="E11186" s="62">
        <v>8351</v>
      </c>
      <c r="F11186" s="62">
        <v>862057</v>
      </c>
      <c r="G11186" s="89">
        <v>20976</v>
      </c>
      <c r="H11186" s="22">
        <v>39722</v>
      </c>
      <c r="I11186" s="22"/>
    </row>
    <row r="11187" spans="1:9" x14ac:dyDescent="0.3">
      <c r="A11187" s="19"/>
      <c r="B11187" s="19"/>
      <c r="C11187" s="19" t="s">
        <v>20</v>
      </c>
      <c r="D11187" s="19" t="s">
        <v>58</v>
      </c>
      <c r="E11187" s="62">
        <v>15000</v>
      </c>
      <c r="F11187" s="62">
        <v>1500000</v>
      </c>
      <c r="G11187" s="89">
        <v>21481</v>
      </c>
      <c r="H11187" s="22">
        <v>39753</v>
      </c>
      <c r="I11187" s="22"/>
    </row>
    <row r="11188" spans="1:9" x14ac:dyDescent="0.3">
      <c r="A11188" s="19"/>
      <c r="B11188" s="19"/>
      <c r="C11188" s="19" t="s">
        <v>18</v>
      </c>
      <c r="D11188" s="19" t="s">
        <v>58</v>
      </c>
      <c r="E11188" s="62">
        <v>18381</v>
      </c>
      <c r="F11188" s="62">
        <v>1787175</v>
      </c>
      <c r="G11188" s="89">
        <v>19936</v>
      </c>
      <c r="H11188" s="22">
        <v>39600</v>
      </c>
      <c r="I11188" s="22"/>
    </row>
    <row r="11189" spans="1:9" x14ac:dyDescent="0.3">
      <c r="A11189" s="19"/>
      <c r="B11189" s="19"/>
      <c r="C11189" s="19" t="s">
        <v>20</v>
      </c>
      <c r="D11189" s="19" t="s">
        <v>58</v>
      </c>
      <c r="E11189" s="62">
        <v>4387</v>
      </c>
      <c r="F11189" s="62">
        <v>452040</v>
      </c>
      <c r="G11189" s="89">
        <v>19541</v>
      </c>
      <c r="H11189" s="22">
        <v>39630</v>
      </c>
      <c r="I11189" s="22"/>
    </row>
    <row r="11190" spans="1:9" x14ac:dyDescent="0.3">
      <c r="A11190" s="19"/>
      <c r="B11190" s="19"/>
      <c r="C11190" s="19" t="s">
        <v>20</v>
      </c>
      <c r="D11190" s="19" t="s">
        <v>58</v>
      </c>
      <c r="E11190" s="62">
        <v>40540</v>
      </c>
      <c r="F11190" s="62">
        <v>4148762</v>
      </c>
      <c r="G11190" s="89">
        <v>21378</v>
      </c>
      <c r="H11190" s="22">
        <v>39753</v>
      </c>
      <c r="I11190" s="22"/>
    </row>
    <row r="11191" spans="1:9" x14ac:dyDescent="0.3">
      <c r="A11191" s="19"/>
      <c r="B11191" s="19"/>
      <c r="C11191" s="19" t="s">
        <v>18</v>
      </c>
      <c r="D11191" s="19" t="s">
        <v>58</v>
      </c>
      <c r="E11191" s="62">
        <v>129500</v>
      </c>
      <c r="F11191" s="62">
        <v>12000000</v>
      </c>
      <c r="G11191" s="89">
        <v>19688</v>
      </c>
      <c r="H11191" s="22">
        <v>39753</v>
      </c>
      <c r="I11191" s="22"/>
    </row>
    <row r="11192" spans="1:9" x14ac:dyDescent="0.3">
      <c r="A11192" s="19"/>
      <c r="B11192" s="19"/>
      <c r="C11192" s="19" t="s">
        <v>18</v>
      </c>
      <c r="D11192" s="19" t="s">
        <v>58</v>
      </c>
      <c r="E11192" s="62">
        <v>5184</v>
      </c>
      <c r="F11192" s="62">
        <v>500000</v>
      </c>
      <c r="G11192" s="89">
        <v>19725</v>
      </c>
      <c r="H11192" s="22">
        <v>39753</v>
      </c>
      <c r="I11192" s="22"/>
    </row>
    <row r="11193" spans="1:9" x14ac:dyDescent="0.3">
      <c r="A11193" s="19"/>
      <c r="B11193" s="19"/>
      <c r="C11193" s="19" t="s">
        <v>20</v>
      </c>
      <c r="D11193" s="19" t="s">
        <v>58</v>
      </c>
      <c r="E11193" s="62">
        <v>60543</v>
      </c>
      <c r="F11193" s="62">
        <v>6000000</v>
      </c>
      <c r="G11193" s="89">
        <v>19326</v>
      </c>
      <c r="H11193" s="22">
        <v>39753</v>
      </c>
      <c r="I11193" s="22"/>
    </row>
    <row r="11194" spans="1:9" x14ac:dyDescent="0.3">
      <c r="A11194" s="19"/>
      <c r="B11194" s="19"/>
      <c r="C11194" s="19" t="s">
        <v>20</v>
      </c>
      <c r="D11194" s="19" t="s">
        <v>58</v>
      </c>
      <c r="E11194" s="62">
        <v>30177</v>
      </c>
      <c r="F11194" s="62">
        <v>3000000</v>
      </c>
      <c r="G11194" s="89">
        <v>21186</v>
      </c>
      <c r="H11194" s="22">
        <v>39753</v>
      </c>
      <c r="I11194" s="22"/>
    </row>
    <row r="11195" spans="1:9" x14ac:dyDescent="0.3">
      <c r="A11195" s="19"/>
      <c r="B11195" s="19"/>
      <c r="C11195" s="19" t="s">
        <v>18</v>
      </c>
      <c r="D11195" s="19" t="s">
        <v>58</v>
      </c>
      <c r="E11195" s="62">
        <v>51756</v>
      </c>
      <c r="F11195" s="62">
        <v>5000000</v>
      </c>
      <c r="G11195" s="89">
        <v>19725</v>
      </c>
      <c r="H11195" s="22">
        <v>39783</v>
      </c>
      <c r="I11195" s="22"/>
    </row>
    <row r="11196" spans="1:9" x14ac:dyDescent="0.3">
      <c r="A11196" s="19"/>
      <c r="B11196" s="19"/>
      <c r="C11196" s="19" t="s">
        <v>18</v>
      </c>
      <c r="D11196" s="19" t="s">
        <v>58</v>
      </c>
      <c r="E11196" s="62">
        <v>45337</v>
      </c>
      <c r="F11196" s="62">
        <v>4500000</v>
      </c>
      <c r="G11196" s="89">
        <v>21295</v>
      </c>
      <c r="H11196" s="22">
        <v>39448</v>
      </c>
      <c r="I11196" s="22"/>
    </row>
    <row r="11197" spans="1:9" x14ac:dyDescent="0.3">
      <c r="A11197" s="19"/>
      <c r="B11197" s="19"/>
      <c r="C11197" s="19" t="s">
        <v>20</v>
      </c>
      <c r="D11197" s="19" t="s">
        <v>58</v>
      </c>
      <c r="E11197" s="62">
        <v>200510</v>
      </c>
      <c r="F11197" s="62">
        <v>18000000</v>
      </c>
      <c r="G11197" s="89">
        <v>17624</v>
      </c>
      <c r="H11197" s="22">
        <v>39838</v>
      </c>
      <c r="I11197" s="22"/>
    </row>
    <row r="11198" spans="1:9" x14ac:dyDescent="0.3">
      <c r="A11198" s="19"/>
      <c r="B11198" s="19"/>
      <c r="C11198" s="19" t="s">
        <v>20</v>
      </c>
      <c r="D11198" s="19" t="s">
        <v>58</v>
      </c>
      <c r="E11198" s="62">
        <v>72000</v>
      </c>
      <c r="F11198" s="62">
        <v>7000000</v>
      </c>
      <c r="G11198" s="89">
        <v>19727</v>
      </c>
      <c r="H11198" s="22">
        <v>39818</v>
      </c>
      <c r="I11198" s="22"/>
    </row>
    <row r="11199" spans="1:9" x14ac:dyDescent="0.3">
      <c r="A11199" s="19"/>
      <c r="B11199" s="19"/>
      <c r="C11199" s="19" t="s">
        <v>18</v>
      </c>
      <c r="D11199" s="19" t="s">
        <v>58</v>
      </c>
      <c r="E11199" s="62">
        <v>19303</v>
      </c>
      <c r="F11199" s="62">
        <v>1766053</v>
      </c>
      <c r="G11199" s="89">
        <v>17373</v>
      </c>
      <c r="H11199" s="22">
        <v>39722</v>
      </c>
      <c r="I11199" s="22"/>
    </row>
    <row r="11200" spans="1:9" x14ac:dyDescent="0.3">
      <c r="A11200" s="19"/>
      <c r="B11200" s="19"/>
      <c r="C11200" s="19" t="s">
        <v>20</v>
      </c>
      <c r="D11200" s="19" t="s">
        <v>58</v>
      </c>
      <c r="E11200" s="62">
        <v>44323</v>
      </c>
      <c r="F11200" s="62">
        <v>4423192</v>
      </c>
      <c r="G11200" s="89">
        <v>20149</v>
      </c>
      <c r="H11200" s="22">
        <v>39814</v>
      </c>
      <c r="I11200" s="22"/>
    </row>
    <row r="11201" spans="1:9" x14ac:dyDescent="0.3">
      <c r="A11201" s="19"/>
      <c r="B11201" s="19"/>
      <c r="C11201" s="19" t="s">
        <v>18</v>
      </c>
      <c r="D11201" s="19" t="s">
        <v>58</v>
      </c>
      <c r="E11201" s="62">
        <v>11336</v>
      </c>
      <c r="F11201" s="62">
        <v>1103401</v>
      </c>
      <c r="G11201" s="89">
        <v>20068</v>
      </c>
      <c r="H11201" s="22">
        <v>39814</v>
      </c>
      <c r="I11201" s="22"/>
    </row>
    <row r="11202" spans="1:9" x14ac:dyDescent="0.3">
      <c r="A11202" s="19"/>
      <c r="B11202" s="19"/>
      <c r="C11202" s="19" t="s">
        <v>20</v>
      </c>
      <c r="D11202" s="19" t="s">
        <v>58</v>
      </c>
      <c r="E11202" s="62">
        <v>17193</v>
      </c>
      <c r="F11202" s="62">
        <v>1745199</v>
      </c>
      <c r="G11202" s="89">
        <v>21313</v>
      </c>
      <c r="H11202" s="22">
        <v>39600</v>
      </c>
      <c r="I11202" s="22"/>
    </row>
    <row r="11203" spans="1:9" x14ac:dyDescent="0.3">
      <c r="A11203" s="19"/>
      <c r="B11203" s="19"/>
      <c r="C11203" s="19" t="s">
        <v>18</v>
      </c>
      <c r="D11203" s="19" t="s">
        <v>58</v>
      </c>
      <c r="E11203" s="62">
        <v>17322</v>
      </c>
      <c r="F11203" s="62">
        <v>1536077</v>
      </c>
      <c r="G11203" s="89">
        <v>17767</v>
      </c>
      <c r="H11203" s="22">
        <v>39692</v>
      </c>
      <c r="I11203" s="22"/>
    </row>
    <row r="11204" spans="1:9" x14ac:dyDescent="0.3">
      <c r="A11204" s="19"/>
      <c r="B11204" s="19"/>
      <c r="C11204" s="19" t="s">
        <v>20</v>
      </c>
      <c r="D11204" s="19" t="s">
        <v>58</v>
      </c>
      <c r="E11204" s="62">
        <v>40634</v>
      </c>
      <c r="F11204" s="62">
        <v>3984764</v>
      </c>
      <c r="G11204" s="89">
        <v>20882</v>
      </c>
      <c r="H11204" s="22">
        <v>39814</v>
      </c>
      <c r="I11204" s="22"/>
    </row>
    <row r="11205" spans="1:9" x14ac:dyDescent="0.3">
      <c r="A11205" s="19"/>
      <c r="B11205" s="19"/>
      <c r="C11205" s="19" t="s">
        <v>18</v>
      </c>
      <c r="D11205" s="19" t="s">
        <v>58</v>
      </c>
      <c r="E11205" s="62">
        <v>93580</v>
      </c>
      <c r="F11205" s="62">
        <v>8138700</v>
      </c>
      <c r="G11205" s="89">
        <v>19734</v>
      </c>
      <c r="H11205" s="22">
        <v>39814</v>
      </c>
      <c r="I11205" s="22"/>
    </row>
    <row r="11206" spans="1:9" x14ac:dyDescent="0.3">
      <c r="A11206" s="19"/>
      <c r="B11206" s="19"/>
      <c r="C11206" s="19" t="s">
        <v>20</v>
      </c>
      <c r="D11206" s="19" t="s">
        <v>58</v>
      </c>
      <c r="E11206" s="62">
        <v>29000</v>
      </c>
      <c r="F11206" s="62">
        <v>2920674</v>
      </c>
      <c r="G11206" s="89">
        <v>20834</v>
      </c>
      <c r="H11206" s="22">
        <v>39814</v>
      </c>
      <c r="I11206" s="22"/>
    </row>
    <row r="11207" spans="1:9" x14ac:dyDescent="0.3">
      <c r="A11207" s="19"/>
      <c r="B11207" s="19"/>
      <c r="C11207" s="19" t="s">
        <v>20</v>
      </c>
      <c r="D11207" s="19" t="s">
        <v>58</v>
      </c>
      <c r="E11207" s="62">
        <v>56370</v>
      </c>
      <c r="F11207" s="62">
        <v>5680000</v>
      </c>
      <c r="G11207" s="89">
        <v>20780</v>
      </c>
      <c r="H11207" s="22">
        <v>39814</v>
      </c>
      <c r="I11207" s="22"/>
    </row>
    <row r="11208" spans="1:9" x14ac:dyDescent="0.3">
      <c r="A11208" s="19"/>
      <c r="B11208" s="19"/>
      <c r="C11208" s="19" t="s">
        <v>20</v>
      </c>
      <c r="D11208" s="19" t="s">
        <v>58</v>
      </c>
      <c r="E11208" s="62">
        <v>24474</v>
      </c>
      <c r="F11208" s="62">
        <v>2500000</v>
      </c>
      <c r="G11208" s="89">
        <v>21348</v>
      </c>
      <c r="H11208" s="22">
        <v>39814</v>
      </c>
      <c r="I11208" s="22"/>
    </row>
    <row r="11209" spans="1:9" x14ac:dyDescent="0.3">
      <c r="A11209" s="19"/>
      <c r="B11209" s="19"/>
      <c r="C11209" s="19" t="s">
        <v>20</v>
      </c>
      <c r="D11209" s="19" t="s">
        <v>58</v>
      </c>
      <c r="E11209" s="62">
        <v>18465</v>
      </c>
      <c r="F11209" s="62">
        <v>1831400</v>
      </c>
      <c r="G11209" s="89">
        <v>19058</v>
      </c>
      <c r="H11209" s="22">
        <v>39814</v>
      </c>
      <c r="I11209" s="22"/>
    </row>
    <row r="11210" spans="1:9" x14ac:dyDescent="0.3">
      <c r="A11210" s="19"/>
      <c r="B11210" s="19"/>
      <c r="C11210" s="19" t="s">
        <v>18</v>
      </c>
      <c r="D11210" s="19" t="s">
        <v>58</v>
      </c>
      <c r="E11210" s="62">
        <v>16485</v>
      </c>
      <c r="F11210" s="62">
        <v>1590698</v>
      </c>
      <c r="G11210" s="89">
        <v>19583</v>
      </c>
      <c r="H11210" s="22">
        <v>39814</v>
      </c>
      <c r="I11210" s="22"/>
    </row>
    <row r="11211" spans="1:9" x14ac:dyDescent="0.3">
      <c r="A11211" s="19"/>
      <c r="B11211" s="19"/>
      <c r="C11211" s="19" t="s">
        <v>18</v>
      </c>
      <c r="D11211" s="19" t="s">
        <v>58</v>
      </c>
      <c r="E11211" s="62">
        <v>8895</v>
      </c>
      <c r="F11211" s="62">
        <v>874059</v>
      </c>
      <c r="G11211" s="89">
        <v>19725</v>
      </c>
      <c r="H11211" s="22">
        <v>39814</v>
      </c>
      <c r="I11211" s="22"/>
    </row>
    <row r="11212" spans="1:9" x14ac:dyDescent="0.3">
      <c r="A11212" s="19"/>
      <c r="B11212" s="19"/>
      <c r="C11212" s="19" t="s">
        <v>18</v>
      </c>
      <c r="D11212" s="19" t="s">
        <v>58</v>
      </c>
      <c r="E11212" s="62">
        <v>8204</v>
      </c>
      <c r="F11212" s="62">
        <v>807589</v>
      </c>
      <c r="G11212" s="89">
        <v>19830</v>
      </c>
      <c r="H11212" s="22">
        <v>39814</v>
      </c>
      <c r="I11212" s="22"/>
    </row>
    <row r="11213" spans="1:9" x14ac:dyDescent="0.3">
      <c r="A11213" s="19"/>
      <c r="B11213" s="19"/>
      <c r="C11213" s="19" t="s">
        <v>18</v>
      </c>
      <c r="D11213" s="19" t="s">
        <v>58</v>
      </c>
      <c r="E11213" s="62">
        <v>7283</v>
      </c>
      <c r="F11213" s="62">
        <v>718867</v>
      </c>
      <c r="G11213" s="89">
        <v>19725</v>
      </c>
      <c r="H11213" s="22">
        <v>39814</v>
      </c>
      <c r="I11213" s="22"/>
    </row>
    <row r="11214" spans="1:9" x14ac:dyDescent="0.3">
      <c r="A11214" s="19"/>
      <c r="B11214" s="19"/>
      <c r="C11214" s="19" t="s">
        <v>18</v>
      </c>
      <c r="D11214" s="19" t="s">
        <v>58</v>
      </c>
      <c r="E11214" s="62">
        <v>23012</v>
      </c>
      <c r="F11214" s="62">
        <v>2232987</v>
      </c>
      <c r="G11214" s="89">
        <v>19725</v>
      </c>
      <c r="H11214" s="22">
        <v>39814</v>
      </c>
      <c r="I11214" s="22"/>
    </row>
    <row r="11215" spans="1:9" x14ac:dyDescent="0.3">
      <c r="A11215" s="19"/>
      <c r="B11215" s="19"/>
      <c r="C11215" s="19" t="s">
        <v>18</v>
      </c>
      <c r="D11215" s="19" t="s">
        <v>58</v>
      </c>
      <c r="E11215" s="62">
        <v>9977</v>
      </c>
      <c r="F11215" s="62">
        <v>978208</v>
      </c>
      <c r="G11215" s="89">
        <v>20056</v>
      </c>
      <c r="H11215" s="22">
        <v>39814</v>
      </c>
      <c r="I11215" s="22"/>
    </row>
    <row r="11216" spans="1:9" x14ac:dyDescent="0.3">
      <c r="A11216" s="19"/>
      <c r="B11216" s="19"/>
      <c r="C11216" s="19" t="s">
        <v>20</v>
      </c>
      <c r="D11216" s="19" t="s">
        <v>58</v>
      </c>
      <c r="E11216" s="62">
        <v>20500</v>
      </c>
      <c r="F11216" s="62">
        <v>2000000</v>
      </c>
      <c r="G11216" s="89">
        <v>21186</v>
      </c>
      <c r="H11216" s="22">
        <v>39845</v>
      </c>
      <c r="I11216" s="22"/>
    </row>
    <row r="11217" spans="1:9" x14ac:dyDescent="0.3">
      <c r="A11217" s="19"/>
      <c r="B11217" s="19"/>
      <c r="C11217" s="19" t="s">
        <v>20</v>
      </c>
      <c r="D11217" s="19" t="s">
        <v>58</v>
      </c>
      <c r="E11217" s="62">
        <v>49141</v>
      </c>
      <c r="F11217" s="62">
        <v>5000000</v>
      </c>
      <c r="G11217" s="89">
        <v>21593</v>
      </c>
      <c r="H11217" s="22">
        <v>39873</v>
      </c>
      <c r="I11217" s="22"/>
    </row>
    <row r="11218" spans="1:9" x14ac:dyDescent="0.3">
      <c r="A11218" s="19"/>
      <c r="B11218" s="19"/>
      <c r="C11218" s="19" t="s">
        <v>20</v>
      </c>
      <c r="D11218" s="19" t="s">
        <v>58</v>
      </c>
      <c r="E11218" s="62">
        <v>8287</v>
      </c>
      <c r="F11218" s="62">
        <v>842356</v>
      </c>
      <c r="G11218" s="89">
        <v>19725</v>
      </c>
      <c r="H11218" s="22">
        <v>39814</v>
      </c>
      <c r="I11218" s="22"/>
    </row>
    <row r="11219" spans="1:9" x14ac:dyDescent="0.3">
      <c r="A11219" s="19"/>
      <c r="B11219" s="19"/>
      <c r="C11219" s="19" t="s">
        <v>20</v>
      </c>
      <c r="D11219" s="19" t="s">
        <v>58</v>
      </c>
      <c r="E11219" s="62">
        <v>62430</v>
      </c>
      <c r="F11219" s="62">
        <v>6318607</v>
      </c>
      <c r="G11219" s="89">
        <v>21169</v>
      </c>
      <c r="H11219" s="22">
        <v>39722</v>
      </c>
      <c r="I11219" s="22"/>
    </row>
    <row r="11220" spans="1:9" x14ac:dyDescent="0.3">
      <c r="A11220" s="19"/>
      <c r="B11220" s="19"/>
      <c r="C11220" s="19" t="s">
        <v>20</v>
      </c>
      <c r="D11220" s="19" t="s">
        <v>58</v>
      </c>
      <c r="E11220" s="62">
        <v>27585</v>
      </c>
      <c r="F11220" s="62">
        <v>2581633</v>
      </c>
      <c r="G11220" s="89">
        <v>16756</v>
      </c>
      <c r="H11220" s="22">
        <v>39845</v>
      </c>
      <c r="I11220" s="22"/>
    </row>
    <row r="11221" spans="1:9" x14ac:dyDescent="0.3">
      <c r="A11221" s="19"/>
      <c r="B11221" s="19"/>
      <c r="C11221" s="19" t="s">
        <v>18</v>
      </c>
      <c r="D11221" s="19" t="s">
        <v>58</v>
      </c>
      <c r="E11221" s="62">
        <v>787</v>
      </c>
      <c r="F11221" s="62">
        <v>92788</v>
      </c>
      <c r="G11221" s="89">
        <v>19611</v>
      </c>
      <c r="H11221" s="22">
        <v>39814</v>
      </c>
      <c r="I11221" s="22"/>
    </row>
    <row r="11222" spans="1:9" x14ac:dyDescent="0.3">
      <c r="A11222" s="19"/>
      <c r="B11222" s="19"/>
      <c r="C11222" s="19" t="s">
        <v>18</v>
      </c>
      <c r="D11222" s="19" t="s">
        <v>58</v>
      </c>
      <c r="E11222" s="62">
        <v>11973</v>
      </c>
      <c r="F11222" s="62">
        <v>1161500</v>
      </c>
      <c r="G11222" s="89">
        <v>19725</v>
      </c>
      <c r="H11222" s="22">
        <v>39814</v>
      </c>
      <c r="I11222" s="22"/>
    </row>
    <row r="11223" spans="1:9" x14ac:dyDescent="0.3">
      <c r="A11223" s="19"/>
      <c r="B11223" s="19"/>
      <c r="C11223" s="19" t="s">
        <v>20</v>
      </c>
      <c r="D11223" s="19" t="s">
        <v>58</v>
      </c>
      <c r="E11223" s="62">
        <v>47878</v>
      </c>
      <c r="F11223" s="62">
        <v>4871995</v>
      </c>
      <c r="G11223" s="89">
        <v>17897</v>
      </c>
      <c r="H11223" s="22">
        <v>39814</v>
      </c>
      <c r="I11223" s="22"/>
    </row>
    <row r="11224" spans="1:9" x14ac:dyDescent="0.3">
      <c r="A11224" s="19"/>
      <c r="B11224" s="19"/>
      <c r="C11224" s="19" t="s">
        <v>18</v>
      </c>
      <c r="D11224" s="19" t="s">
        <v>58</v>
      </c>
      <c r="E11224" s="62">
        <v>13474</v>
      </c>
      <c r="F11224" s="62">
        <v>1249555</v>
      </c>
      <c r="G11224" s="89">
        <v>17899</v>
      </c>
      <c r="H11224" s="22">
        <v>39814</v>
      </c>
      <c r="I11224" s="22"/>
    </row>
    <row r="11225" spans="1:9" x14ac:dyDescent="0.3">
      <c r="A11225" s="19"/>
      <c r="B11225" s="19"/>
      <c r="C11225" s="19" t="s">
        <v>18</v>
      </c>
      <c r="D11225" s="19" t="s">
        <v>58</v>
      </c>
      <c r="E11225" s="62">
        <v>10680</v>
      </c>
      <c r="F11225" s="62">
        <v>1053534</v>
      </c>
      <c r="G11225" s="89">
        <v>20455</v>
      </c>
      <c r="H11225" s="22">
        <v>39783</v>
      </c>
      <c r="I11225" s="22"/>
    </row>
    <row r="11226" spans="1:9" x14ac:dyDescent="0.3">
      <c r="A11226" s="19"/>
      <c r="B11226" s="19"/>
      <c r="C11226" s="19" t="s">
        <v>18</v>
      </c>
      <c r="D11226" s="19" t="s">
        <v>58</v>
      </c>
      <c r="E11226" s="62">
        <v>8495</v>
      </c>
      <c r="F11226" s="62">
        <v>872337.2</v>
      </c>
      <c r="G11226" s="89">
        <v>20605</v>
      </c>
      <c r="H11226" s="22">
        <v>39814</v>
      </c>
      <c r="I11226" s="22"/>
    </row>
    <row r="11227" spans="1:9" x14ac:dyDescent="0.3">
      <c r="A11227" s="19"/>
      <c r="B11227" s="19"/>
      <c r="C11227" s="19" t="s">
        <v>18</v>
      </c>
      <c r="D11227" s="19" t="s">
        <v>58</v>
      </c>
      <c r="E11227" s="62">
        <v>10314</v>
      </c>
      <c r="F11227" s="62">
        <v>1077966</v>
      </c>
      <c r="G11227" s="89">
        <v>21356</v>
      </c>
      <c r="H11227" s="22">
        <v>39722</v>
      </c>
      <c r="I11227" s="22"/>
    </row>
    <row r="11228" spans="1:9" x14ac:dyDescent="0.3">
      <c r="A11228" s="19"/>
      <c r="B11228" s="19"/>
      <c r="C11228" s="19" t="s">
        <v>18</v>
      </c>
      <c r="D11228" s="19" t="s">
        <v>58</v>
      </c>
      <c r="E11228" s="62">
        <v>8231</v>
      </c>
      <c r="F11228" s="62">
        <v>803945</v>
      </c>
      <c r="G11228" s="89">
        <v>19360</v>
      </c>
      <c r="H11228" s="22">
        <v>39814</v>
      </c>
      <c r="I11228" s="22"/>
    </row>
    <row r="11229" spans="1:9" x14ac:dyDescent="0.3">
      <c r="A11229" s="19"/>
      <c r="B11229" s="19"/>
      <c r="C11229" s="19" t="s">
        <v>18</v>
      </c>
      <c r="D11229" s="19" t="s">
        <v>58</v>
      </c>
      <c r="E11229" s="62">
        <v>7440</v>
      </c>
      <c r="F11229" s="62">
        <v>728444</v>
      </c>
      <c r="G11229" s="89">
        <v>19360</v>
      </c>
      <c r="H11229" s="22">
        <v>39814</v>
      </c>
      <c r="I11229" s="22"/>
    </row>
    <row r="11230" spans="1:9" x14ac:dyDescent="0.3">
      <c r="A11230" s="19"/>
      <c r="B11230" s="19"/>
      <c r="C11230" s="19" t="s">
        <v>18</v>
      </c>
      <c r="D11230" s="19" t="s">
        <v>58</v>
      </c>
      <c r="E11230" s="62">
        <v>7961</v>
      </c>
      <c r="F11230" s="62">
        <v>778197</v>
      </c>
      <c r="G11230" s="89">
        <v>19360</v>
      </c>
      <c r="H11230" s="22">
        <v>39814</v>
      </c>
      <c r="I11230" s="22"/>
    </row>
    <row r="11231" spans="1:9" x14ac:dyDescent="0.3">
      <c r="A11231" s="19"/>
      <c r="B11231" s="19"/>
      <c r="C11231" s="19" t="s">
        <v>18</v>
      </c>
      <c r="D11231" s="19" t="s">
        <v>58</v>
      </c>
      <c r="E11231" s="62">
        <v>26777</v>
      </c>
      <c r="F11231" s="62">
        <v>2512629</v>
      </c>
      <c r="G11231" s="89">
        <v>18451</v>
      </c>
      <c r="H11231" s="22">
        <v>39873</v>
      </c>
      <c r="I11231" s="22"/>
    </row>
    <row r="11232" spans="1:9" x14ac:dyDescent="0.3">
      <c r="A11232" s="19"/>
      <c r="B11232" s="19"/>
      <c r="C11232" s="19" t="s">
        <v>18</v>
      </c>
      <c r="D11232" s="19" t="s">
        <v>58</v>
      </c>
      <c r="E11232" s="62">
        <v>18772</v>
      </c>
      <c r="F11232" s="62">
        <v>1720126</v>
      </c>
      <c r="G11232" s="89">
        <v>18638</v>
      </c>
      <c r="H11232" s="22">
        <v>39873</v>
      </c>
      <c r="I11232" s="22"/>
    </row>
    <row r="11233" spans="1:9" x14ac:dyDescent="0.3">
      <c r="A11233" s="19"/>
      <c r="B11233" s="19"/>
      <c r="C11233" s="19" t="s">
        <v>20</v>
      </c>
      <c r="D11233" s="19" t="s">
        <v>58</v>
      </c>
      <c r="E11233" s="62">
        <v>19746</v>
      </c>
      <c r="F11233" s="62">
        <v>2317807</v>
      </c>
      <c r="G11233" s="89">
        <v>21450</v>
      </c>
      <c r="H11233" s="22">
        <v>39814</v>
      </c>
      <c r="I11233" s="22"/>
    </row>
    <row r="11234" spans="1:9" x14ac:dyDescent="0.3">
      <c r="A11234" s="19"/>
      <c r="B11234" s="19"/>
      <c r="C11234" s="19" t="s">
        <v>18</v>
      </c>
      <c r="D11234" s="19" t="s">
        <v>58</v>
      </c>
      <c r="E11234" s="62">
        <v>103869</v>
      </c>
      <c r="F11234" s="62">
        <v>9941328</v>
      </c>
      <c r="G11234" s="89">
        <v>19647</v>
      </c>
      <c r="H11234" s="22">
        <v>39814</v>
      </c>
      <c r="I11234" s="22"/>
    </row>
    <row r="11235" spans="1:9" x14ac:dyDescent="0.3">
      <c r="A11235" s="19"/>
      <c r="B11235" s="19"/>
      <c r="C11235" s="19" t="s">
        <v>18</v>
      </c>
      <c r="D11235" s="19" t="s">
        <v>58</v>
      </c>
      <c r="E11235" s="62">
        <v>8635</v>
      </c>
      <c r="F11235" s="62">
        <v>835892</v>
      </c>
      <c r="G11235" s="89">
        <v>19360</v>
      </c>
      <c r="H11235" s="22">
        <v>39814</v>
      </c>
      <c r="I11235" s="22"/>
    </row>
    <row r="11236" spans="1:9" x14ac:dyDescent="0.3">
      <c r="A11236" s="19"/>
      <c r="B11236" s="19"/>
      <c r="C11236" s="19" t="s">
        <v>18</v>
      </c>
      <c r="D11236" s="19" t="s">
        <v>58</v>
      </c>
      <c r="E11236" s="62">
        <v>74589</v>
      </c>
      <c r="F11236" s="62">
        <v>7087582</v>
      </c>
      <c r="G11236" s="89">
        <v>19135</v>
      </c>
      <c r="H11236" s="22">
        <v>39904</v>
      </c>
      <c r="I11236" s="22"/>
    </row>
    <row r="11237" spans="1:9" x14ac:dyDescent="0.3">
      <c r="A11237" s="19"/>
      <c r="B11237" s="19"/>
      <c r="C11237" s="19" t="s">
        <v>18</v>
      </c>
      <c r="D11237" s="19" t="s">
        <v>58</v>
      </c>
      <c r="E11237" s="62">
        <v>11781</v>
      </c>
      <c r="F11237" s="62">
        <v>1104915</v>
      </c>
      <c r="G11237" s="89">
        <v>18264</v>
      </c>
      <c r="H11237" s="22">
        <v>39904</v>
      </c>
      <c r="I11237" s="22"/>
    </row>
    <row r="11238" spans="1:9" x14ac:dyDescent="0.3">
      <c r="A11238" s="19"/>
      <c r="B11238" s="19"/>
      <c r="C11238" s="19" t="s">
        <v>18</v>
      </c>
      <c r="D11238" s="19" t="s">
        <v>58</v>
      </c>
      <c r="E11238" s="62">
        <v>6884</v>
      </c>
      <c r="F11238" s="62">
        <v>680408</v>
      </c>
      <c r="G11238" s="89">
        <v>19789</v>
      </c>
      <c r="H11238" s="22">
        <v>39845</v>
      </c>
      <c r="I11238" s="22"/>
    </row>
    <row r="11239" spans="1:9" x14ac:dyDescent="0.3">
      <c r="A11239" s="19"/>
      <c r="B11239" s="19"/>
      <c r="C11239" s="19" t="s">
        <v>20</v>
      </c>
      <c r="D11239" s="19" t="s">
        <v>58</v>
      </c>
      <c r="E11239" s="62">
        <v>40123</v>
      </c>
      <c r="F11239" s="62">
        <v>3845463</v>
      </c>
      <c r="G11239" s="89">
        <v>17966</v>
      </c>
      <c r="H11239" s="22">
        <v>39904</v>
      </c>
      <c r="I11239" s="22"/>
    </row>
    <row r="11240" spans="1:9" x14ac:dyDescent="0.3">
      <c r="A11240" s="19"/>
      <c r="B11240" s="19"/>
      <c r="C11240" s="19" t="s">
        <v>18</v>
      </c>
      <c r="D11240" s="19" t="s">
        <v>58</v>
      </c>
      <c r="E11240" s="62">
        <v>34222</v>
      </c>
      <c r="F11240" s="62">
        <v>2850642</v>
      </c>
      <c r="G11240" s="89">
        <v>19849</v>
      </c>
      <c r="H11240" s="22">
        <v>39904</v>
      </c>
      <c r="I11240" s="22"/>
    </row>
    <row r="11241" spans="1:9" x14ac:dyDescent="0.3">
      <c r="A11241" s="19"/>
      <c r="B11241" s="19"/>
      <c r="C11241" s="19" t="s">
        <v>20</v>
      </c>
      <c r="D11241" s="19" t="s">
        <v>58</v>
      </c>
      <c r="E11241" s="62">
        <v>36418</v>
      </c>
      <c r="F11241" s="62">
        <v>3710529</v>
      </c>
      <c r="G11241" s="89">
        <v>21612</v>
      </c>
      <c r="H11241" s="22">
        <v>39934</v>
      </c>
      <c r="I11241" s="22"/>
    </row>
    <row r="11242" spans="1:9" x14ac:dyDescent="0.3">
      <c r="A11242" s="19"/>
      <c r="B11242" s="19"/>
      <c r="C11242" s="19" t="s">
        <v>18</v>
      </c>
      <c r="D11242" s="19" t="s">
        <v>58</v>
      </c>
      <c r="E11242" s="62">
        <v>17545</v>
      </c>
      <c r="F11242" s="62">
        <v>1391132</v>
      </c>
      <c r="G11242" s="89">
        <v>20078</v>
      </c>
      <c r="H11242" s="22">
        <v>39934</v>
      </c>
      <c r="I11242" s="22">
        <v>42612</v>
      </c>
    </row>
    <row r="11243" spans="1:9" x14ac:dyDescent="0.3">
      <c r="A11243" s="19"/>
      <c r="B11243" s="19"/>
      <c r="C11243" s="19" t="s">
        <v>20</v>
      </c>
      <c r="D11243" s="19" t="s">
        <v>58</v>
      </c>
      <c r="E11243" s="62">
        <v>9359</v>
      </c>
      <c r="F11243" s="62">
        <v>917619</v>
      </c>
      <c r="G11243" s="89">
        <v>18322</v>
      </c>
      <c r="H11243" s="22">
        <v>39845</v>
      </c>
      <c r="I11243" s="22"/>
    </row>
    <row r="11244" spans="1:9" x14ac:dyDescent="0.3">
      <c r="A11244" s="19"/>
      <c r="B11244" s="19"/>
      <c r="C11244" s="19" t="s">
        <v>18</v>
      </c>
      <c r="D11244" s="19" t="s">
        <v>58</v>
      </c>
      <c r="E11244" s="62">
        <v>8352</v>
      </c>
      <c r="F11244" s="62">
        <v>815569</v>
      </c>
      <c r="G11244" s="89">
        <v>19725</v>
      </c>
      <c r="H11244" s="22">
        <v>39814</v>
      </c>
      <c r="I11244" s="22"/>
    </row>
    <row r="11245" spans="1:9" x14ac:dyDescent="0.3">
      <c r="A11245" s="19"/>
      <c r="B11245" s="19"/>
      <c r="C11245" s="19" t="s">
        <v>20</v>
      </c>
      <c r="D11245" s="19" t="s">
        <v>58</v>
      </c>
      <c r="E11245" s="62">
        <v>80787</v>
      </c>
      <c r="F11245" s="62">
        <v>8000000</v>
      </c>
      <c r="G11245" s="89">
        <v>19845</v>
      </c>
      <c r="H11245" s="22">
        <v>39934</v>
      </c>
      <c r="I11245" s="22"/>
    </row>
    <row r="11246" spans="1:9" x14ac:dyDescent="0.3">
      <c r="A11246" s="19"/>
      <c r="B11246" s="19"/>
      <c r="C11246" s="19" t="s">
        <v>20</v>
      </c>
      <c r="D11246" s="19" t="s">
        <v>58</v>
      </c>
      <c r="E11246" s="62">
        <v>86400</v>
      </c>
      <c r="F11246" s="62">
        <v>8500000</v>
      </c>
      <c r="G11246" s="89">
        <v>20538</v>
      </c>
      <c r="H11246" s="22">
        <v>39965</v>
      </c>
      <c r="I11246" s="22"/>
    </row>
    <row r="11247" spans="1:9" x14ac:dyDescent="0.3">
      <c r="A11247" s="19"/>
      <c r="B11247" s="19"/>
      <c r="C11247" s="19" t="s">
        <v>20</v>
      </c>
      <c r="D11247" s="19" t="s">
        <v>58</v>
      </c>
      <c r="E11247" s="62">
        <v>74717</v>
      </c>
      <c r="F11247" s="62">
        <v>7394021.75</v>
      </c>
      <c r="G11247" s="89">
        <v>21099</v>
      </c>
      <c r="H11247" s="22">
        <v>41238</v>
      </c>
      <c r="I11247" s="22"/>
    </row>
    <row r="11248" spans="1:9" x14ac:dyDescent="0.3">
      <c r="A11248" s="19"/>
      <c r="B11248" s="19"/>
      <c r="C11248" s="19" t="s">
        <v>18</v>
      </c>
      <c r="D11248" s="19" t="s">
        <v>58</v>
      </c>
      <c r="E11248" s="62">
        <v>51940</v>
      </c>
      <c r="F11248" s="62">
        <v>5501064.7300000004</v>
      </c>
      <c r="G11248" s="89">
        <v>30153</v>
      </c>
      <c r="H11248" s="22">
        <v>41214</v>
      </c>
      <c r="I11248" s="22"/>
    </row>
    <row r="11249" spans="1:9" x14ac:dyDescent="0.3">
      <c r="A11249" s="19"/>
      <c r="B11249" s="19"/>
      <c r="C11249" s="19" t="s">
        <v>18</v>
      </c>
      <c r="D11249" s="19" t="s">
        <v>58</v>
      </c>
      <c r="E11249" s="62">
        <v>167231</v>
      </c>
      <c r="F11249" s="62">
        <v>18676678.149999999</v>
      </c>
      <c r="G11249" s="89">
        <v>20759</v>
      </c>
      <c r="H11249" s="22">
        <v>41275</v>
      </c>
      <c r="I11249" s="22"/>
    </row>
    <row r="11250" spans="1:9" x14ac:dyDescent="0.3">
      <c r="A11250" s="19"/>
      <c r="B11250" s="19"/>
      <c r="C11250" s="19" t="s">
        <v>20</v>
      </c>
      <c r="D11250" s="19" t="s">
        <v>58</v>
      </c>
      <c r="E11250" s="62">
        <v>46560</v>
      </c>
      <c r="F11250" s="62">
        <v>5167430</v>
      </c>
      <c r="G11250" s="89">
        <v>22431</v>
      </c>
      <c r="H11250" s="22">
        <v>41238</v>
      </c>
      <c r="I11250" s="22"/>
    </row>
    <row r="11251" spans="1:9" x14ac:dyDescent="0.3">
      <c r="A11251" s="19"/>
      <c r="B11251" s="19"/>
      <c r="C11251" s="19" t="s">
        <v>18</v>
      </c>
      <c r="D11251" s="19" t="s">
        <v>58</v>
      </c>
      <c r="E11251" s="62">
        <v>4321</v>
      </c>
      <c r="F11251" s="62">
        <v>500000</v>
      </c>
      <c r="G11251" s="89">
        <v>22508</v>
      </c>
      <c r="H11251" s="22">
        <v>41299</v>
      </c>
      <c r="I11251" s="22"/>
    </row>
    <row r="11252" spans="1:9" x14ac:dyDescent="0.3">
      <c r="A11252" s="19"/>
      <c r="B11252" s="19"/>
      <c r="C11252" s="19" t="s">
        <v>18</v>
      </c>
      <c r="D11252" s="19" t="s">
        <v>58</v>
      </c>
      <c r="E11252" s="62">
        <v>45838</v>
      </c>
      <c r="F11252" s="62">
        <v>5000000</v>
      </c>
      <c r="G11252" s="89">
        <v>21277</v>
      </c>
      <c r="H11252" s="22">
        <v>41275</v>
      </c>
      <c r="I11252" s="22"/>
    </row>
    <row r="11253" spans="1:9" x14ac:dyDescent="0.3">
      <c r="A11253" s="19"/>
      <c r="B11253" s="19"/>
      <c r="C11253" s="19" t="s">
        <v>18</v>
      </c>
      <c r="D11253" s="19" t="s">
        <v>58</v>
      </c>
      <c r="E11253" s="62">
        <v>27634</v>
      </c>
      <c r="F11253" s="62">
        <v>2875070</v>
      </c>
      <c r="G11253" s="89">
        <v>19346</v>
      </c>
      <c r="H11253" s="22">
        <v>41281</v>
      </c>
      <c r="I11253" s="22"/>
    </row>
    <row r="11254" spans="1:9" x14ac:dyDescent="0.3">
      <c r="A11254" s="19"/>
      <c r="B11254" s="19"/>
      <c r="C11254" s="19" t="s">
        <v>20</v>
      </c>
      <c r="D11254" s="19" t="s">
        <v>58</v>
      </c>
      <c r="E11254" s="62">
        <v>14760</v>
      </c>
      <c r="F11254" s="62">
        <v>1698327</v>
      </c>
      <c r="G11254" s="89">
        <v>21836</v>
      </c>
      <c r="H11254" s="22">
        <v>41275</v>
      </c>
      <c r="I11254" s="22"/>
    </row>
    <row r="11255" spans="1:9" x14ac:dyDescent="0.3">
      <c r="A11255" s="19"/>
      <c r="B11255" s="19"/>
      <c r="C11255" s="19" t="s">
        <v>20</v>
      </c>
      <c r="D11255" s="19" t="s">
        <v>58</v>
      </c>
      <c r="E11255" s="62">
        <v>9914</v>
      </c>
      <c r="F11255" s="62">
        <v>1074323</v>
      </c>
      <c r="G11255" s="89">
        <v>21468</v>
      </c>
      <c r="H11255" s="22">
        <v>41542</v>
      </c>
      <c r="I11255" s="22"/>
    </row>
    <row r="11256" spans="1:9" x14ac:dyDescent="0.3">
      <c r="A11256" s="19"/>
      <c r="B11256" s="19"/>
      <c r="C11256" s="19" t="s">
        <v>18</v>
      </c>
      <c r="D11256" s="19" t="s">
        <v>58</v>
      </c>
      <c r="E11256" s="62">
        <v>12185</v>
      </c>
      <c r="F11256" s="62">
        <v>1400000</v>
      </c>
      <c r="G11256" s="89">
        <v>18994</v>
      </c>
      <c r="H11256" s="22">
        <v>41299</v>
      </c>
      <c r="I11256" s="22"/>
    </row>
    <row r="11257" spans="1:9" x14ac:dyDescent="0.3">
      <c r="A11257" s="19"/>
      <c r="B11257" s="19"/>
      <c r="C11257" s="19" t="s">
        <v>20</v>
      </c>
      <c r="D11257" s="19" t="s">
        <v>58</v>
      </c>
      <c r="E11257" s="62">
        <v>48155</v>
      </c>
      <c r="F11257" s="62">
        <v>4900000</v>
      </c>
      <c r="G11257" s="89">
        <v>21549</v>
      </c>
      <c r="H11257" s="22">
        <v>39934</v>
      </c>
      <c r="I11257" s="22"/>
    </row>
    <row r="11258" spans="1:9" x14ac:dyDescent="0.3">
      <c r="A11258" s="19"/>
      <c r="B11258" s="19"/>
      <c r="C11258" s="19" t="s">
        <v>18</v>
      </c>
      <c r="D11258" s="19" t="s">
        <v>58</v>
      </c>
      <c r="E11258" s="62">
        <v>9874</v>
      </c>
      <c r="F11258" s="62">
        <v>1300000</v>
      </c>
      <c r="G11258" s="89">
        <v>18994</v>
      </c>
      <c r="H11258" s="22">
        <v>41299</v>
      </c>
      <c r="I11258" s="22"/>
    </row>
    <row r="11259" spans="1:9" x14ac:dyDescent="0.3">
      <c r="A11259" s="19"/>
      <c r="B11259" s="19"/>
      <c r="C11259" s="19" t="s">
        <v>18</v>
      </c>
      <c r="D11259" s="19" t="s">
        <v>58</v>
      </c>
      <c r="E11259" s="62">
        <v>10644</v>
      </c>
      <c r="F11259" s="62">
        <v>1400000</v>
      </c>
      <c r="G11259" s="89">
        <v>18994</v>
      </c>
      <c r="H11259" s="22">
        <v>41299</v>
      </c>
      <c r="I11259" s="22"/>
    </row>
    <row r="11260" spans="1:9" x14ac:dyDescent="0.3">
      <c r="A11260" s="19"/>
      <c r="B11260" s="19"/>
      <c r="C11260" s="19" t="s">
        <v>18</v>
      </c>
      <c r="D11260" s="19" t="s">
        <v>59</v>
      </c>
      <c r="E11260" s="62">
        <v>43021</v>
      </c>
      <c r="F11260" s="62">
        <v>4856785.16</v>
      </c>
      <c r="G11260" s="89">
        <v>20821</v>
      </c>
      <c r="H11260" s="22">
        <v>41275</v>
      </c>
      <c r="I11260" s="22"/>
    </row>
    <row r="11261" spans="1:9" x14ac:dyDescent="0.3">
      <c r="A11261" s="19"/>
      <c r="B11261" s="19"/>
      <c r="C11261" s="19" t="s">
        <v>18</v>
      </c>
      <c r="D11261" s="19" t="s">
        <v>59</v>
      </c>
      <c r="E11261" s="62">
        <v>9582</v>
      </c>
      <c r="F11261" s="62">
        <v>1089159</v>
      </c>
      <c r="G11261" s="89">
        <v>21732</v>
      </c>
      <c r="H11261" s="22">
        <v>41238</v>
      </c>
      <c r="I11261" s="22"/>
    </row>
    <row r="11262" spans="1:9" x14ac:dyDescent="0.3">
      <c r="A11262" s="19"/>
      <c r="B11262" s="19"/>
      <c r="C11262" s="19" t="s">
        <v>18</v>
      </c>
      <c r="D11262" s="19" t="s">
        <v>58</v>
      </c>
      <c r="E11262" s="62">
        <v>10421</v>
      </c>
      <c r="F11262" s="62">
        <v>1200000</v>
      </c>
      <c r="G11262" s="89">
        <v>22246</v>
      </c>
      <c r="H11262" s="22">
        <v>41306</v>
      </c>
      <c r="I11262" s="22"/>
    </row>
    <row r="11263" spans="1:9" x14ac:dyDescent="0.3">
      <c r="A11263" s="19"/>
      <c r="B11263" s="19"/>
      <c r="C11263" s="19" t="s">
        <v>18</v>
      </c>
      <c r="D11263" s="19" t="s">
        <v>58</v>
      </c>
      <c r="E11263" s="62">
        <v>5344</v>
      </c>
      <c r="F11263" s="62">
        <v>746818.65</v>
      </c>
      <c r="G11263" s="89">
        <v>19375</v>
      </c>
      <c r="H11263" s="22">
        <v>41122</v>
      </c>
      <c r="I11263" s="22"/>
    </row>
    <row r="11264" spans="1:9" x14ac:dyDescent="0.3">
      <c r="A11264" s="19"/>
      <c r="B11264" s="19"/>
      <c r="C11264" s="19" t="s">
        <v>18</v>
      </c>
      <c r="D11264" s="19" t="s">
        <v>59</v>
      </c>
      <c r="E11264" s="62">
        <v>14366</v>
      </c>
      <c r="F11264" s="62">
        <v>1708789</v>
      </c>
      <c r="G11264" s="89">
        <v>19375</v>
      </c>
      <c r="H11264" s="22">
        <v>41299</v>
      </c>
      <c r="I11264" s="22"/>
    </row>
    <row r="11265" spans="1:9" x14ac:dyDescent="0.3">
      <c r="A11265" s="19"/>
      <c r="B11265" s="19"/>
      <c r="C11265" s="19" t="s">
        <v>20</v>
      </c>
      <c r="D11265" s="19" t="s">
        <v>59</v>
      </c>
      <c r="E11265" s="62">
        <v>10315</v>
      </c>
      <c r="F11265" s="62">
        <v>1388499.27</v>
      </c>
      <c r="G11265" s="89">
        <v>19906</v>
      </c>
      <c r="H11265" s="22">
        <v>40940</v>
      </c>
      <c r="I11265" s="22"/>
    </row>
    <row r="11266" spans="1:9" x14ac:dyDescent="0.3">
      <c r="A11266" s="19"/>
      <c r="B11266" s="19"/>
      <c r="C11266" s="19" t="s">
        <v>18</v>
      </c>
      <c r="D11266" s="19" t="s">
        <v>58</v>
      </c>
      <c r="E11266" s="62">
        <v>16440</v>
      </c>
      <c r="F11266" s="62">
        <v>1687953</v>
      </c>
      <c r="G11266" s="89">
        <v>19251</v>
      </c>
      <c r="H11266" s="22">
        <v>41275</v>
      </c>
      <c r="I11266" s="22"/>
    </row>
    <row r="11267" spans="1:9" x14ac:dyDescent="0.3">
      <c r="A11267" s="19"/>
      <c r="B11267" s="19"/>
      <c r="C11267" s="19" t="s">
        <v>20</v>
      </c>
      <c r="D11267" s="19" t="s">
        <v>58</v>
      </c>
      <c r="E11267" s="62">
        <v>35617</v>
      </c>
      <c r="F11267" s="62">
        <v>3528820.7</v>
      </c>
      <c r="G11267" s="89">
        <v>19943</v>
      </c>
      <c r="H11267" s="22">
        <v>41274</v>
      </c>
      <c r="I11267" s="22"/>
    </row>
    <row r="11268" spans="1:9" x14ac:dyDescent="0.3">
      <c r="A11268" s="19"/>
      <c r="B11268" s="19"/>
      <c r="C11268" s="19" t="s">
        <v>18</v>
      </c>
      <c r="D11268" s="19" t="s">
        <v>58</v>
      </c>
      <c r="E11268" s="62">
        <v>59347</v>
      </c>
      <c r="F11268" s="62">
        <v>6438030.8399999999</v>
      </c>
      <c r="G11268" s="89">
        <v>20633</v>
      </c>
      <c r="H11268" s="22">
        <v>42552</v>
      </c>
      <c r="I11268" s="22"/>
    </row>
    <row r="11269" spans="1:9" x14ac:dyDescent="0.3">
      <c r="A11269" s="19"/>
      <c r="B11269" s="19"/>
      <c r="C11269" s="19" t="s">
        <v>18</v>
      </c>
      <c r="D11269" s="19" t="s">
        <v>58</v>
      </c>
      <c r="E11269" s="62">
        <v>99723</v>
      </c>
      <c r="F11269" s="62">
        <v>10218902</v>
      </c>
      <c r="G11269" s="89">
        <v>19362</v>
      </c>
      <c r="H11269" s="22">
        <v>41299</v>
      </c>
      <c r="I11269" s="22"/>
    </row>
    <row r="11270" spans="1:9" x14ac:dyDescent="0.3">
      <c r="A11270" s="19"/>
      <c r="B11270" s="19"/>
      <c r="C11270" s="19" t="s">
        <v>20</v>
      </c>
      <c r="D11270" s="19" t="s">
        <v>58</v>
      </c>
      <c r="E11270" s="62">
        <v>165071</v>
      </c>
      <c r="F11270" s="62">
        <v>17760688.91</v>
      </c>
      <c r="G11270" s="89">
        <v>19387</v>
      </c>
      <c r="H11270" s="22">
        <v>41330</v>
      </c>
      <c r="I11270" s="22"/>
    </row>
    <row r="11271" spans="1:9" x14ac:dyDescent="0.3">
      <c r="A11271" s="19"/>
      <c r="B11271" s="19"/>
      <c r="C11271" s="19" t="s">
        <v>18</v>
      </c>
      <c r="D11271" s="19" t="s">
        <v>59</v>
      </c>
      <c r="E11271" s="62">
        <v>35886</v>
      </c>
      <c r="F11271" s="62">
        <v>6161672</v>
      </c>
      <c r="G11271" s="89">
        <v>22545</v>
      </c>
      <c r="H11271" s="22">
        <v>41330</v>
      </c>
      <c r="I11271" s="22"/>
    </row>
    <row r="11272" spans="1:9" x14ac:dyDescent="0.3">
      <c r="A11272" s="19"/>
      <c r="B11272" s="19"/>
      <c r="C11272" s="19" t="s">
        <v>20</v>
      </c>
      <c r="D11272" s="19" t="s">
        <v>58</v>
      </c>
      <c r="E11272" s="62">
        <v>69798</v>
      </c>
      <c r="F11272" s="62">
        <v>7846207</v>
      </c>
      <c r="G11272" s="89">
        <v>21748</v>
      </c>
      <c r="H11272" s="22">
        <v>41358</v>
      </c>
      <c r="I11272" s="22"/>
    </row>
    <row r="11273" spans="1:9" x14ac:dyDescent="0.3">
      <c r="A11273" s="19"/>
      <c r="B11273" s="19"/>
      <c r="C11273" s="19" t="s">
        <v>18</v>
      </c>
      <c r="D11273" s="19" t="s">
        <v>58</v>
      </c>
      <c r="E11273" s="62">
        <v>112876</v>
      </c>
      <c r="F11273" s="62">
        <v>10354649.48</v>
      </c>
      <c r="G11273" s="89">
        <v>17324</v>
      </c>
      <c r="H11273" s="22">
        <v>41358</v>
      </c>
      <c r="I11273" s="22"/>
    </row>
    <row r="11274" spans="1:9" x14ac:dyDescent="0.3">
      <c r="A11274" s="19"/>
      <c r="B11274" s="19"/>
      <c r="C11274" s="19" t="s">
        <v>20</v>
      </c>
      <c r="D11274" s="19" t="s">
        <v>59</v>
      </c>
      <c r="E11274" s="62">
        <v>17118</v>
      </c>
      <c r="F11274" s="62">
        <v>1953781</v>
      </c>
      <c r="G11274" s="89">
        <v>19352</v>
      </c>
      <c r="H11274" s="22">
        <v>41275</v>
      </c>
      <c r="I11274" s="22"/>
    </row>
    <row r="11275" spans="1:9" x14ac:dyDescent="0.3">
      <c r="A11275" s="19"/>
      <c r="B11275" s="19"/>
      <c r="C11275" s="19" t="s">
        <v>20</v>
      </c>
      <c r="D11275" s="19" t="s">
        <v>58</v>
      </c>
      <c r="E11275" s="62">
        <v>8524</v>
      </c>
      <c r="F11275" s="62">
        <v>936656</v>
      </c>
      <c r="G11275" s="89">
        <v>19216</v>
      </c>
      <c r="H11275" s="22">
        <v>41183</v>
      </c>
      <c r="I11275" s="22"/>
    </row>
    <row r="11276" spans="1:9" x14ac:dyDescent="0.3">
      <c r="A11276" s="19"/>
      <c r="B11276" s="19"/>
      <c r="C11276" s="19" t="s">
        <v>18</v>
      </c>
      <c r="D11276" s="19" t="s">
        <v>58</v>
      </c>
      <c r="E11276" s="62">
        <v>69334</v>
      </c>
      <c r="F11276" s="62">
        <v>6440987.0499999998</v>
      </c>
      <c r="G11276" s="89">
        <v>16499</v>
      </c>
      <c r="H11276" s="22">
        <v>41215</v>
      </c>
      <c r="I11276" s="22"/>
    </row>
    <row r="11277" spans="1:9" x14ac:dyDescent="0.3">
      <c r="A11277" s="19"/>
      <c r="B11277" s="19"/>
      <c r="C11277" s="19" t="s">
        <v>18</v>
      </c>
      <c r="D11277" s="19" t="s">
        <v>58</v>
      </c>
      <c r="E11277" s="62">
        <v>34371</v>
      </c>
      <c r="F11277" s="62">
        <v>3032358</v>
      </c>
      <c r="G11277" s="89">
        <v>18868</v>
      </c>
      <c r="H11277" s="22">
        <v>39934</v>
      </c>
      <c r="I11277" s="22"/>
    </row>
    <row r="11278" spans="1:9" x14ac:dyDescent="0.3">
      <c r="A11278" s="19"/>
      <c r="B11278" s="19"/>
      <c r="C11278" s="19" t="s">
        <v>20</v>
      </c>
      <c r="D11278" s="19" t="s">
        <v>58</v>
      </c>
      <c r="E11278" s="62">
        <v>33199</v>
      </c>
      <c r="F11278" s="62">
        <v>3438157.22</v>
      </c>
      <c r="G11278" s="89">
        <v>18134</v>
      </c>
      <c r="H11278" s="22">
        <v>41365</v>
      </c>
      <c r="I11278" s="22"/>
    </row>
    <row r="11279" spans="1:9" x14ac:dyDescent="0.3">
      <c r="A11279" s="19"/>
      <c r="B11279" s="19"/>
      <c r="C11279" s="19" t="s">
        <v>20</v>
      </c>
      <c r="D11279" s="19" t="s">
        <v>59</v>
      </c>
      <c r="E11279" s="62">
        <v>16960</v>
      </c>
      <c r="F11279" s="62">
        <v>2235282</v>
      </c>
      <c r="G11279" s="89">
        <v>20793</v>
      </c>
      <c r="H11279" s="22">
        <v>41122</v>
      </c>
      <c r="I11279" s="22"/>
    </row>
    <row r="11280" spans="1:9" x14ac:dyDescent="0.3">
      <c r="A11280" s="19"/>
      <c r="B11280" s="19"/>
      <c r="C11280" s="19" t="s">
        <v>18</v>
      </c>
      <c r="D11280" s="19" t="s">
        <v>58</v>
      </c>
      <c r="E11280" s="62">
        <v>3125</v>
      </c>
      <c r="F11280" s="62">
        <v>343144</v>
      </c>
      <c r="G11280" s="89">
        <v>20606</v>
      </c>
      <c r="H11280" s="22">
        <v>41369</v>
      </c>
      <c r="I11280" s="22"/>
    </row>
    <row r="11281" spans="1:9" x14ac:dyDescent="0.3">
      <c r="A11281" s="19"/>
      <c r="B11281" s="19"/>
      <c r="C11281" s="19" t="s">
        <v>18</v>
      </c>
      <c r="D11281" s="19" t="s">
        <v>59</v>
      </c>
      <c r="E11281" s="62">
        <v>12290</v>
      </c>
      <c r="F11281" s="62">
        <v>1722053.47</v>
      </c>
      <c r="G11281" s="89">
        <v>21732</v>
      </c>
      <c r="H11281" s="22">
        <v>40909</v>
      </c>
      <c r="I11281" s="22"/>
    </row>
    <row r="11282" spans="1:9" x14ac:dyDescent="0.3">
      <c r="A11282" s="19"/>
      <c r="B11282" s="19"/>
      <c r="C11282" s="19" t="s">
        <v>20</v>
      </c>
      <c r="D11282" s="19" t="s">
        <v>59</v>
      </c>
      <c r="E11282" s="62">
        <v>13100</v>
      </c>
      <c r="F11282" s="62">
        <v>1803520.6057097826</v>
      </c>
      <c r="G11282" s="89">
        <v>19359</v>
      </c>
      <c r="H11282" s="22">
        <v>41122</v>
      </c>
      <c r="I11282" s="22"/>
    </row>
    <row r="11283" spans="1:9" x14ac:dyDescent="0.3">
      <c r="A11283" s="19"/>
      <c r="B11283" s="19"/>
      <c r="C11283" s="19" t="s">
        <v>20</v>
      </c>
      <c r="D11283" s="19" t="s">
        <v>59</v>
      </c>
      <c r="E11283" s="62">
        <v>11552</v>
      </c>
      <c r="F11283" s="62">
        <v>1503971.5062379763</v>
      </c>
      <c r="G11283" s="89">
        <v>18809</v>
      </c>
      <c r="H11283" s="22">
        <v>40909</v>
      </c>
      <c r="I11283" s="22"/>
    </row>
    <row r="11284" spans="1:9" x14ac:dyDescent="0.3">
      <c r="A11284" s="19"/>
      <c r="B11284" s="19"/>
      <c r="C11284" s="19" t="s">
        <v>18</v>
      </c>
      <c r="D11284" s="19" t="s">
        <v>58</v>
      </c>
      <c r="E11284" s="62">
        <v>16213</v>
      </c>
      <c r="F11284" s="62">
        <v>1542217.6</v>
      </c>
      <c r="G11284" s="89">
        <v>17138</v>
      </c>
      <c r="H11284" s="22">
        <v>41365</v>
      </c>
      <c r="I11284" s="22"/>
    </row>
    <row r="11285" spans="1:9" x14ac:dyDescent="0.3">
      <c r="A11285" s="19"/>
      <c r="B11285" s="19"/>
      <c r="C11285" s="19" t="s">
        <v>18</v>
      </c>
      <c r="D11285" s="19" t="s">
        <v>58</v>
      </c>
      <c r="E11285" s="62">
        <v>8412</v>
      </c>
      <c r="F11285" s="62">
        <v>988674</v>
      </c>
      <c r="G11285" s="89">
        <v>21245</v>
      </c>
      <c r="H11285" s="22">
        <v>41306</v>
      </c>
      <c r="I11285" s="22"/>
    </row>
    <row r="11286" spans="1:9" x14ac:dyDescent="0.3">
      <c r="A11286" s="19"/>
      <c r="B11286" s="19"/>
      <c r="C11286" s="19" t="s">
        <v>20</v>
      </c>
      <c r="D11286" s="19" t="s">
        <v>58</v>
      </c>
      <c r="E11286" s="62">
        <v>4500</v>
      </c>
      <c r="F11286" s="62">
        <v>538105.25</v>
      </c>
      <c r="G11286" s="89">
        <v>26882</v>
      </c>
      <c r="H11286" s="22">
        <v>41369</v>
      </c>
      <c r="I11286" s="22"/>
    </row>
    <row r="11287" spans="1:9" x14ac:dyDescent="0.3">
      <c r="A11287" s="19"/>
      <c r="B11287" s="19"/>
      <c r="C11287" s="19" t="s">
        <v>18</v>
      </c>
      <c r="D11287" s="19" t="s">
        <v>58</v>
      </c>
      <c r="E11287" s="62">
        <v>21347</v>
      </c>
      <c r="F11287" s="62">
        <v>1889329</v>
      </c>
      <c r="G11287" s="89">
        <v>17899</v>
      </c>
      <c r="H11287" s="22">
        <v>39814</v>
      </c>
      <c r="I11287" s="22"/>
    </row>
    <row r="11288" spans="1:9" x14ac:dyDescent="0.3">
      <c r="A11288" s="19"/>
      <c r="B11288" s="19"/>
      <c r="C11288" s="19" t="s">
        <v>18</v>
      </c>
      <c r="D11288" s="19" t="s">
        <v>58</v>
      </c>
      <c r="E11288" s="62">
        <v>46451</v>
      </c>
      <c r="F11288" s="62">
        <v>4661917.75</v>
      </c>
      <c r="G11288" s="89">
        <v>19360</v>
      </c>
      <c r="H11288" s="22">
        <v>41395</v>
      </c>
      <c r="I11288" s="22"/>
    </row>
    <row r="11289" spans="1:9" x14ac:dyDescent="0.3">
      <c r="A11289" s="19"/>
      <c r="B11289" s="19"/>
      <c r="C11289" s="19" t="s">
        <v>20</v>
      </c>
      <c r="D11289" s="19" t="s">
        <v>59</v>
      </c>
      <c r="E11289" s="62">
        <v>8177</v>
      </c>
      <c r="F11289" s="62">
        <v>940778.8</v>
      </c>
      <c r="G11289" s="89">
        <v>18629</v>
      </c>
      <c r="H11289" s="22">
        <v>41426</v>
      </c>
      <c r="I11289" s="22"/>
    </row>
    <row r="11290" spans="1:9" x14ac:dyDescent="0.3">
      <c r="A11290" s="19"/>
      <c r="B11290" s="19"/>
      <c r="C11290" s="19" t="s">
        <v>18</v>
      </c>
      <c r="D11290" s="19" t="s">
        <v>58</v>
      </c>
      <c r="E11290" s="62">
        <v>9487</v>
      </c>
      <c r="F11290" s="62">
        <v>1039320</v>
      </c>
      <c r="G11290" s="89">
        <v>21185</v>
      </c>
      <c r="H11290" s="22">
        <v>41275</v>
      </c>
      <c r="I11290" s="22"/>
    </row>
    <row r="11291" spans="1:9" x14ac:dyDescent="0.3">
      <c r="A11291" s="19"/>
      <c r="B11291" s="19"/>
      <c r="C11291" s="19" t="s">
        <v>18</v>
      </c>
      <c r="D11291" s="19" t="s">
        <v>58</v>
      </c>
      <c r="E11291" s="62">
        <v>24220</v>
      </c>
      <c r="F11291" s="62">
        <v>2663166</v>
      </c>
      <c r="G11291" s="89">
        <v>19510</v>
      </c>
      <c r="H11291" s="22">
        <v>41426</v>
      </c>
      <c r="I11291" s="22"/>
    </row>
    <row r="11292" spans="1:9" x14ac:dyDescent="0.3">
      <c r="A11292" s="19"/>
      <c r="B11292" s="19"/>
      <c r="C11292" s="19" t="s">
        <v>18</v>
      </c>
      <c r="D11292" s="19" t="s">
        <v>58</v>
      </c>
      <c r="E11292" s="62">
        <v>43633</v>
      </c>
      <c r="F11292" s="62">
        <v>4243842.75</v>
      </c>
      <c r="G11292" s="89">
        <v>19524</v>
      </c>
      <c r="H11292" s="22">
        <v>41548</v>
      </c>
      <c r="I11292" s="22"/>
    </row>
    <row r="11293" spans="1:9" x14ac:dyDescent="0.3">
      <c r="A11293" s="19"/>
      <c r="B11293" s="19"/>
      <c r="C11293" s="19" t="s">
        <v>18</v>
      </c>
      <c r="D11293" s="19" t="s">
        <v>58</v>
      </c>
      <c r="E11293" s="62">
        <v>18612</v>
      </c>
      <c r="F11293" s="62">
        <v>1962702</v>
      </c>
      <c r="G11293" s="89">
        <v>20290</v>
      </c>
      <c r="H11293" s="22">
        <v>41425</v>
      </c>
      <c r="I11293" s="22"/>
    </row>
    <row r="11294" spans="1:9" x14ac:dyDescent="0.3">
      <c r="A11294" s="19"/>
      <c r="B11294" s="19"/>
      <c r="C11294" s="19" t="s">
        <v>20</v>
      </c>
      <c r="D11294" s="19" t="s">
        <v>58</v>
      </c>
      <c r="E11294" s="62">
        <v>17483</v>
      </c>
      <c r="F11294" s="62">
        <v>2638665</v>
      </c>
      <c r="G11294" s="89">
        <v>20606</v>
      </c>
      <c r="H11294" s="22">
        <v>41334</v>
      </c>
      <c r="I11294" s="22"/>
    </row>
    <row r="11295" spans="1:9" x14ac:dyDescent="0.3">
      <c r="A11295" s="19"/>
      <c r="B11295" s="19"/>
      <c r="C11295" s="19" t="s">
        <v>20</v>
      </c>
      <c r="D11295" s="19" t="s">
        <v>58</v>
      </c>
      <c r="E11295" s="62">
        <v>18200</v>
      </c>
      <c r="F11295" s="62">
        <v>2185195</v>
      </c>
      <c r="G11295" s="89">
        <v>22974</v>
      </c>
      <c r="H11295" s="22">
        <v>41418</v>
      </c>
      <c r="I11295" s="22"/>
    </row>
    <row r="11296" spans="1:9" x14ac:dyDescent="0.3">
      <c r="A11296" s="19"/>
      <c r="B11296" s="19"/>
      <c r="C11296" s="19" t="s">
        <v>20</v>
      </c>
      <c r="D11296" s="19" t="s">
        <v>58</v>
      </c>
      <c r="E11296" s="62">
        <v>4259</v>
      </c>
      <c r="F11296" s="62">
        <v>758179.81</v>
      </c>
      <c r="G11296" s="89">
        <v>24411</v>
      </c>
      <c r="H11296" s="22">
        <v>40881</v>
      </c>
      <c r="I11296" s="22"/>
    </row>
    <row r="11297" spans="1:9" x14ac:dyDescent="0.3">
      <c r="A11297" s="19"/>
      <c r="B11297" s="19"/>
      <c r="C11297" s="19" t="s">
        <v>18</v>
      </c>
      <c r="D11297" s="19" t="s">
        <v>58</v>
      </c>
      <c r="E11297" s="62">
        <v>90864</v>
      </c>
      <c r="F11297" s="62">
        <v>9000000</v>
      </c>
      <c r="G11297" s="89">
        <v>21702</v>
      </c>
      <c r="H11297" s="22">
        <v>39965</v>
      </c>
      <c r="I11297" s="22"/>
    </row>
    <row r="11298" spans="1:9" x14ac:dyDescent="0.3">
      <c r="A11298" s="19"/>
      <c r="B11298" s="19"/>
      <c r="C11298" s="19" t="s">
        <v>20</v>
      </c>
      <c r="D11298" s="19" t="s">
        <v>58</v>
      </c>
      <c r="E11298" s="62">
        <v>4729</v>
      </c>
      <c r="F11298" s="62">
        <v>755203.7</v>
      </c>
      <c r="G11298" s="89">
        <v>20606</v>
      </c>
      <c r="H11298" s="22">
        <v>41060</v>
      </c>
      <c r="I11298" s="22"/>
    </row>
    <row r="11299" spans="1:9" x14ac:dyDescent="0.3">
      <c r="A11299" s="19"/>
      <c r="B11299" s="19"/>
      <c r="C11299" s="19" t="s">
        <v>20</v>
      </c>
      <c r="D11299" s="19" t="s">
        <v>58</v>
      </c>
      <c r="E11299" s="62">
        <v>3235</v>
      </c>
      <c r="F11299" s="62">
        <v>542674.75</v>
      </c>
      <c r="G11299" s="89">
        <v>20606</v>
      </c>
      <c r="H11299" s="22">
        <v>40999</v>
      </c>
      <c r="I11299" s="22"/>
    </row>
    <row r="11300" spans="1:9" x14ac:dyDescent="0.3">
      <c r="A11300" s="19"/>
      <c r="B11300" s="19"/>
      <c r="C11300" s="19" t="s">
        <v>20</v>
      </c>
      <c r="D11300" s="19" t="s">
        <v>58</v>
      </c>
      <c r="E11300" s="62">
        <v>3225</v>
      </c>
      <c r="F11300" s="62">
        <v>1117620.23</v>
      </c>
      <c r="G11300" s="89">
        <v>23377</v>
      </c>
      <c r="H11300" s="22">
        <v>40920</v>
      </c>
      <c r="I11300" s="22"/>
    </row>
    <row r="11301" spans="1:9" x14ac:dyDescent="0.3">
      <c r="A11301" s="19"/>
      <c r="B11301" s="19"/>
      <c r="C11301" s="19" t="s">
        <v>20</v>
      </c>
      <c r="D11301" s="19" t="s">
        <v>58</v>
      </c>
      <c r="E11301" s="62">
        <v>3629</v>
      </c>
      <c r="F11301" s="62">
        <v>1117620.2</v>
      </c>
      <c r="G11301" s="89">
        <v>26983</v>
      </c>
      <c r="H11301" s="22">
        <v>40920</v>
      </c>
      <c r="I11301" s="22"/>
    </row>
    <row r="11302" spans="1:9" x14ac:dyDescent="0.3">
      <c r="A11302" s="19"/>
      <c r="B11302" s="19"/>
      <c r="C11302" s="19" t="s">
        <v>18</v>
      </c>
      <c r="D11302" s="19" t="s">
        <v>58</v>
      </c>
      <c r="E11302" s="62">
        <v>172466</v>
      </c>
      <c r="F11302" s="62">
        <v>18889686</v>
      </c>
      <c r="G11302" s="89">
        <v>20030</v>
      </c>
      <c r="H11302" s="22">
        <v>41480</v>
      </c>
      <c r="I11302" s="22"/>
    </row>
    <row r="11303" spans="1:9" x14ac:dyDescent="0.3">
      <c r="A11303" s="19"/>
      <c r="B11303" s="19"/>
      <c r="C11303" s="19" t="s">
        <v>20</v>
      </c>
      <c r="D11303" s="19" t="s">
        <v>58</v>
      </c>
      <c r="E11303" s="62">
        <v>41796</v>
      </c>
      <c r="F11303" s="62">
        <v>4246395.55</v>
      </c>
      <c r="G11303" s="89">
        <v>20807</v>
      </c>
      <c r="H11303" s="22">
        <v>41480</v>
      </c>
      <c r="I11303" s="22"/>
    </row>
    <row r="11304" spans="1:9" x14ac:dyDescent="0.3">
      <c r="A11304" s="19"/>
      <c r="B11304" s="19"/>
      <c r="C11304" s="19" t="s">
        <v>20</v>
      </c>
      <c r="D11304" s="19" t="s">
        <v>58</v>
      </c>
      <c r="E11304" s="62">
        <v>40911</v>
      </c>
      <c r="F11304" s="62">
        <v>3954407.7</v>
      </c>
      <c r="G11304" s="89">
        <v>19555</v>
      </c>
      <c r="H11304" s="22">
        <v>41470</v>
      </c>
      <c r="I11304" s="22"/>
    </row>
    <row r="11305" spans="1:9" x14ac:dyDescent="0.3">
      <c r="A11305" s="19"/>
      <c r="B11305" s="19"/>
      <c r="C11305" s="19" t="s">
        <v>18</v>
      </c>
      <c r="D11305" s="19" t="s">
        <v>59</v>
      </c>
      <c r="E11305" s="62">
        <v>151283</v>
      </c>
      <c r="F11305" s="62">
        <v>16113915</v>
      </c>
      <c r="G11305" s="89">
        <v>22937</v>
      </c>
      <c r="H11305" s="22">
        <v>41456</v>
      </c>
      <c r="I11305" s="22"/>
    </row>
    <row r="11306" spans="1:9" x14ac:dyDescent="0.3">
      <c r="A11306" s="19"/>
      <c r="B11306" s="19"/>
      <c r="C11306" s="19" t="s">
        <v>18</v>
      </c>
      <c r="D11306" s="19" t="s">
        <v>58</v>
      </c>
      <c r="E11306" s="62">
        <v>11000</v>
      </c>
      <c r="F11306" s="62">
        <v>1024017</v>
      </c>
      <c r="G11306" s="89">
        <v>19533</v>
      </c>
      <c r="H11306" s="22">
        <v>41518</v>
      </c>
      <c r="I11306" s="22"/>
    </row>
    <row r="11307" spans="1:9" x14ac:dyDescent="0.3">
      <c r="A11307" s="19"/>
      <c r="B11307" s="19"/>
      <c r="C11307" s="19" t="s">
        <v>20</v>
      </c>
      <c r="D11307" s="19" t="s">
        <v>58</v>
      </c>
      <c r="E11307" s="62">
        <v>82100</v>
      </c>
      <c r="F11307" s="62">
        <v>7500000</v>
      </c>
      <c r="G11307" s="89">
        <v>20651</v>
      </c>
      <c r="H11307" s="22">
        <v>39965</v>
      </c>
      <c r="I11307" s="22"/>
    </row>
    <row r="11308" spans="1:9" x14ac:dyDescent="0.3">
      <c r="A11308" s="19"/>
      <c r="B11308" s="19"/>
      <c r="C11308" s="19" t="s">
        <v>20</v>
      </c>
      <c r="D11308" s="19" t="s">
        <v>58</v>
      </c>
      <c r="E11308" s="62">
        <v>50670</v>
      </c>
      <c r="F11308" s="62">
        <v>4604162</v>
      </c>
      <c r="G11308" s="89">
        <v>18471</v>
      </c>
      <c r="H11308" s="22">
        <v>41487</v>
      </c>
      <c r="I11308" s="22"/>
    </row>
    <row r="11309" spans="1:9" x14ac:dyDescent="0.3">
      <c r="A11309" s="19"/>
      <c r="B11309" s="19"/>
      <c r="C11309" s="19" t="s">
        <v>18</v>
      </c>
      <c r="D11309" s="19" t="s">
        <v>59</v>
      </c>
      <c r="E11309" s="62">
        <v>78180</v>
      </c>
      <c r="F11309" s="62">
        <v>7981159</v>
      </c>
      <c r="G11309" s="89">
        <v>21891</v>
      </c>
      <c r="H11309" s="22">
        <v>41426</v>
      </c>
      <c r="I11309" s="22"/>
    </row>
    <row r="11310" spans="1:9" x14ac:dyDescent="0.3">
      <c r="A11310" s="19"/>
      <c r="B11310" s="19"/>
      <c r="C11310" s="19" t="s">
        <v>18</v>
      </c>
      <c r="D11310" s="19" t="s">
        <v>59</v>
      </c>
      <c r="E11310" s="62">
        <v>81366</v>
      </c>
      <c r="F11310" s="62">
        <v>8577096</v>
      </c>
      <c r="G11310" s="89">
        <v>21362</v>
      </c>
      <c r="H11310" s="22">
        <v>41487</v>
      </c>
      <c r="I11310" s="22"/>
    </row>
    <row r="11311" spans="1:9" x14ac:dyDescent="0.3">
      <c r="A11311" s="19"/>
      <c r="B11311" s="19"/>
      <c r="C11311" s="19" t="s">
        <v>18</v>
      </c>
      <c r="D11311" s="19" t="s">
        <v>58</v>
      </c>
      <c r="E11311" s="62">
        <v>136627</v>
      </c>
      <c r="F11311" s="62">
        <v>9083588.5999999996</v>
      </c>
      <c r="G11311" s="89">
        <v>13974</v>
      </c>
      <c r="H11311" s="22">
        <v>41502</v>
      </c>
      <c r="I11311" s="22"/>
    </row>
    <row r="11312" spans="1:9" x14ac:dyDescent="0.3">
      <c r="A11312" s="19"/>
      <c r="B11312" s="19"/>
      <c r="C11312" s="19" t="s">
        <v>18</v>
      </c>
      <c r="D11312" s="19" t="s">
        <v>58</v>
      </c>
      <c r="E11312" s="62">
        <v>65598</v>
      </c>
      <c r="F11312" s="62">
        <v>6811392</v>
      </c>
      <c r="G11312" s="89">
        <v>21135</v>
      </c>
      <c r="H11312" s="22">
        <v>41456</v>
      </c>
      <c r="I11312" s="22"/>
    </row>
    <row r="11313" spans="1:9" x14ac:dyDescent="0.3">
      <c r="A11313" s="19"/>
      <c r="B11313" s="19"/>
      <c r="C11313" s="19" t="s">
        <v>20</v>
      </c>
      <c r="D11313" s="19" t="s">
        <v>58</v>
      </c>
      <c r="E11313" s="62">
        <v>14224</v>
      </c>
      <c r="F11313" s="62">
        <v>1464187</v>
      </c>
      <c r="G11313" s="89">
        <v>21277</v>
      </c>
      <c r="H11313" s="22">
        <v>41542</v>
      </c>
      <c r="I11313" s="22"/>
    </row>
    <row r="11314" spans="1:9" x14ac:dyDescent="0.3">
      <c r="A11314" s="19"/>
      <c r="B11314" s="19"/>
      <c r="C11314" s="19" t="s">
        <v>20</v>
      </c>
      <c r="D11314" s="19" t="s">
        <v>58</v>
      </c>
      <c r="E11314" s="62">
        <v>14160</v>
      </c>
      <c r="F11314" s="62">
        <v>1380140</v>
      </c>
      <c r="G11314" s="89">
        <v>19567</v>
      </c>
      <c r="H11314" s="22">
        <v>41491</v>
      </c>
      <c r="I11314" s="22"/>
    </row>
    <row r="11315" spans="1:9" x14ac:dyDescent="0.3">
      <c r="A11315" s="19"/>
      <c r="B11315" s="19"/>
      <c r="C11315" s="19" t="s">
        <v>18</v>
      </c>
      <c r="D11315" s="19" t="s">
        <v>58</v>
      </c>
      <c r="E11315" s="62">
        <v>8253</v>
      </c>
      <c r="F11315" s="62">
        <v>806335</v>
      </c>
      <c r="G11315" s="89">
        <v>20853</v>
      </c>
      <c r="H11315" s="22">
        <v>41487</v>
      </c>
      <c r="I11315" s="22"/>
    </row>
    <row r="11316" spans="1:9" x14ac:dyDescent="0.3">
      <c r="A11316" s="19"/>
      <c r="B11316" s="19"/>
      <c r="C11316" s="19" t="s">
        <v>20</v>
      </c>
      <c r="D11316" s="19" t="s">
        <v>58</v>
      </c>
      <c r="E11316" s="62">
        <v>101793</v>
      </c>
      <c r="F11316" s="62">
        <v>9978502.7699999996</v>
      </c>
      <c r="G11316" s="89">
        <v>20197</v>
      </c>
      <c r="H11316" s="22">
        <v>41542</v>
      </c>
      <c r="I11316" s="22"/>
    </row>
    <row r="11317" spans="1:9" x14ac:dyDescent="0.3">
      <c r="A11317" s="19"/>
      <c r="B11317" s="19"/>
      <c r="C11317" s="19" t="s">
        <v>18</v>
      </c>
      <c r="D11317" s="19" t="s">
        <v>58</v>
      </c>
      <c r="E11317" s="62">
        <v>9178</v>
      </c>
      <c r="F11317" s="62">
        <v>976743</v>
      </c>
      <c r="G11317" s="89">
        <v>22647</v>
      </c>
      <c r="H11317" s="22">
        <v>41518</v>
      </c>
      <c r="I11317" s="22"/>
    </row>
    <row r="11318" spans="1:9" x14ac:dyDescent="0.3">
      <c r="A11318" s="19"/>
      <c r="B11318" s="19"/>
      <c r="C11318" s="19" t="s">
        <v>18</v>
      </c>
      <c r="D11318" s="19" t="s">
        <v>58</v>
      </c>
      <c r="E11318" s="62">
        <v>13640</v>
      </c>
      <c r="F11318" s="62">
        <v>1276619.5</v>
      </c>
      <c r="G11318" s="89">
        <v>18000</v>
      </c>
      <c r="H11318" s="22">
        <v>39965</v>
      </c>
      <c r="I11318" s="22"/>
    </row>
    <row r="11319" spans="1:9" x14ac:dyDescent="0.3">
      <c r="A11319" s="19"/>
      <c r="B11319" s="19"/>
      <c r="C11319" s="19" t="s">
        <v>18</v>
      </c>
      <c r="D11319" s="19" t="s">
        <v>58</v>
      </c>
      <c r="E11319" s="62">
        <v>28231</v>
      </c>
      <c r="F11319" s="62">
        <v>1763719.4887860236</v>
      </c>
      <c r="G11319" s="89">
        <v>13895</v>
      </c>
      <c r="H11319" s="22">
        <v>41456</v>
      </c>
      <c r="I11319" s="22"/>
    </row>
    <row r="11320" spans="1:9" x14ac:dyDescent="0.3">
      <c r="A11320" s="19"/>
      <c r="B11320" s="19"/>
      <c r="C11320" s="19" t="s">
        <v>18</v>
      </c>
      <c r="D11320" s="19" t="s">
        <v>58</v>
      </c>
      <c r="E11320" s="62">
        <v>4839</v>
      </c>
      <c r="F11320" s="62">
        <v>310999.46170210635</v>
      </c>
      <c r="G11320" s="89">
        <v>13994</v>
      </c>
      <c r="H11320" s="22">
        <v>41456</v>
      </c>
      <c r="I11320" s="22"/>
    </row>
    <row r="11321" spans="1:9" x14ac:dyDescent="0.3">
      <c r="A11321" s="19"/>
      <c r="B11321" s="19"/>
      <c r="C11321" s="19" t="s">
        <v>18</v>
      </c>
      <c r="D11321" s="19" t="s">
        <v>58</v>
      </c>
      <c r="E11321" s="62">
        <v>25794</v>
      </c>
      <c r="F11321" s="62">
        <v>2252420.3524344987</v>
      </c>
      <c r="G11321" s="89">
        <v>17168</v>
      </c>
      <c r="H11321" s="22">
        <v>41456</v>
      </c>
      <c r="I11321" s="22"/>
    </row>
    <row r="11322" spans="1:9" x14ac:dyDescent="0.3">
      <c r="A11322" s="19"/>
      <c r="B11322" s="19"/>
      <c r="C11322" s="19" t="s">
        <v>18</v>
      </c>
      <c r="D11322" s="19" t="s">
        <v>58</v>
      </c>
      <c r="E11322" s="62">
        <v>102273</v>
      </c>
      <c r="F11322" s="62">
        <v>8890557.8880656846</v>
      </c>
      <c r="G11322" s="89">
        <v>17168</v>
      </c>
      <c r="H11322" s="22">
        <v>41456</v>
      </c>
      <c r="I11322" s="22"/>
    </row>
    <row r="11323" spans="1:9" x14ac:dyDescent="0.3">
      <c r="A11323" s="19"/>
      <c r="B11323" s="19"/>
      <c r="C11323" s="19" t="s">
        <v>18</v>
      </c>
      <c r="D11323" s="19" t="s">
        <v>58</v>
      </c>
      <c r="E11323" s="62">
        <v>143652</v>
      </c>
      <c r="F11323" s="62">
        <v>12482070.998002054</v>
      </c>
      <c r="G11323" s="89">
        <v>17258</v>
      </c>
      <c r="H11323" s="22">
        <v>41456</v>
      </c>
      <c r="I11323" s="22"/>
    </row>
    <row r="11324" spans="1:9" x14ac:dyDescent="0.3">
      <c r="A11324" s="19"/>
      <c r="B11324" s="19"/>
      <c r="C11324" s="19" t="s">
        <v>20</v>
      </c>
      <c r="D11324" s="19" t="s">
        <v>58</v>
      </c>
      <c r="E11324" s="62">
        <v>23075</v>
      </c>
      <c r="F11324" s="62">
        <v>2177799.5995544265</v>
      </c>
      <c r="G11324" s="89">
        <v>16418</v>
      </c>
      <c r="H11324" s="22">
        <v>41456</v>
      </c>
      <c r="I11324" s="22"/>
    </row>
    <row r="11325" spans="1:9" x14ac:dyDescent="0.3">
      <c r="A11325" s="19"/>
      <c r="B11325" s="19"/>
      <c r="C11325" s="19" t="s">
        <v>18</v>
      </c>
      <c r="D11325" s="19" t="s">
        <v>58</v>
      </c>
      <c r="E11325" s="62">
        <v>116616</v>
      </c>
      <c r="F11325" s="62">
        <v>9818506.3737928569</v>
      </c>
      <c r="G11325" s="89">
        <v>16862</v>
      </c>
      <c r="H11325" s="22">
        <v>41456</v>
      </c>
      <c r="I11325" s="22"/>
    </row>
    <row r="11326" spans="1:9" x14ac:dyDescent="0.3">
      <c r="A11326" s="19"/>
      <c r="B11326" s="19"/>
      <c r="C11326" s="19" t="s">
        <v>18</v>
      </c>
      <c r="D11326" s="19" t="s">
        <v>58</v>
      </c>
      <c r="E11326" s="62">
        <v>15000</v>
      </c>
      <c r="F11326" s="62">
        <v>1482483</v>
      </c>
      <c r="G11326" s="89">
        <v>20758</v>
      </c>
      <c r="H11326" s="22">
        <v>39965</v>
      </c>
      <c r="I11326" s="22"/>
    </row>
    <row r="11327" spans="1:9" x14ac:dyDescent="0.3">
      <c r="A11327" s="19"/>
      <c r="B11327" s="19"/>
      <c r="C11327" s="19" t="s">
        <v>18</v>
      </c>
      <c r="D11327" s="19" t="s">
        <v>58</v>
      </c>
      <c r="E11327" s="62">
        <v>50760</v>
      </c>
      <c r="F11327" s="62">
        <v>4555959.9396970179</v>
      </c>
      <c r="G11327" s="89">
        <v>17533</v>
      </c>
      <c r="H11327" s="22">
        <v>41456</v>
      </c>
      <c r="I11327" s="22"/>
    </row>
    <row r="11328" spans="1:9" x14ac:dyDescent="0.3">
      <c r="A11328" s="19"/>
      <c r="B11328" s="19"/>
      <c r="C11328" s="19" t="s">
        <v>18</v>
      </c>
      <c r="D11328" s="19" t="s">
        <v>58</v>
      </c>
      <c r="E11328" s="62">
        <v>138025</v>
      </c>
      <c r="F11328" s="62">
        <v>12364468.312455256</v>
      </c>
      <c r="G11328" s="89">
        <v>17544</v>
      </c>
      <c r="H11328" s="22">
        <v>41456</v>
      </c>
      <c r="I11328" s="22"/>
    </row>
    <row r="11329" spans="1:9" x14ac:dyDescent="0.3">
      <c r="A11329" s="19"/>
      <c r="B11329" s="19"/>
      <c r="C11329" s="19" t="s">
        <v>18</v>
      </c>
      <c r="D11329" s="19" t="s">
        <v>58</v>
      </c>
      <c r="E11329" s="62">
        <v>100874</v>
      </c>
      <c r="F11329" s="62">
        <v>9040183.5254829023</v>
      </c>
      <c r="G11329" s="89">
        <v>17654</v>
      </c>
      <c r="H11329" s="22">
        <v>41456</v>
      </c>
      <c r="I11329" s="22"/>
    </row>
    <row r="11330" spans="1:9" x14ac:dyDescent="0.3">
      <c r="A11330" s="19"/>
      <c r="B11330" s="19"/>
      <c r="C11330" s="19" t="s">
        <v>18</v>
      </c>
      <c r="D11330" s="19" t="s">
        <v>58</v>
      </c>
      <c r="E11330" s="62">
        <v>37257</v>
      </c>
      <c r="F11330" s="62">
        <v>3347709.2139179981</v>
      </c>
      <c r="G11330" s="89">
        <v>17659</v>
      </c>
      <c r="H11330" s="22">
        <v>41456</v>
      </c>
      <c r="I11330" s="22"/>
    </row>
    <row r="11331" spans="1:9" x14ac:dyDescent="0.3">
      <c r="A11331" s="19"/>
      <c r="B11331" s="19"/>
      <c r="C11331" s="19" t="s">
        <v>18</v>
      </c>
      <c r="D11331" s="19" t="s">
        <v>58</v>
      </c>
      <c r="E11331" s="62">
        <v>7928</v>
      </c>
      <c r="F11331" s="62">
        <v>502850.23701548635</v>
      </c>
      <c r="G11331" s="89">
        <v>13881</v>
      </c>
      <c r="H11331" s="22">
        <v>41456</v>
      </c>
      <c r="I11331" s="22"/>
    </row>
    <row r="11332" spans="1:9" x14ac:dyDescent="0.3">
      <c r="A11332" s="19"/>
      <c r="B11332" s="19"/>
      <c r="C11332" s="19" t="s">
        <v>18</v>
      </c>
      <c r="D11332" s="19" t="s">
        <v>58</v>
      </c>
      <c r="E11332" s="62">
        <v>12419</v>
      </c>
      <c r="F11332" s="62">
        <v>1125252.5372613645</v>
      </c>
      <c r="G11332" s="89">
        <v>17738</v>
      </c>
      <c r="H11332" s="22">
        <v>41456</v>
      </c>
      <c r="I11332" s="22"/>
    </row>
    <row r="11333" spans="1:9" x14ac:dyDescent="0.3">
      <c r="A11333" s="19"/>
      <c r="B11333" s="19"/>
      <c r="C11333" s="19" t="s">
        <v>18</v>
      </c>
      <c r="D11333" s="19" t="s">
        <v>58</v>
      </c>
      <c r="E11333" s="62">
        <v>56690</v>
      </c>
      <c r="F11333" s="62">
        <v>5237196.828517559</v>
      </c>
      <c r="G11333" s="89">
        <v>17799</v>
      </c>
      <c r="H11333" s="22">
        <v>41456</v>
      </c>
      <c r="I11333" s="22"/>
    </row>
    <row r="11334" spans="1:9" x14ac:dyDescent="0.3">
      <c r="A11334" s="19"/>
      <c r="B11334" s="19"/>
      <c r="C11334" s="19" t="s">
        <v>20</v>
      </c>
      <c r="D11334" s="19" t="s">
        <v>58</v>
      </c>
      <c r="E11334" s="62">
        <v>16173</v>
      </c>
      <c r="F11334" s="62">
        <v>1698115.8836177657</v>
      </c>
      <c r="G11334" s="89">
        <v>17891</v>
      </c>
      <c r="H11334" s="22">
        <v>41456</v>
      </c>
      <c r="I11334" s="22"/>
    </row>
    <row r="11335" spans="1:9" x14ac:dyDescent="0.3">
      <c r="A11335" s="19"/>
      <c r="B11335" s="19"/>
      <c r="C11335" s="19" t="s">
        <v>20</v>
      </c>
      <c r="D11335" s="19" t="s">
        <v>58</v>
      </c>
      <c r="E11335" s="62">
        <v>15613</v>
      </c>
      <c r="F11335" s="62">
        <v>1639836.7290042578</v>
      </c>
      <c r="G11335" s="89">
        <v>17925</v>
      </c>
      <c r="H11335" s="22">
        <v>41456</v>
      </c>
      <c r="I11335" s="22"/>
    </row>
    <row r="11336" spans="1:9" x14ac:dyDescent="0.3">
      <c r="A11336" s="19"/>
      <c r="B11336" s="19"/>
      <c r="C11336" s="19" t="s">
        <v>20</v>
      </c>
      <c r="D11336" s="19" t="s">
        <v>58</v>
      </c>
      <c r="E11336" s="62">
        <v>11720</v>
      </c>
      <c r="F11336" s="62">
        <v>1263465.2348219508</v>
      </c>
      <c r="G11336" s="89">
        <v>18248</v>
      </c>
      <c r="H11336" s="22">
        <v>41456</v>
      </c>
      <c r="I11336" s="22"/>
    </row>
    <row r="11337" spans="1:9" x14ac:dyDescent="0.3">
      <c r="A11337" s="19"/>
      <c r="B11337" s="19"/>
      <c r="C11337" s="19" t="s">
        <v>18</v>
      </c>
      <c r="D11337" s="19" t="s">
        <v>58</v>
      </c>
      <c r="E11337" s="62">
        <v>14603</v>
      </c>
      <c r="F11337" s="62">
        <v>1443691</v>
      </c>
      <c r="G11337" s="89">
        <v>21257</v>
      </c>
      <c r="H11337" s="22">
        <v>39965</v>
      </c>
      <c r="I11337" s="22"/>
    </row>
    <row r="11338" spans="1:9" x14ac:dyDescent="0.3">
      <c r="A11338" s="19"/>
      <c r="B11338" s="19"/>
      <c r="C11338" s="19" t="s">
        <v>18</v>
      </c>
      <c r="D11338" s="19" t="s">
        <v>58</v>
      </c>
      <c r="E11338" s="62">
        <v>56741</v>
      </c>
      <c r="F11338" s="62">
        <v>5536108.1488304231</v>
      </c>
      <c r="G11338" s="89">
        <v>18477</v>
      </c>
      <c r="H11338" s="22">
        <v>41456</v>
      </c>
      <c r="I11338" s="22"/>
    </row>
    <row r="11339" spans="1:9" x14ac:dyDescent="0.3">
      <c r="A11339" s="19"/>
      <c r="B11339" s="19"/>
      <c r="C11339" s="19" t="s">
        <v>20</v>
      </c>
      <c r="D11339" s="19" t="s">
        <v>58</v>
      </c>
      <c r="E11339" s="62">
        <v>9816</v>
      </c>
      <c r="F11339" s="62">
        <v>1106571.1494995328</v>
      </c>
      <c r="G11339" s="89">
        <v>18895</v>
      </c>
      <c r="H11339" s="22">
        <v>41456</v>
      </c>
      <c r="I11339" s="22"/>
    </row>
    <row r="11340" spans="1:9" x14ac:dyDescent="0.3">
      <c r="A11340" s="19"/>
      <c r="B11340" s="19"/>
      <c r="C11340" s="19" t="s">
        <v>18</v>
      </c>
      <c r="D11340" s="19" t="s">
        <v>58</v>
      </c>
      <c r="E11340" s="62">
        <v>14103</v>
      </c>
      <c r="F11340" s="62">
        <v>1422952.9931755203</v>
      </c>
      <c r="G11340" s="89">
        <v>18983</v>
      </c>
      <c r="H11340" s="22">
        <v>41456</v>
      </c>
      <c r="I11340" s="22"/>
    </row>
    <row r="11341" spans="1:9" x14ac:dyDescent="0.3">
      <c r="A11341" s="19"/>
      <c r="B11341" s="19"/>
      <c r="C11341" s="19" t="s">
        <v>18</v>
      </c>
      <c r="D11341" s="19" t="s">
        <v>58</v>
      </c>
      <c r="E11341" s="62">
        <v>33523</v>
      </c>
      <c r="F11341" s="62">
        <v>3896493.2270341641</v>
      </c>
      <c r="G11341" s="89">
        <v>21614</v>
      </c>
      <c r="H11341" s="22">
        <v>41456</v>
      </c>
      <c r="I11341" s="22"/>
    </row>
    <row r="11342" spans="1:9" x14ac:dyDescent="0.3">
      <c r="A11342" s="19"/>
      <c r="B11342" s="19"/>
      <c r="C11342" s="19" t="s">
        <v>18</v>
      </c>
      <c r="D11342" s="19" t="s">
        <v>58</v>
      </c>
      <c r="E11342" s="62">
        <v>17421</v>
      </c>
      <c r="F11342" s="62">
        <v>1839536.6990117545</v>
      </c>
      <c r="G11342" s="89">
        <v>19572</v>
      </c>
      <c r="H11342" s="22">
        <v>41456</v>
      </c>
      <c r="I11342" s="22"/>
    </row>
    <row r="11343" spans="1:9" x14ac:dyDescent="0.3">
      <c r="A11343" s="19"/>
      <c r="B11343" s="19"/>
      <c r="C11343" s="19" t="s">
        <v>20</v>
      </c>
      <c r="D11343" s="19" t="s">
        <v>58</v>
      </c>
      <c r="E11343" s="62">
        <v>21211</v>
      </c>
      <c r="F11343" s="62">
        <v>2003027.1066981922</v>
      </c>
      <c r="G11343" s="89">
        <v>16436</v>
      </c>
      <c r="H11343" s="22">
        <v>41456</v>
      </c>
      <c r="I11343" s="22"/>
    </row>
    <row r="11344" spans="1:9" x14ac:dyDescent="0.3">
      <c r="A11344" s="19"/>
      <c r="B11344" s="19"/>
      <c r="C11344" s="19" t="s">
        <v>20</v>
      </c>
      <c r="D11344" s="19" t="s">
        <v>58</v>
      </c>
      <c r="E11344" s="62">
        <v>15758</v>
      </c>
      <c r="F11344" s="62">
        <v>1225460.0498901403</v>
      </c>
      <c r="G11344" s="89">
        <v>14093</v>
      </c>
      <c r="H11344" s="22">
        <v>41456</v>
      </c>
      <c r="I11344" s="22"/>
    </row>
    <row r="11345" spans="1:9" x14ac:dyDescent="0.3">
      <c r="A11345" s="19"/>
      <c r="B11345" s="19"/>
      <c r="C11345" s="19" t="s">
        <v>18</v>
      </c>
      <c r="D11345" s="19" t="s">
        <v>58</v>
      </c>
      <c r="E11345" s="62">
        <v>12115</v>
      </c>
      <c r="F11345" s="62">
        <v>1130472.4287963107</v>
      </c>
      <c r="G11345" s="89">
        <v>17899</v>
      </c>
      <c r="H11345" s="22">
        <v>41456</v>
      </c>
      <c r="I11345" s="22"/>
    </row>
    <row r="11346" spans="1:9" x14ac:dyDescent="0.3">
      <c r="A11346" s="19"/>
      <c r="B11346" s="19"/>
      <c r="C11346" s="19" t="s">
        <v>18</v>
      </c>
      <c r="D11346" s="19" t="s">
        <v>58</v>
      </c>
      <c r="E11346" s="62">
        <v>15179</v>
      </c>
      <c r="F11346" s="62">
        <v>1500000</v>
      </c>
      <c r="G11346" s="89">
        <v>21149</v>
      </c>
      <c r="H11346" s="22">
        <v>39965</v>
      </c>
      <c r="I11346" s="22"/>
    </row>
    <row r="11347" spans="1:9" x14ac:dyDescent="0.3">
      <c r="A11347" s="19"/>
      <c r="B11347" s="19"/>
      <c r="C11347" s="19" t="s">
        <v>18</v>
      </c>
      <c r="D11347" s="19" t="s">
        <v>58</v>
      </c>
      <c r="E11347" s="62">
        <v>12203</v>
      </c>
      <c r="F11347" s="62">
        <v>735396.79190911422</v>
      </c>
      <c r="G11347" s="89">
        <v>13516</v>
      </c>
      <c r="H11347" s="22">
        <v>41456</v>
      </c>
      <c r="I11347" s="22"/>
    </row>
    <row r="11348" spans="1:9" x14ac:dyDescent="0.3">
      <c r="A11348" s="19"/>
      <c r="B11348" s="19"/>
      <c r="C11348" s="19" t="s">
        <v>18</v>
      </c>
      <c r="D11348" s="19" t="s">
        <v>58</v>
      </c>
      <c r="E11348" s="62">
        <v>11292</v>
      </c>
      <c r="F11348" s="62">
        <v>651332.53442508995</v>
      </c>
      <c r="G11348" s="89">
        <v>13119</v>
      </c>
      <c r="H11348" s="22">
        <v>41456</v>
      </c>
      <c r="I11348" s="22"/>
    </row>
    <row r="11349" spans="1:9" x14ac:dyDescent="0.3">
      <c r="A11349" s="19"/>
      <c r="B11349" s="19"/>
      <c r="C11349" s="19" t="s">
        <v>18</v>
      </c>
      <c r="D11349" s="19" t="s">
        <v>58</v>
      </c>
      <c r="E11349" s="62">
        <v>5751</v>
      </c>
      <c r="F11349" s="62">
        <v>480680.51434637513</v>
      </c>
      <c r="G11349" s="89">
        <v>16437</v>
      </c>
      <c r="H11349" s="22">
        <v>41456</v>
      </c>
      <c r="I11349" s="22"/>
    </row>
    <row r="11350" spans="1:9" x14ac:dyDescent="0.3">
      <c r="A11350" s="19"/>
      <c r="B11350" s="19"/>
      <c r="C11350" s="19" t="s">
        <v>18</v>
      </c>
      <c r="D11350" s="19" t="s">
        <v>58</v>
      </c>
      <c r="E11350" s="62">
        <v>18793</v>
      </c>
      <c r="F11350" s="62">
        <v>1795126.8455403412</v>
      </c>
      <c r="G11350" s="89">
        <v>18469</v>
      </c>
      <c r="H11350" s="22">
        <v>41456</v>
      </c>
      <c r="I11350" s="22"/>
    </row>
    <row r="11351" spans="1:9" x14ac:dyDescent="0.3">
      <c r="A11351" s="19"/>
      <c r="B11351" s="19"/>
      <c r="C11351" s="19" t="s">
        <v>18</v>
      </c>
      <c r="D11351" s="19" t="s">
        <v>58</v>
      </c>
      <c r="E11351" s="62">
        <v>16436</v>
      </c>
      <c r="F11351" s="62">
        <v>1614228.9144273894</v>
      </c>
      <c r="G11351" s="89">
        <v>18682</v>
      </c>
      <c r="H11351" s="22">
        <v>41456</v>
      </c>
      <c r="I11351" s="22"/>
    </row>
    <row r="11352" spans="1:9" x14ac:dyDescent="0.3">
      <c r="A11352" s="19"/>
      <c r="B11352" s="19"/>
      <c r="C11352" s="19" t="s">
        <v>20</v>
      </c>
      <c r="D11352" s="19" t="s">
        <v>58</v>
      </c>
      <c r="E11352" s="62">
        <v>7830</v>
      </c>
      <c r="F11352" s="62">
        <v>920468.96738087351</v>
      </c>
      <c r="G11352" s="89">
        <v>19653</v>
      </c>
      <c r="H11352" s="22">
        <v>41456</v>
      </c>
      <c r="I11352" s="22"/>
    </row>
    <row r="11353" spans="1:9" x14ac:dyDescent="0.3">
      <c r="A11353" s="19"/>
      <c r="B11353" s="19"/>
      <c r="C11353" s="19" t="s">
        <v>18</v>
      </c>
      <c r="D11353" s="19" t="s">
        <v>58</v>
      </c>
      <c r="E11353" s="62">
        <v>7663</v>
      </c>
      <c r="F11353" s="62">
        <v>800981.08666666667</v>
      </c>
      <c r="G11353" s="89">
        <v>20455</v>
      </c>
      <c r="H11353" s="22">
        <v>42552</v>
      </c>
      <c r="I11353" s="22"/>
    </row>
    <row r="11354" spans="1:9" x14ac:dyDescent="0.3">
      <c r="A11354" s="19"/>
      <c r="B11354" s="19"/>
      <c r="C11354" s="19" t="s">
        <v>20</v>
      </c>
      <c r="D11354" s="19" t="s">
        <v>58</v>
      </c>
      <c r="E11354" s="62">
        <v>16884</v>
      </c>
      <c r="F11354" s="62">
        <v>1208279.02</v>
      </c>
      <c r="G11354" s="89">
        <v>23012</v>
      </c>
      <c r="H11354" s="22">
        <v>42552</v>
      </c>
      <c r="I11354" s="22"/>
    </row>
    <row r="11355" spans="1:9" x14ac:dyDescent="0.3">
      <c r="A11355" s="19"/>
      <c r="B11355" s="19"/>
      <c r="C11355" s="19" t="s">
        <v>18</v>
      </c>
      <c r="D11355" s="19" t="s">
        <v>58</v>
      </c>
      <c r="E11355" s="62">
        <v>6105</v>
      </c>
      <c r="F11355" s="62">
        <v>661963</v>
      </c>
      <c r="G11355" s="89">
        <v>21732</v>
      </c>
      <c r="H11355" s="22">
        <v>39965</v>
      </c>
      <c r="I11355" s="22"/>
    </row>
    <row r="11356" spans="1:9" x14ac:dyDescent="0.3">
      <c r="A11356" s="19"/>
      <c r="B11356" s="19"/>
      <c r="C11356" s="19" t="s">
        <v>20</v>
      </c>
      <c r="D11356" s="19" t="s">
        <v>58</v>
      </c>
      <c r="E11356" s="62">
        <v>10475</v>
      </c>
      <c r="F11356" s="62">
        <v>1104052.1966666665</v>
      </c>
      <c r="G11356" s="89">
        <v>21551</v>
      </c>
      <c r="H11356" s="22">
        <v>42552</v>
      </c>
      <c r="I11356" s="22"/>
    </row>
    <row r="11357" spans="1:9" x14ac:dyDescent="0.3">
      <c r="A11357" s="19"/>
      <c r="B11357" s="19"/>
      <c r="C11357" s="19" t="s">
        <v>20</v>
      </c>
      <c r="D11357" s="19" t="s">
        <v>58</v>
      </c>
      <c r="E11357" s="62">
        <v>16204</v>
      </c>
      <c r="F11357" s="62">
        <v>1662191.0566666666</v>
      </c>
      <c r="G11357" s="89">
        <v>21186</v>
      </c>
      <c r="H11357" s="22">
        <v>42552</v>
      </c>
      <c r="I11357" s="22"/>
    </row>
    <row r="11358" spans="1:9" x14ac:dyDescent="0.3">
      <c r="A11358" s="19"/>
      <c r="B11358" s="19"/>
      <c r="C11358" s="19" t="s">
        <v>18</v>
      </c>
      <c r="D11358" s="19" t="s">
        <v>58</v>
      </c>
      <c r="E11358" s="62">
        <v>19128</v>
      </c>
      <c r="F11358" s="62">
        <v>1930108.47</v>
      </c>
      <c r="G11358" s="89">
        <v>21186</v>
      </c>
      <c r="H11358" s="22">
        <v>42552</v>
      </c>
      <c r="I11358" s="22"/>
    </row>
    <row r="11359" spans="1:9" x14ac:dyDescent="0.3">
      <c r="A11359" s="19"/>
      <c r="B11359" s="19"/>
      <c r="C11359" s="19" t="s">
        <v>18</v>
      </c>
      <c r="D11359" s="19" t="s">
        <v>58</v>
      </c>
      <c r="E11359" s="62">
        <v>21554</v>
      </c>
      <c r="F11359" s="62">
        <v>2071991.76</v>
      </c>
      <c r="G11359" s="89">
        <v>20455</v>
      </c>
      <c r="H11359" s="22">
        <v>42552</v>
      </c>
      <c r="I11359" s="22"/>
    </row>
    <row r="11360" spans="1:9" x14ac:dyDescent="0.3">
      <c r="A11360" s="19"/>
      <c r="B11360" s="19"/>
      <c r="C11360" s="19" t="s">
        <v>20</v>
      </c>
      <c r="D11360" s="19" t="s">
        <v>58</v>
      </c>
      <c r="E11360" s="62">
        <v>20221</v>
      </c>
      <c r="F11360" s="62">
        <v>2094694.7533333332</v>
      </c>
      <c r="G11360" s="89">
        <v>22136</v>
      </c>
      <c r="H11360" s="22">
        <v>42552</v>
      </c>
      <c r="I11360" s="22"/>
    </row>
    <row r="11361" spans="1:9" x14ac:dyDescent="0.3">
      <c r="A11361" s="19"/>
      <c r="B11361" s="19"/>
      <c r="C11361" s="19" t="s">
        <v>20</v>
      </c>
      <c r="D11361" s="19" t="s">
        <v>58</v>
      </c>
      <c r="E11361" s="62">
        <v>21447</v>
      </c>
      <c r="F11361" s="62">
        <v>2165073.88</v>
      </c>
      <c r="G11361" s="89">
        <v>20849</v>
      </c>
      <c r="H11361" s="22">
        <v>42552</v>
      </c>
      <c r="I11361" s="22"/>
    </row>
    <row r="11362" spans="1:9" x14ac:dyDescent="0.3">
      <c r="A11362" s="19"/>
      <c r="B11362" s="19"/>
      <c r="C11362" s="19" t="s">
        <v>18</v>
      </c>
      <c r="D11362" s="19" t="s">
        <v>58</v>
      </c>
      <c r="E11362" s="62">
        <v>21759</v>
      </c>
      <c r="F11362" s="62">
        <v>2187197.8966666665</v>
      </c>
      <c r="G11362" s="89">
        <v>21186</v>
      </c>
      <c r="H11362" s="22">
        <v>42552</v>
      </c>
      <c r="I11362" s="22"/>
    </row>
    <row r="11363" spans="1:9" x14ac:dyDescent="0.3">
      <c r="A11363" s="19"/>
      <c r="B11363" s="19"/>
      <c r="C11363" s="19" t="s">
        <v>18</v>
      </c>
      <c r="D11363" s="19" t="s">
        <v>58</v>
      </c>
      <c r="E11363" s="62">
        <v>22171</v>
      </c>
      <c r="F11363" s="62">
        <v>2188386.4166666665</v>
      </c>
      <c r="G11363" s="89">
        <v>21519</v>
      </c>
      <c r="H11363" s="22">
        <v>42552</v>
      </c>
      <c r="I11363" s="22"/>
    </row>
    <row r="11364" spans="1:9" x14ac:dyDescent="0.3">
      <c r="A11364" s="19"/>
      <c r="B11364" s="19"/>
      <c r="C11364" s="19" t="s">
        <v>20</v>
      </c>
      <c r="D11364" s="19" t="s">
        <v>58</v>
      </c>
      <c r="E11364" s="62">
        <v>22244</v>
      </c>
      <c r="F11364" s="62">
        <v>2210984.9033333333</v>
      </c>
      <c r="G11364" s="89">
        <v>20179</v>
      </c>
      <c r="H11364" s="22">
        <v>42552</v>
      </c>
      <c r="I11364" s="22"/>
    </row>
    <row r="11365" spans="1:9" x14ac:dyDescent="0.3">
      <c r="A11365" s="19"/>
      <c r="B11365" s="19"/>
      <c r="C11365" s="19" t="s">
        <v>18</v>
      </c>
      <c r="D11365" s="19" t="s">
        <v>58</v>
      </c>
      <c r="E11365" s="62">
        <v>58105</v>
      </c>
      <c r="F11365" s="62">
        <v>5762003.29</v>
      </c>
      <c r="G11365" s="89">
        <v>21610</v>
      </c>
      <c r="H11365" s="22">
        <v>39965</v>
      </c>
      <c r="I11365" s="22"/>
    </row>
    <row r="11366" spans="1:9" x14ac:dyDescent="0.3">
      <c r="A11366" s="19"/>
      <c r="B11366" s="19"/>
      <c r="C11366" s="19" t="s">
        <v>18</v>
      </c>
      <c r="D11366" s="19" t="s">
        <v>58</v>
      </c>
      <c r="E11366" s="62">
        <v>23016</v>
      </c>
      <c r="F11366" s="62">
        <v>2304075.19</v>
      </c>
      <c r="G11366" s="89">
        <v>22282</v>
      </c>
      <c r="H11366" s="22">
        <v>42552</v>
      </c>
      <c r="I11366" s="22"/>
    </row>
    <row r="11367" spans="1:9" x14ac:dyDescent="0.3">
      <c r="A11367" s="19"/>
      <c r="B11367" s="19"/>
      <c r="C11367" s="19" t="s">
        <v>18</v>
      </c>
      <c r="D11367" s="19" t="s">
        <v>58</v>
      </c>
      <c r="E11367" s="62">
        <v>26029</v>
      </c>
      <c r="F11367" s="62">
        <v>2470140.8366666669</v>
      </c>
      <c r="G11367" s="89">
        <v>20090</v>
      </c>
      <c r="H11367" s="22">
        <v>42552</v>
      </c>
      <c r="I11367" s="22"/>
    </row>
    <row r="11368" spans="1:9" x14ac:dyDescent="0.3">
      <c r="A11368" s="19"/>
      <c r="B11368" s="19"/>
      <c r="C11368" s="19" t="s">
        <v>18</v>
      </c>
      <c r="D11368" s="19" t="s">
        <v>58</v>
      </c>
      <c r="E11368" s="62">
        <v>24528</v>
      </c>
      <c r="F11368" s="62">
        <v>2468301.0566666666</v>
      </c>
      <c r="G11368" s="89">
        <v>22647</v>
      </c>
      <c r="H11368" s="22">
        <v>42552</v>
      </c>
      <c r="I11368" s="22"/>
    </row>
    <row r="11369" spans="1:9" x14ac:dyDescent="0.3">
      <c r="A11369" s="19"/>
      <c r="B11369" s="19"/>
      <c r="C11369" s="19" t="s">
        <v>18</v>
      </c>
      <c r="D11369" s="19" t="s">
        <v>58</v>
      </c>
      <c r="E11369" s="62">
        <v>26362</v>
      </c>
      <c r="F11369" s="62">
        <v>2500439.8433333333</v>
      </c>
      <c r="G11369" s="89">
        <v>20090</v>
      </c>
      <c r="H11369" s="22">
        <v>42552</v>
      </c>
      <c r="I11369" s="22"/>
    </row>
    <row r="11370" spans="1:9" x14ac:dyDescent="0.3">
      <c r="A11370" s="19"/>
      <c r="B11370" s="19"/>
      <c r="C11370" s="19" t="s">
        <v>18</v>
      </c>
      <c r="D11370" s="19" t="s">
        <v>58</v>
      </c>
      <c r="E11370" s="62">
        <v>26740</v>
      </c>
      <c r="F11370" s="62">
        <v>2583193.6766666668</v>
      </c>
      <c r="G11370" s="89">
        <v>20821</v>
      </c>
      <c r="H11370" s="22">
        <v>41855</v>
      </c>
      <c r="I11370" s="22"/>
    </row>
    <row r="11371" spans="1:9" x14ac:dyDescent="0.3">
      <c r="A11371" s="19"/>
      <c r="B11371" s="19"/>
      <c r="C11371" s="19" t="s">
        <v>18</v>
      </c>
      <c r="D11371" s="19" t="s">
        <v>58</v>
      </c>
      <c r="E11371" s="62">
        <v>27490</v>
      </c>
      <c r="F11371" s="62">
        <v>2630099.1566666667</v>
      </c>
      <c r="G11371" s="89">
        <v>20546</v>
      </c>
      <c r="H11371" s="22">
        <v>42552</v>
      </c>
      <c r="I11371" s="22"/>
    </row>
    <row r="11372" spans="1:9" x14ac:dyDescent="0.3">
      <c r="A11372" s="19"/>
      <c r="B11372" s="19"/>
      <c r="C11372" s="19" t="s">
        <v>20</v>
      </c>
      <c r="D11372" s="19" t="s">
        <v>58</v>
      </c>
      <c r="E11372" s="62">
        <v>29149</v>
      </c>
      <c r="F11372" s="62">
        <v>2878293.543333333</v>
      </c>
      <c r="G11372" s="89">
        <v>20211</v>
      </c>
      <c r="H11372" s="22">
        <v>42552</v>
      </c>
      <c r="I11372" s="22"/>
    </row>
    <row r="11373" spans="1:9" x14ac:dyDescent="0.3">
      <c r="A11373" s="19"/>
      <c r="B11373" s="19"/>
      <c r="C11373" s="19" t="s">
        <v>18</v>
      </c>
      <c r="D11373" s="19" t="s">
        <v>58</v>
      </c>
      <c r="E11373" s="62">
        <v>30369</v>
      </c>
      <c r="F11373" s="62">
        <v>2900554.2600000002</v>
      </c>
      <c r="G11373" s="89">
        <v>20455</v>
      </c>
      <c r="H11373" s="22">
        <v>42552</v>
      </c>
      <c r="I11373" s="22"/>
    </row>
    <row r="11374" spans="1:9" x14ac:dyDescent="0.3">
      <c r="A11374" s="19"/>
      <c r="B11374" s="19"/>
      <c r="C11374" s="19" t="s">
        <v>18</v>
      </c>
      <c r="D11374" s="19" t="s">
        <v>58</v>
      </c>
      <c r="E11374" s="62">
        <v>29989</v>
      </c>
      <c r="F11374" s="62">
        <v>2984065.44</v>
      </c>
      <c r="G11374" s="89" t="s">
        <v>114</v>
      </c>
      <c r="H11374" s="22">
        <v>42552</v>
      </c>
      <c r="I11374" s="22"/>
    </row>
    <row r="11375" spans="1:9" x14ac:dyDescent="0.3">
      <c r="A11375" s="19"/>
      <c r="B11375" s="19"/>
      <c r="C11375" s="19" t="s">
        <v>20</v>
      </c>
      <c r="D11375" s="19" t="s">
        <v>58</v>
      </c>
      <c r="E11375" s="62">
        <v>29821</v>
      </c>
      <c r="F11375" s="62">
        <v>3022902.66</v>
      </c>
      <c r="G11375" s="89">
        <v>21551</v>
      </c>
      <c r="H11375" s="22">
        <v>42552</v>
      </c>
      <c r="I11375" s="22"/>
    </row>
    <row r="11376" spans="1:9" x14ac:dyDescent="0.3">
      <c r="A11376" s="19"/>
      <c r="B11376" s="19"/>
      <c r="C11376" s="19" t="s">
        <v>18</v>
      </c>
      <c r="D11376" s="19" t="s">
        <v>58</v>
      </c>
      <c r="E11376" s="62">
        <v>66185</v>
      </c>
      <c r="F11376" s="62">
        <v>5620073</v>
      </c>
      <c r="G11376" s="89">
        <v>17294</v>
      </c>
      <c r="H11376" s="22">
        <v>39965</v>
      </c>
      <c r="I11376" s="22"/>
    </row>
    <row r="11377" spans="1:9" x14ac:dyDescent="0.3">
      <c r="A11377" s="19"/>
      <c r="B11377" s="19"/>
      <c r="C11377" s="19" t="s">
        <v>18</v>
      </c>
      <c r="D11377" s="19" t="s">
        <v>58</v>
      </c>
      <c r="E11377" s="62">
        <v>31877</v>
      </c>
      <c r="F11377" s="62">
        <v>3095444.1333333333</v>
      </c>
      <c r="G11377" s="89">
        <v>21186</v>
      </c>
      <c r="H11377" s="22">
        <v>42552</v>
      </c>
      <c r="I11377" s="22"/>
    </row>
    <row r="11378" spans="1:9" x14ac:dyDescent="0.3">
      <c r="A11378" s="19"/>
      <c r="B11378" s="19"/>
      <c r="C11378" s="19" t="s">
        <v>18</v>
      </c>
      <c r="D11378" s="19" t="s">
        <v>58</v>
      </c>
      <c r="E11378" s="62">
        <v>34928</v>
      </c>
      <c r="F11378" s="62">
        <v>3295200.3633333333</v>
      </c>
      <c r="G11378" s="89">
        <v>20090</v>
      </c>
      <c r="H11378" s="22">
        <v>42552</v>
      </c>
      <c r="I11378" s="22"/>
    </row>
    <row r="11379" spans="1:9" x14ac:dyDescent="0.3">
      <c r="A11379" s="19"/>
      <c r="B11379" s="19"/>
      <c r="C11379" s="19" t="s">
        <v>18</v>
      </c>
      <c r="D11379" s="19" t="s">
        <v>58</v>
      </c>
      <c r="E11379" s="62">
        <v>36231</v>
      </c>
      <c r="F11379" s="62">
        <v>3455703.04</v>
      </c>
      <c r="G11379" s="89">
        <v>20090</v>
      </c>
      <c r="H11379" s="22">
        <v>42552</v>
      </c>
      <c r="I11379" s="22"/>
    </row>
    <row r="11380" spans="1:9" x14ac:dyDescent="0.3">
      <c r="A11380" s="19"/>
      <c r="B11380" s="19"/>
      <c r="C11380" s="19" t="s">
        <v>18</v>
      </c>
      <c r="D11380" s="19" t="s">
        <v>58</v>
      </c>
      <c r="E11380" s="62">
        <v>37067</v>
      </c>
      <c r="F11380" s="62">
        <v>3558260.3866666667</v>
      </c>
      <c r="G11380" s="89">
        <v>20767</v>
      </c>
      <c r="H11380" s="22">
        <v>42552</v>
      </c>
      <c r="I11380" s="22"/>
    </row>
    <row r="11381" spans="1:9" x14ac:dyDescent="0.3">
      <c r="A11381" s="19"/>
      <c r="B11381" s="19"/>
      <c r="C11381" s="19" t="s">
        <v>18</v>
      </c>
      <c r="D11381" s="19" t="s">
        <v>58</v>
      </c>
      <c r="E11381" s="62">
        <v>37143</v>
      </c>
      <c r="F11381" s="62">
        <v>3565346.2833333332</v>
      </c>
      <c r="G11381" s="89">
        <v>20821</v>
      </c>
      <c r="H11381" s="22">
        <v>42552</v>
      </c>
      <c r="I11381" s="22"/>
    </row>
    <row r="11382" spans="1:9" x14ac:dyDescent="0.3">
      <c r="A11382" s="19"/>
      <c r="B11382" s="19"/>
      <c r="C11382" s="19" t="s">
        <v>20</v>
      </c>
      <c r="D11382" s="19" t="s">
        <v>58</v>
      </c>
      <c r="E11382" s="62">
        <v>36023</v>
      </c>
      <c r="F11382" s="62">
        <v>3698474.9666666668</v>
      </c>
      <c r="G11382" s="89">
        <v>22647</v>
      </c>
      <c r="H11382" s="22">
        <v>42552</v>
      </c>
      <c r="I11382" s="22"/>
    </row>
    <row r="11383" spans="1:9" x14ac:dyDescent="0.3">
      <c r="A11383" s="19"/>
      <c r="B11383" s="19"/>
      <c r="C11383" s="19" t="s">
        <v>20</v>
      </c>
      <c r="D11383" s="19" t="s">
        <v>58</v>
      </c>
      <c r="E11383" s="62">
        <v>37356</v>
      </c>
      <c r="F11383" s="62">
        <v>3771675.7733333334</v>
      </c>
      <c r="G11383" s="89">
        <v>21551</v>
      </c>
      <c r="H11383" s="22">
        <v>42552</v>
      </c>
      <c r="I11383" s="22"/>
    </row>
    <row r="11384" spans="1:9" x14ac:dyDescent="0.3">
      <c r="A11384" s="19"/>
      <c r="B11384" s="19"/>
      <c r="C11384" s="19" t="s">
        <v>20</v>
      </c>
      <c r="D11384" s="19" t="s">
        <v>58</v>
      </c>
      <c r="E11384" s="62">
        <v>37565</v>
      </c>
      <c r="F11384" s="62">
        <v>3814173.3733333335</v>
      </c>
      <c r="G11384" s="89">
        <v>21916</v>
      </c>
      <c r="H11384" s="22">
        <v>42552</v>
      </c>
      <c r="I11384" s="22"/>
    </row>
    <row r="11385" spans="1:9" x14ac:dyDescent="0.3">
      <c r="A11385" s="19"/>
      <c r="B11385" s="19"/>
      <c r="C11385" s="19" t="s">
        <v>18</v>
      </c>
      <c r="D11385" s="19" t="s">
        <v>58</v>
      </c>
      <c r="E11385" s="62">
        <v>40348</v>
      </c>
      <c r="F11385" s="62">
        <v>3798917.31</v>
      </c>
      <c r="G11385" s="89">
        <v>20234</v>
      </c>
      <c r="H11385" s="22">
        <v>42552</v>
      </c>
      <c r="I11385" s="22"/>
    </row>
    <row r="11386" spans="1:9" x14ac:dyDescent="0.3">
      <c r="A11386" s="19"/>
      <c r="B11386" s="19"/>
      <c r="C11386" s="19" t="s">
        <v>20</v>
      </c>
      <c r="D11386" s="19" t="s">
        <v>58</v>
      </c>
      <c r="E11386" s="62">
        <v>37898</v>
      </c>
      <c r="F11386" s="62">
        <v>3825407.7037248197</v>
      </c>
      <c r="G11386" s="89">
        <v>21551</v>
      </c>
      <c r="H11386" s="22">
        <v>42552</v>
      </c>
      <c r="I11386" s="22"/>
    </row>
    <row r="11387" spans="1:9" x14ac:dyDescent="0.3">
      <c r="A11387" s="19"/>
      <c r="B11387" s="19"/>
      <c r="C11387" s="19" t="s">
        <v>18</v>
      </c>
      <c r="D11387" s="19" t="s">
        <v>58</v>
      </c>
      <c r="E11387" s="62">
        <v>100000</v>
      </c>
      <c r="F11387" s="62">
        <v>8992428</v>
      </c>
      <c r="G11387" s="89">
        <v>18038</v>
      </c>
      <c r="H11387" s="22">
        <v>39965</v>
      </c>
      <c r="I11387" s="22"/>
    </row>
    <row r="11388" spans="1:9" x14ac:dyDescent="0.3">
      <c r="A11388" s="19"/>
      <c r="B11388" s="19"/>
      <c r="C11388" s="19" t="s">
        <v>20</v>
      </c>
      <c r="D11388" s="19" t="s">
        <v>58</v>
      </c>
      <c r="E11388" s="62">
        <v>38569</v>
      </c>
      <c r="F11388" s="62">
        <v>3893645.79</v>
      </c>
      <c r="G11388" s="89">
        <v>21551</v>
      </c>
      <c r="H11388" s="22">
        <v>42552</v>
      </c>
      <c r="I11388" s="22"/>
    </row>
    <row r="11389" spans="1:9" x14ac:dyDescent="0.3">
      <c r="A11389" s="19"/>
      <c r="B11389" s="19"/>
      <c r="C11389" s="19" t="s">
        <v>20</v>
      </c>
      <c r="D11389" s="19" t="s">
        <v>58</v>
      </c>
      <c r="E11389" s="62">
        <v>38485</v>
      </c>
      <c r="F11389" s="62">
        <v>3926817.0133333332</v>
      </c>
      <c r="G11389" s="89">
        <v>22350</v>
      </c>
      <c r="H11389" s="22">
        <v>42552</v>
      </c>
      <c r="I11389" s="22"/>
    </row>
    <row r="11390" spans="1:9" x14ac:dyDescent="0.3">
      <c r="A11390" s="19"/>
      <c r="B11390" s="19"/>
      <c r="C11390" s="19" t="s">
        <v>20</v>
      </c>
      <c r="D11390" s="19" t="s">
        <v>58</v>
      </c>
      <c r="E11390" s="62">
        <v>41147</v>
      </c>
      <c r="F11390" s="62">
        <v>4030866.8933333335</v>
      </c>
      <c r="G11390" s="89">
        <v>20109</v>
      </c>
      <c r="H11390" s="22">
        <v>42552</v>
      </c>
      <c r="I11390" s="22"/>
    </row>
    <row r="11391" spans="1:9" x14ac:dyDescent="0.3">
      <c r="A11391" s="19"/>
      <c r="B11391" s="19"/>
      <c r="C11391" s="19" t="s">
        <v>20</v>
      </c>
      <c r="D11391" s="19" t="s">
        <v>58</v>
      </c>
      <c r="E11391" s="62">
        <v>39560</v>
      </c>
      <c r="F11391" s="62">
        <v>4054962.1133333333</v>
      </c>
      <c r="G11391" s="89">
        <v>22647</v>
      </c>
      <c r="H11391" s="22">
        <v>42552</v>
      </c>
      <c r="I11391" s="22"/>
    </row>
    <row r="11392" spans="1:9" x14ac:dyDescent="0.3">
      <c r="A11392" s="19"/>
      <c r="B11392" s="19"/>
      <c r="C11392" s="19" t="s">
        <v>20</v>
      </c>
      <c r="D11392" s="19" t="s">
        <v>58</v>
      </c>
      <c r="E11392" s="62">
        <v>39993</v>
      </c>
      <c r="F11392" s="62">
        <v>4098681.0933333337</v>
      </c>
      <c r="G11392" s="89">
        <v>22673</v>
      </c>
      <c r="H11392" s="22">
        <v>42552</v>
      </c>
      <c r="I11392" s="22"/>
    </row>
    <row r="11393" spans="1:9" x14ac:dyDescent="0.3">
      <c r="A11393" s="19"/>
      <c r="B11393" s="19"/>
      <c r="C11393" s="19" t="s">
        <v>18</v>
      </c>
      <c r="D11393" s="19" t="s">
        <v>58</v>
      </c>
      <c r="E11393" s="62">
        <v>42161</v>
      </c>
      <c r="F11393" s="62">
        <v>4168513.166666667</v>
      </c>
      <c r="G11393" s="89">
        <v>22282</v>
      </c>
      <c r="H11393" s="22">
        <v>42552</v>
      </c>
      <c r="I11393" s="22"/>
    </row>
    <row r="11394" spans="1:9" x14ac:dyDescent="0.3">
      <c r="A11394" s="19"/>
      <c r="B11394" s="19"/>
      <c r="C11394" s="19" t="s">
        <v>20</v>
      </c>
      <c r="D11394" s="19" t="s">
        <v>58</v>
      </c>
      <c r="E11394" s="62">
        <v>40569</v>
      </c>
      <c r="F11394" s="62">
        <v>4156449.5700000003</v>
      </c>
      <c r="G11394" s="89">
        <v>22647</v>
      </c>
      <c r="H11394" s="22">
        <v>42552</v>
      </c>
      <c r="I11394" s="22"/>
    </row>
    <row r="11395" spans="1:9" x14ac:dyDescent="0.3">
      <c r="A11395" s="19"/>
      <c r="B11395" s="19"/>
      <c r="C11395" s="19" t="s">
        <v>20</v>
      </c>
      <c r="D11395" s="19" t="s">
        <v>58</v>
      </c>
      <c r="E11395" s="62">
        <v>40735</v>
      </c>
      <c r="F11395" s="62">
        <v>4173521.5200000005</v>
      </c>
      <c r="G11395" s="89">
        <v>22647</v>
      </c>
      <c r="H11395" s="22">
        <v>42552</v>
      </c>
      <c r="I11395" s="22"/>
    </row>
    <row r="11396" spans="1:9" x14ac:dyDescent="0.3">
      <c r="A11396" s="19"/>
      <c r="B11396" s="19"/>
      <c r="C11396" s="19" t="s">
        <v>20</v>
      </c>
      <c r="D11396" s="19" t="s">
        <v>58</v>
      </c>
      <c r="E11396" s="62">
        <v>42437</v>
      </c>
      <c r="F11396" s="62">
        <v>4193466.72</v>
      </c>
      <c r="G11396" s="89">
        <v>20492</v>
      </c>
      <c r="H11396" s="22">
        <v>42552</v>
      </c>
      <c r="I11396" s="22"/>
    </row>
    <row r="11397" spans="1:9" x14ac:dyDescent="0.3">
      <c r="A11397" s="19"/>
      <c r="B11397" s="19"/>
      <c r="C11397" s="19" t="s">
        <v>20</v>
      </c>
      <c r="D11397" s="19" t="s">
        <v>58</v>
      </c>
      <c r="E11397" s="62">
        <v>42532</v>
      </c>
      <c r="F11397" s="62">
        <v>4286311.63</v>
      </c>
      <c r="G11397" s="89">
        <v>21551</v>
      </c>
      <c r="H11397" s="22">
        <v>42552</v>
      </c>
      <c r="I11397" s="22"/>
    </row>
    <row r="11398" spans="1:9" x14ac:dyDescent="0.3">
      <c r="A11398" s="19"/>
      <c r="B11398" s="19"/>
      <c r="C11398" s="19" t="s">
        <v>18</v>
      </c>
      <c r="D11398" s="19" t="s">
        <v>58</v>
      </c>
      <c r="E11398" s="62">
        <v>29481</v>
      </c>
      <c r="F11398" s="62">
        <v>2809889.2</v>
      </c>
      <c r="G11398" s="89">
        <v>19649</v>
      </c>
      <c r="H11398" s="22">
        <v>39934</v>
      </c>
      <c r="I11398" s="22"/>
    </row>
    <row r="11399" spans="1:9" x14ac:dyDescent="0.3">
      <c r="A11399" s="19"/>
      <c r="B11399" s="19"/>
      <c r="C11399" s="19" t="s">
        <v>20</v>
      </c>
      <c r="D11399" s="19" t="s">
        <v>58</v>
      </c>
      <c r="E11399" s="62">
        <v>43318</v>
      </c>
      <c r="F11399" s="62">
        <v>4308853.4903942943</v>
      </c>
      <c r="G11399" s="89">
        <v>20807</v>
      </c>
      <c r="H11399" s="22">
        <v>42552</v>
      </c>
      <c r="I11399" s="22"/>
    </row>
    <row r="11400" spans="1:9" x14ac:dyDescent="0.3">
      <c r="A11400" s="19"/>
      <c r="B11400" s="19"/>
      <c r="C11400" s="19" t="s">
        <v>18</v>
      </c>
      <c r="D11400" s="19" t="s">
        <v>58</v>
      </c>
      <c r="E11400" s="62">
        <v>45765</v>
      </c>
      <c r="F11400" s="62">
        <v>4379239.7700000005</v>
      </c>
      <c r="G11400" s="89">
        <v>20821</v>
      </c>
      <c r="H11400" s="22">
        <v>42552</v>
      </c>
      <c r="I11400" s="22"/>
    </row>
    <row r="11401" spans="1:9" x14ac:dyDescent="0.3">
      <c r="A11401" s="19"/>
      <c r="B11401" s="19"/>
      <c r="C11401" s="19" t="s">
        <v>20</v>
      </c>
      <c r="D11401" s="19" t="s">
        <v>58</v>
      </c>
      <c r="E11401" s="62">
        <v>42883</v>
      </c>
      <c r="F11401" s="62">
        <v>4390153.43</v>
      </c>
      <c r="G11401" s="89">
        <v>22647</v>
      </c>
      <c r="H11401" s="22">
        <v>42552</v>
      </c>
      <c r="I11401" s="22"/>
    </row>
    <row r="11402" spans="1:9" x14ac:dyDescent="0.3">
      <c r="A11402" s="19"/>
      <c r="B11402" s="19"/>
      <c r="C11402" s="19" t="s">
        <v>20</v>
      </c>
      <c r="D11402" s="19" t="s">
        <v>58</v>
      </c>
      <c r="E11402" s="62">
        <v>43021</v>
      </c>
      <c r="F11402" s="62">
        <v>4403834.07</v>
      </c>
      <c r="G11402" s="89">
        <v>22806</v>
      </c>
      <c r="H11402" s="22">
        <v>42552</v>
      </c>
      <c r="I11402" s="22"/>
    </row>
    <row r="11403" spans="1:9" x14ac:dyDescent="0.3">
      <c r="A11403" s="19"/>
      <c r="B11403" s="19"/>
      <c r="C11403" s="19" t="s">
        <v>20</v>
      </c>
      <c r="D11403" s="19" t="s">
        <v>58</v>
      </c>
      <c r="E11403" s="62">
        <v>43876</v>
      </c>
      <c r="F11403" s="62">
        <v>4418738.8466666667</v>
      </c>
      <c r="G11403" s="89">
        <v>21609</v>
      </c>
      <c r="H11403" s="22">
        <v>42552</v>
      </c>
      <c r="I11403" s="22"/>
    </row>
    <row r="11404" spans="1:9" x14ac:dyDescent="0.3">
      <c r="A11404" s="19"/>
      <c r="B11404" s="19"/>
      <c r="C11404" s="19" t="s">
        <v>18</v>
      </c>
      <c r="D11404" s="19" t="s">
        <v>58</v>
      </c>
      <c r="E11404" s="62">
        <v>44498</v>
      </c>
      <c r="F11404" s="62">
        <v>4452146.3066666666</v>
      </c>
      <c r="G11404" s="89">
        <v>22881</v>
      </c>
      <c r="H11404" s="22">
        <v>42552</v>
      </c>
      <c r="I11404" s="22"/>
    </row>
    <row r="11405" spans="1:9" x14ac:dyDescent="0.3">
      <c r="A11405" s="19"/>
      <c r="B11405" s="19"/>
      <c r="C11405" s="19" t="s">
        <v>20</v>
      </c>
      <c r="D11405" s="19" t="s">
        <v>58</v>
      </c>
      <c r="E11405" s="62">
        <v>44731</v>
      </c>
      <c r="F11405" s="62">
        <v>4447445.1533333333</v>
      </c>
      <c r="G11405" s="89">
        <v>20881</v>
      </c>
      <c r="H11405" s="22">
        <v>42552</v>
      </c>
      <c r="I11405" s="22"/>
    </row>
    <row r="11406" spans="1:9" x14ac:dyDescent="0.3">
      <c r="A11406" s="19"/>
      <c r="B11406" s="19"/>
      <c r="C11406" s="19" t="s">
        <v>20</v>
      </c>
      <c r="D11406" s="19" t="s">
        <v>58</v>
      </c>
      <c r="E11406" s="62">
        <v>44958</v>
      </c>
      <c r="F11406" s="62">
        <v>4469776.9766666666</v>
      </c>
      <c r="G11406" s="89">
        <v>20801</v>
      </c>
      <c r="H11406" s="22">
        <v>42552</v>
      </c>
      <c r="I11406" s="22"/>
    </row>
    <row r="11407" spans="1:9" x14ac:dyDescent="0.3">
      <c r="A11407" s="19"/>
      <c r="B11407" s="19"/>
      <c r="C11407" s="19" t="s">
        <v>20</v>
      </c>
      <c r="D11407" s="19" t="s">
        <v>58</v>
      </c>
      <c r="E11407" s="62">
        <v>45888</v>
      </c>
      <c r="F11407" s="62">
        <v>4496175.0818591099</v>
      </c>
      <c r="G11407" s="89">
        <v>20147</v>
      </c>
      <c r="H11407" s="22">
        <v>42552</v>
      </c>
      <c r="I11407" s="22"/>
    </row>
    <row r="11408" spans="1:9" x14ac:dyDescent="0.3">
      <c r="A11408" s="19"/>
      <c r="B11408" s="19"/>
      <c r="C11408" s="19" t="s">
        <v>18</v>
      </c>
      <c r="D11408" s="19" t="s">
        <v>58</v>
      </c>
      <c r="E11408" s="62">
        <v>45238</v>
      </c>
      <c r="F11408" s="62">
        <v>4498970.4533333331</v>
      </c>
      <c r="G11408" s="89">
        <v>22512</v>
      </c>
      <c r="H11408" s="22">
        <v>42552</v>
      </c>
      <c r="I11408" s="22"/>
    </row>
    <row r="11409" spans="1:9" x14ac:dyDescent="0.3">
      <c r="A11409" s="19"/>
      <c r="B11409" s="19"/>
      <c r="C11409" s="19" t="s">
        <v>18</v>
      </c>
      <c r="D11409" s="19" t="s">
        <v>58</v>
      </c>
      <c r="E11409" s="62">
        <v>14802</v>
      </c>
      <c r="F11409" s="62">
        <v>1350528</v>
      </c>
      <c r="G11409" s="89">
        <v>18963</v>
      </c>
      <c r="H11409" s="22">
        <v>39904</v>
      </c>
      <c r="I11409" s="22"/>
    </row>
    <row r="11410" spans="1:9" x14ac:dyDescent="0.3">
      <c r="A11410" s="19"/>
      <c r="B11410" s="19"/>
      <c r="C11410" s="19" t="s">
        <v>18</v>
      </c>
      <c r="D11410" s="19" t="s">
        <v>58</v>
      </c>
      <c r="E11410" s="62">
        <v>48355</v>
      </c>
      <c r="F11410" s="62">
        <v>4540204.8600000003</v>
      </c>
      <c r="G11410" s="89">
        <v>20218</v>
      </c>
      <c r="H11410" s="22">
        <v>42552</v>
      </c>
      <c r="I11410" s="22"/>
    </row>
    <row r="11411" spans="1:9" x14ac:dyDescent="0.3">
      <c r="A11411" s="19"/>
      <c r="B11411" s="19"/>
      <c r="C11411" s="19" t="s">
        <v>20</v>
      </c>
      <c r="D11411" s="19" t="s">
        <v>58</v>
      </c>
      <c r="E11411" s="62">
        <v>46149</v>
      </c>
      <c r="F11411" s="62">
        <v>4554928.6444851747</v>
      </c>
      <c r="G11411" s="89">
        <v>20455</v>
      </c>
      <c r="H11411" s="22">
        <v>42552</v>
      </c>
      <c r="I11411" s="22"/>
    </row>
    <row r="11412" spans="1:9" x14ac:dyDescent="0.3">
      <c r="A11412" s="19"/>
      <c r="B11412" s="19"/>
      <c r="C11412" s="19" t="s">
        <v>20</v>
      </c>
      <c r="D11412" s="19" t="s">
        <v>58</v>
      </c>
      <c r="E11412" s="62">
        <v>45048</v>
      </c>
      <c r="F11412" s="62">
        <v>4585204.4837330934</v>
      </c>
      <c r="G11412" s="89">
        <v>22245</v>
      </c>
      <c r="H11412" s="22">
        <v>42552</v>
      </c>
      <c r="I11412" s="22"/>
    </row>
    <row r="11413" spans="1:9" x14ac:dyDescent="0.3">
      <c r="A11413" s="19"/>
      <c r="B11413" s="19"/>
      <c r="C11413" s="19" t="s">
        <v>18</v>
      </c>
      <c r="D11413" s="19" t="s">
        <v>58</v>
      </c>
      <c r="E11413" s="62">
        <v>46563</v>
      </c>
      <c r="F11413" s="62">
        <v>4628786.6966666672</v>
      </c>
      <c r="G11413" s="89">
        <v>22699</v>
      </c>
      <c r="H11413" s="22">
        <v>42552</v>
      </c>
      <c r="I11413" s="22"/>
    </row>
    <row r="11414" spans="1:9" x14ac:dyDescent="0.3">
      <c r="A11414" s="19"/>
      <c r="B11414" s="19"/>
      <c r="C11414" s="19" t="s">
        <v>20</v>
      </c>
      <c r="D11414" s="19" t="s">
        <v>58</v>
      </c>
      <c r="E11414" s="62">
        <v>46469</v>
      </c>
      <c r="F11414" s="62">
        <v>4675855.0266666664</v>
      </c>
      <c r="G11414" s="89">
        <v>21551</v>
      </c>
      <c r="H11414" s="22">
        <v>42552</v>
      </c>
      <c r="I11414" s="22"/>
    </row>
    <row r="11415" spans="1:9" x14ac:dyDescent="0.3">
      <c r="A11415" s="19"/>
      <c r="B11415" s="19"/>
      <c r="C11415" s="19" t="s">
        <v>18</v>
      </c>
      <c r="D11415" s="19" t="s">
        <v>58</v>
      </c>
      <c r="E11415" s="62">
        <v>50037</v>
      </c>
      <c r="F11415" s="62">
        <v>4740202.7300000004</v>
      </c>
      <c r="G11415" s="89">
        <v>20508</v>
      </c>
      <c r="H11415" s="22">
        <v>42552</v>
      </c>
      <c r="I11415" s="22"/>
    </row>
    <row r="11416" spans="1:9" x14ac:dyDescent="0.3">
      <c r="A11416" s="19"/>
      <c r="B11416" s="19"/>
      <c r="C11416" s="19" t="s">
        <v>18</v>
      </c>
      <c r="D11416" s="19" t="s">
        <v>58</v>
      </c>
      <c r="E11416" s="62">
        <v>49570</v>
      </c>
      <c r="F11416" s="62">
        <v>4781965.33</v>
      </c>
      <c r="G11416" s="89">
        <v>21393</v>
      </c>
      <c r="H11416" s="22">
        <v>42552</v>
      </c>
      <c r="I11416" s="22"/>
    </row>
    <row r="11417" spans="1:9" x14ac:dyDescent="0.3">
      <c r="A11417" s="19"/>
      <c r="B11417" s="19"/>
      <c r="C11417" s="19" t="s">
        <v>20</v>
      </c>
      <c r="D11417" s="19" t="s">
        <v>58</v>
      </c>
      <c r="E11417" s="62">
        <v>48651</v>
      </c>
      <c r="F11417" s="62">
        <v>4798583.0633333335</v>
      </c>
      <c r="G11417" s="89">
        <v>20600</v>
      </c>
      <c r="H11417" s="22">
        <v>42552</v>
      </c>
      <c r="I11417" s="22"/>
    </row>
    <row r="11418" spans="1:9" x14ac:dyDescent="0.3">
      <c r="A11418" s="19"/>
      <c r="B11418" s="19"/>
      <c r="C11418" s="19" t="s">
        <v>18</v>
      </c>
      <c r="D11418" s="19" t="s">
        <v>58</v>
      </c>
      <c r="E11418" s="62">
        <v>50071</v>
      </c>
      <c r="F11418" s="62">
        <v>4826729.916666667</v>
      </c>
      <c r="G11418" s="89">
        <v>21186</v>
      </c>
      <c r="H11418" s="22">
        <v>42552</v>
      </c>
      <c r="I11418" s="22"/>
    </row>
    <row r="11419" spans="1:9" x14ac:dyDescent="0.3">
      <c r="A11419" s="19"/>
      <c r="B11419" s="19"/>
      <c r="C11419" s="19" t="s">
        <v>20</v>
      </c>
      <c r="D11419" s="19" t="s">
        <v>58</v>
      </c>
      <c r="E11419" s="62">
        <v>47816</v>
      </c>
      <c r="F11419" s="62">
        <v>4837258.7</v>
      </c>
      <c r="G11419" s="89">
        <v>21916</v>
      </c>
      <c r="H11419" s="22">
        <v>42552</v>
      </c>
      <c r="I11419" s="22"/>
    </row>
    <row r="11420" spans="1:9" x14ac:dyDescent="0.3">
      <c r="A11420" s="19"/>
      <c r="B11420" s="19"/>
      <c r="C11420" s="19" t="s">
        <v>18</v>
      </c>
      <c r="D11420" s="19" t="s">
        <v>58</v>
      </c>
      <c r="E11420" s="62">
        <v>14992</v>
      </c>
      <c r="F11420" s="62">
        <v>1471569</v>
      </c>
      <c r="G11420" s="89">
        <v>20090</v>
      </c>
      <c r="H11420" s="22">
        <v>39965</v>
      </c>
      <c r="I11420" s="22"/>
    </row>
    <row r="11421" spans="1:9" x14ac:dyDescent="0.3">
      <c r="A11421" s="19"/>
      <c r="B11421" s="19"/>
      <c r="C11421" s="19" t="s">
        <v>18</v>
      </c>
      <c r="D11421" s="19" t="s">
        <v>58</v>
      </c>
      <c r="E11421" s="62">
        <v>48317</v>
      </c>
      <c r="F11421" s="62">
        <v>4915893.8</v>
      </c>
      <c r="G11421" s="89">
        <v>21127.75</v>
      </c>
      <c r="H11421" s="22">
        <v>42552</v>
      </c>
      <c r="I11421" s="22"/>
    </row>
    <row r="11422" spans="1:9" x14ac:dyDescent="0.3">
      <c r="A11422" s="19"/>
      <c r="B11422" s="19"/>
      <c r="C11422" s="19" t="s">
        <v>18</v>
      </c>
      <c r="D11422" s="19" t="s">
        <v>58</v>
      </c>
      <c r="E11422" s="62">
        <v>51739</v>
      </c>
      <c r="F11422" s="62">
        <v>4853964.833333334</v>
      </c>
      <c r="G11422" s="89">
        <v>20090</v>
      </c>
      <c r="H11422" s="22">
        <v>42552</v>
      </c>
      <c r="I11422" s="22"/>
    </row>
    <row r="11423" spans="1:9" x14ac:dyDescent="0.3">
      <c r="A11423" s="19"/>
      <c r="B11423" s="19"/>
      <c r="C11423" s="19" t="s">
        <v>18</v>
      </c>
      <c r="D11423" s="19" t="s">
        <v>58</v>
      </c>
      <c r="E11423" s="62">
        <v>50267</v>
      </c>
      <c r="F11423" s="62">
        <v>4884767.8133333335</v>
      </c>
      <c r="G11423" s="89">
        <v>21544</v>
      </c>
      <c r="H11423" s="22">
        <v>42552</v>
      </c>
      <c r="I11423" s="22"/>
    </row>
    <row r="11424" spans="1:9" x14ac:dyDescent="0.3">
      <c r="A11424" s="19"/>
      <c r="B11424" s="19"/>
      <c r="C11424" s="19" t="s">
        <v>18</v>
      </c>
      <c r="D11424" s="19" t="s">
        <v>58</v>
      </c>
      <c r="E11424" s="62">
        <v>34087</v>
      </c>
      <c r="F11424" s="62">
        <v>3781696</v>
      </c>
      <c r="G11424" s="89">
        <v>23163</v>
      </c>
      <c r="H11424" s="22">
        <v>41275</v>
      </c>
      <c r="I11424" s="22"/>
    </row>
    <row r="11425" spans="1:9" x14ac:dyDescent="0.3">
      <c r="A11425" s="19"/>
      <c r="B11425" s="19"/>
      <c r="C11425" s="19" t="s">
        <v>18</v>
      </c>
      <c r="D11425" s="19" t="s">
        <v>58</v>
      </c>
      <c r="E11425" s="62">
        <v>52501</v>
      </c>
      <c r="F11425" s="62">
        <v>5015207.7166666668</v>
      </c>
      <c r="G11425" s="89">
        <v>20821</v>
      </c>
      <c r="H11425" s="22">
        <v>42552</v>
      </c>
      <c r="I11425" s="22"/>
    </row>
    <row r="11426" spans="1:9" x14ac:dyDescent="0.3">
      <c r="A11426" s="19"/>
      <c r="B11426" s="19"/>
      <c r="C11426" s="19" t="s">
        <v>18</v>
      </c>
      <c r="D11426" s="19" t="s">
        <v>58</v>
      </c>
      <c r="E11426" s="62">
        <v>51658</v>
      </c>
      <c r="F11426" s="62">
        <v>5018214.8538871519</v>
      </c>
      <c r="G11426" s="89">
        <v>21551</v>
      </c>
      <c r="H11426" s="22">
        <v>42552</v>
      </c>
      <c r="I11426" s="22"/>
    </row>
    <row r="11427" spans="1:9" x14ac:dyDescent="0.3">
      <c r="A11427" s="19"/>
      <c r="B11427" s="19"/>
      <c r="C11427" s="19" t="s">
        <v>18</v>
      </c>
      <c r="D11427" s="19" t="s">
        <v>58</v>
      </c>
      <c r="E11427" s="62">
        <v>53581</v>
      </c>
      <c r="F11427" s="62">
        <v>5024761.5999999996</v>
      </c>
      <c r="G11427" s="89">
        <v>20090</v>
      </c>
      <c r="H11427" s="22">
        <v>42552</v>
      </c>
      <c r="I11427" s="22"/>
    </row>
    <row r="11428" spans="1:9" x14ac:dyDescent="0.3">
      <c r="A11428" s="19"/>
      <c r="B11428" s="19"/>
      <c r="C11428" s="19" t="s">
        <v>20</v>
      </c>
      <c r="D11428" s="19" t="s">
        <v>97</v>
      </c>
      <c r="E11428" s="20">
        <v>43212</v>
      </c>
      <c r="F11428" s="20">
        <v>4741020</v>
      </c>
      <c r="G11428" s="90" t="s">
        <v>115</v>
      </c>
      <c r="H11428" s="91">
        <v>41279</v>
      </c>
      <c r="I11428" s="91">
        <v>42707</v>
      </c>
    </row>
    <row r="11429" spans="1:9" x14ac:dyDescent="0.3">
      <c r="A11429" s="19"/>
      <c r="B11429" s="19"/>
      <c r="C11429" s="19" t="s">
        <v>18</v>
      </c>
      <c r="D11429" s="19" t="s">
        <v>58</v>
      </c>
      <c r="E11429" s="62">
        <v>55245</v>
      </c>
      <c r="F11429" s="62">
        <v>5216596.3900000006</v>
      </c>
      <c r="G11429" s="89">
        <v>20455</v>
      </c>
      <c r="H11429" s="22">
        <v>42552</v>
      </c>
      <c r="I11429" s="22"/>
    </row>
    <row r="11430" spans="1:9" x14ac:dyDescent="0.3">
      <c r="A11430" s="19"/>
      <c r="B11430" s="19"/>
      <c r="C11430" s="19" t="s">
        <v>18</v>
      </c>
      <c r="D11430" s="19" t="s">
        <v>58</v>
      </c>
      <c r="E11430" s="62">
        <v>53532</v>
      </c>
      <c r="F11430" s="62">
        <v>5112473.3899999997</v>
      </c>
      <c r="G11430" s="89">
        <v>20821</v>
      </c>
      <c r="H11430" s="22">
        <v>42552</v>
      </c>
      <c r="I11430" s="22"/>
    </row>
    <row r="11431" spans="1:9" x14ac:dyDescent="0.3">
      <c r="A11431" s="19"/>
      <c r="B11431" s="19"/>
      <c r="C11431" s="19" t="s">
        <v>18</v>
      </c>
      <c r="D11431" s="19" t="s">
        <v>58</v>
      </c>
      <c r="E11431" s="62">
        <v>64000</v>
      </c>
      <c r="F11431" s="62">
        <v>6241945.75</v>
      </c>
      <c r="G11431" s="89">
        <v>21614</v>
      </c>
      <c r="H11431" s="22">
        <v>39904</v>
      </c>
      <c r="I11431" s="22"/>
    </row>
    <row r="11432" spans="1:9" x14ac:dyDescent="0.3">
      <c r="A11432" s="19"/>
      <c r="B11432" s="19"/>
      <c r="C11432" s="19" t="s">
        <v>20</v>
      </c>
      <c r="D11432" s="19" t="s">
        <v>58</v>
      </c>
      <c r="E11432" s="62">
        <v>52630</v>
      </c>
      <c r="F11432" s="62">
        <v>5211951.6400000006</v>
      </c>
      <c r="G11432" s="89">
        <v>20821</v>
      </c>
      <c r="H11432" s="22">
        <v>42552</v>
      </c>
      <c r="I11432" s="22"/>
    </row>
    <row r="11433" spans="1:9" x14ac:dyDescent="0.3">
      <c r="A11433" s="19"/>
      <c r="B11433" s="19"/>
      <c r="C11433" s="19" t="s">
        <v>18</v>
      </c>
      <c r="D11433" s="19" t="s">
        <v>58</v>
      </c>
      <c r="E11433" s="62">
        <v>49121</v>
      </c>
      <c r="F11433" s="62">
        <v>4877378.8100000005</v>
      </c>
      <c r="G11433" s="89">
        <v>21186</v>
      </c>
      <c r="H11433" s="22">
        <v>42552</v>
      </c>
      <c r="I11433" s="22"/>
    </row>
    <row r="11434" spans="1:9" x14ac:dyDescent="0.3">
      <c r="A11434" s="19"/>
      <c r="B11434" s="19"/>
      <c r="C11434" s="19" t="s">
        <v>18</v>
      </c>
      <c r="D11434" s="19" t="s">
        <v>58</v>
      </c>
      <c r="E11434" s="62">
        <v>52300</v>
      </c>
      <c r="F11434" s="62">
        <v>5156144.3</v>
      </c>
      <c r="G11434" s="89">
        <v>22282</v>
      </c>
      <c r="H11434" s="22">
        <v>42552</v>
      </c>
      <c r="I11434" s="22"/>
    </row>
    <row r="11435" spans="1:9" x14ac:dyDescent="0.3">
      <c r="A11435" s="19"/>
      <c r="B11435" s="19"/>
      <c r="C11435" s="19" t="s">
        <v>18</v>
      </c>
      <c r="D11435" s="19" t="s">
        <v>58</v>
      </c>
      <c r="E11435" s="62">
        <v>55503</v>
      </c>
      <c r="F11435" s="62">
        <v>5206706.1199999992</v>
      </c>
      <c r="G11435" s="89">
        <v>20299</v>
      </c>
      <c r="H11435" s="22">
        <v>42552</v>
      </c>
      <c r="I11435" s="22"/>
    </row>
    <row r="11436" spans="1:9" x14ac:dyDescent="0.3">
      <c r="A11436" s="19"/>
      <c r="B11436" s="19"/>
      <c r="C11436" s="19" t="s">
        <v>18</v>
      </c>
      <c r="D11436" s="19" t="s">
        <v>58</v>
      </c>
      <c r="E11436" s="62">
        <v>53885</v>
      </c>
      <c r="F11436" s="62">
        <v>5272195.32</v>
      </c>
      <c r="G11436" s="89">
        <v>22079</v>
      </c>
      <c r="H11436" s="22">
        <v>42552</v>
      </c>
      <c r="I11436" s="22"/>
    </row>
    <row r="11437" spans="1:9" x14ac:dyDescent="0.3">
      <c r="A11437" s="19"/>
      <c r="B11437" s="19"/>
      <c r="C11437" s="19" t="s">
        <v>20</v>
      </c>
      <c r="D11437" s="19" t="s">
        <v>58</v>
      </c>
      <c r="E11437" s="62">
        <v>53663</v>
      </c>
      <c r="F11437" s="62">
        <v>5286510.51</v>
      </c>
      <c r="G11437" s="89">
        <v>20455</v>
      </c>
      <c r="H11437" s="22">
        <v>42552</v>
      </c>
      <c r="I11437" s="22"/>
    </row>
    <row r="11438" spans="1:9" x14ac:dyDescent="0.3">
      <c r="A11438" s="19"/>
      <c r="B11438" s="19"/>
      <c r="C11438" s="19" t="s">
        <v>18</v>
      </c>
      <c r="D11438" s="19" t="s">
        <v>58</v>
      </c>
      <c r="E11438" s="62">
        <v>56097</v>
      </c>
      <c r="F11438" s="62">
        <v>5354753.01</v>
      </c>
      <c r="G11438" s="89">
        <v>20821</v>
      </c>
      <c r="H11438" s="22">
        <v>42552</v>
      </c>
      <c r="I11438" s="22"/>
    </row>
    <row r="11439" spans="1:9" x14ac:dyDescent="0.3">
      <c r="A11439" s="19"/>
      <c r="B11439" s="19"/>
      <c r="C11439" s="19" t="s">
        <v>18</v>
      </c>
      <c r="D11439" s="19" t="s">
        <v>58</v>
      </c>
      <c r="E11439" s="62">
        <v>56498</v>
      </c>
      <c r="F11439" s="62">
        <v>5392160.0733333332</v>
      </c>
      <c r="G11439" s="89">
        <v>20821</v>
      </c>
      <c r="H11439" s="22">
        <v>42552</v>
      </c>
      <c r="I11439" s="22"/>
    </row>
    <row r="11440" spans="1:9" x14ac:dyDescent="0.3">
      <c r="A11440" s="19"/>
      <c r="B11440" s="19"/>
      <c r="C11440" s="19" t="s">
        <v>20</v>
      </c>
      <c r="D11440" s="19" t="s">
        <v>58</v>
      </c>
      <c r="E11440" s="62">
        <v>53539</v>
      </c>
      <c r="F11440" s="62">
        <v>5408359.9542492796</v>
      </c>
      <c r="G11440" s="89">
        <v>21916</v>
      </c>
      <c r="H11440" s="22">
        <v>42552</v>
      </c>
      <c r="I11440" s="22"/>
    </row>
    <row r="11441" spans="1:9" x14ac:dyDescent="0.3">
      <c r="A11441" s="19"/>
      <c r="B11441" s="19"/>
      <c r="C11441" s="19" t="s">
        <v>18</v>
      </c>
      <c r="D11441" s="19" t="s">
        <v>58</v>
      </c>
      <c r="E11441" s="62">
        <v>59147</v>
      </c>
      <c r="F11441" s="62">
        <v>5532427.1433333335</v>
      </c>
      <c r="G11441" s="89">
        <v>20090</v>
      </c>
      <c r="H11441" s="22">
        <v>42552</v>
      </c>
      <c r="I11441" s="22"/>
    </row>
    <row r="11442" spans="1:9" x14ac:dyDescent="0.3">
      <c r="A11442" s="19"/>
      <c r="B11442" s="19"/>
      <c r="C11442" s="19" t="s">
        <v>20</v>
      </c>
      <c r="D11442" s="19" t="s">
        <v>58</v>
      </c>
      <c r="E11442" s="62">
        <v>10147</v>
      </c>
      <c r="F11442" s="62">
        <v>984970</v>
      </c>
      <c r="G11442" s="89">
        <v>18094</v>
      </c>
      <c r="H11442" s="22">
        <v>39995</v>
      </c>
      <c r="I11442" s="22"/>
    </row>
    <row r="11443" spans="1:9" x14ac:dyDescent="0.3">
      <c r="A11443" s="19"/>
      <c r="B11443" s="19"/>
      <c r="C11443" s="19" t="s">
        <v>18</v>
      </c>
      <c r="D11443" s="19" t="s">
        <v>58</v>
      </c>
      <c r="E11443" s="62">
        <v>47792</v>
      </c>
      <c r="F11443" s="62">
        <v>4758959.51</v>
      </c>
      <c r="G11443" s="89">
        <v>22972</v>
      </c>
      <c r="H11443" s="22">
        <v>42552</v>
      </c>
      <c r="I11443" s="22"/>
    </row>
    <row r="11444" spans="1:9" x14ac:dyDescent="0.3">
      <c r="A11444" s="19"/>
      <c r="B11444" s="19"/>
      <c r="C11444" s="19" t="s">
        <v>18</v>
      </c>
      <c r="D11444" s="19" t="s">
        <v>58</v>
      </c>
      <c r="E11444" s="62">
        <v>55976</v>
      </c>
      <c r="F11444" s="62">
        <v>5432532.913333334</v>
      </c>
      <c r="G11444" s="89">
        <v>21551</v>
      </c>
      <c r="H11444" s="22">
        <v>42552</v>
      </c>
      <c r="I11444" s="22"/>
    </row>
    <row r="11445" spans="1:9" x14ac:dyDescent="0.3">
      <c r="A11445" s="19"/>
      <c r="B11445" s="19"/>
      <c r="C11445" s="19" t="s">
        <v>18</v>
      </c>
      <c r="D11445" s="19" t="s">
        <v>58</v>
      </c>
      <c r="E11445" s="62">
        <v>57575</v>
      </c>
      <c r="F11445" s="62">
        <v>5445533.6066666665</v>
      </c>
      <c r="G11445" s="89">
        <v>20455</v>
      </c>
      <c r="H11445" s="22">
        <v>42552</v>
      </c>
      <c r="I11445" s="22"/>
    </row>
    <row r="11446" spans="1:9" x14ac:dyDescent="0.3">
      <c r="A11446" s="19"/>
      <c r="B11446" s="19"/>
      <c r="C11446" s="19" t="s">
        <v>18</v>
      </c>
      <c r="D11446" s="19" t="s">
        <v>58</v>
      </c>
      <c r="E11446" s="62">
        <v>54894</v>
      </c>
      <c r="F11446" s="62">
        <v>5379937.293333333</v>
      </c>
      <c r="G11446" s="89">
        <v>21916</v>
      </c>
      <c r="H11446" s="22">
        <v>42552</v>
      </c>
      <c r="I11446" s="22"/>
    </row>
    <row r="11447" spans="1:9" x14ac:dyDescent="0.3">
      <c r="A11447" s="19"/>
      <c r="B11447" s="19"/>
      <c r="C11447" s="19" t="s">
        <v>18</v>
      </c>
      <c r="D11447" s="19" t="s">
        <v>58</v>
      </c>
      <c r="E11447" s="62">
        <v>59072</v>
      </c>
      <c r="F11447" s="62">
        <v>5585567.8436864447</v>
      </c>
      <c r="G11447" s="89">
        <v>20455</v>
      </c>
      <c r="H11447" s="22">
        <v>42552</v>
      </c>
      <c r="I11447" s="22"/>
    </row>
    <row r="11448" spans="1:9" x14ac:dyDescent="0.3">
      <c r="A11448" s="19"/>
      <c r="B11448" s="19"/>
      <c r="C11448" s="19" t="s">
        <v>18</v>
      </c>
      <c r="D11448" s="19" t="s">
        <v>58</v>
      </c>
      <c r="E11448" s="62">
        <v>59007</v>
      </c>
      <c r="F11448" s="62">
        <v>5629423.3533333335</v>
      </c>
      <c r="G11448" s="89">
        <v>20679</v>
      </c>
      <c r="H11448" s="22">
        <v>42552</v>
      </c>
      <c r="I11448" s="22"/>
    </row>
    <row r="11449" spans="1:9" x14ac:dyDescent="0.3">
      <c r="A11449" s="19"/>
      <c r="B11449" s="19"/>
      <c r="C11449" s="19" t="s">
        <v>18</v>
      </c>
      <c r="D11449" s="19" t="s">
        <v>58</v>
      </c>
      <c r="E11449" s="62">
        <v>59925</v>
      </c>
      <c r="F11449" s="62">
        <v>5708922.8366666669</v>
      </c>
      <c r="G11449" s="89">
        <v>20821</v>
      </c>
      <c r="H11449" s="22">
        <v>42552</v>
      </c>
      <c r="I11449" s="22"/>
    </row>
    <row r="11450" spans="1:9" x14ac:dyDescent="0.3">
      <c r="A11450" s="19"/>
      <c r="B11450" s="19"/>
      <c r="C11450" s="19" t="s">
        <v>18</v>
      </c>
      <c r="D11450" s="19" t="s">
        <v>58</v>
      </c>
      <c r="E11450" s="62">
        <v>59850</v>
      </c>
      <c r="F11450" s="62">
        <v>5708978.9266666658</v>
      </c>
      <c r="G11450" s="89">
        <v>20821</v>
      </c>
      <c r="H11450" s="22">
        <v>42552</v>
      </c>
      <c r="I11450" s="22"/>
    </row>
    <row r="11451" spans="1:9" x14ac:dyDescent="0.3">
      <c r="A11451" s="19"/>
      <c r="B11451" s="19"/>
      <c r="C11451" s="19" t="s">
        <v>18</v>
      </c>
      <c r="D11451" s="19" t="s">
        <v>58</v>
      </c>
      <c r="E11451" s="62">
        <v>60446</v>
      </c>
      <c r="F11451" s="62">
        <v>5814438.3799999999</v>
      </c>
      <c r="G11451" s="89">
        <v>21186</v>
      </c>
      <c r="H11451" s="22">
        <v>42552</v>
      </c>
      <c r="I11451" s="22"/>
    </row>
    <row r="11452" spans="1:9" x14ac:dyDescent="0.3">
      <c r="A11452" s="19"/>
      <c r="B11452" s="19"/>
      <c r="C11452" s="19" t="s">
        <v>18</v>
      </c>
      <c r="D11452" s="19" t="s">
        <v>58</v>
      </c>
      <c r="E11452" s="62">
        <v>61191</v>
      </c>
      <c r="F11452" s="62">
        <v>5835620.3733333331</v>
      </c>
      <c r="G11452" s="89">
        <v>20821</v>
      </c>
      <c r="H11452" s="22">
        <v>42552</v>
      </c>
      <c r="I11452" s="22"/>
    </row>
    <row r="11453" spans="1:9" x14ac:dyDescent="0.3">
      <c r="A11453" s="19"/>
      <c r="B11453" s="19"/>
      <c r="C11453" s="19" t="s">
        <v>20</v>
      </c>
      <c r="D11453" s="19" t="s">
        <v>58</v>
      </c>
      <c r="E11453" s="62">
        <v>25387</v>
      </c>
      <c r="F11453" s="62">
        <v>2440822</v>
      </c>
      <c r="G11453" s="89">
        <v>18094</v>
      </c>
      <c r="H11453" s="22">
        <v>39995</v>
      </c>
      <c r="I11453" s="22"/>
    </row>
    <row r="11454" spans="1:9" x14ac:dyDescent="0.3">
      <c r="A11454" s="19"/>
      <c r="B11454" s="19"/>
      <c r="C11454" s="19" t="s">
        <v>18</v>
      </c>
      <c r="D11454" s="19" t="s">
        <v>58</v>
      </c>
      <c r="E11454" s="62">
        <v>61459</v>
      </c>
      <c r="F11454" s="62">
        <v>5860894.0299999993</v>
      </c>
      <c r="G11454" s="89">
        <v>20821</v>
      </c>
      <c r="H11454" s="22">
        <v>42552</v>
      </c>
      <c r="I11454" s="22"/>
    </row>
    <row r="11455" spans="1:9" x14ac:dyDescent="0.3">
      <c r="A11455" s="19"/>
      <c r="B11455" s="19"/>
      <c r="C11455" s="19" t="s">
        <v>20</v>
      </c>
      <c r="D11455" s="19" t="s">
        <v>58</v>
      </c>
      <c r="E11455" s="62">
        <v>59777</v>
      </c>
      <c r="F11455" s="62">
        <v>5881757.4499999993</v>
      </c>
      <c r="G11455" s="89">
        <v>20455</v>
      </c>
      <c r="H11455" s="22">
        <v>42552</v>
      </c>
      <c r="I11455" s="22"/>
    </row>
    <row r="11456" spans="1:9" x14ac:dyDescent="0.3">
      <c r="A11456" s="19"/>
      <c r="B11456" s="19"/>
      <c r="C11456" s="19" t="s">
        <v>18</v>
      </c>
      <c r="D11456" s="19" t="s">
        <v>58</v>
      </c>
      <c r="E11456" s="62">
        <v>62350</v>
      </c>
      <c r="F11456" s="62">
        <v>5995703.3233333332</v>
      </c>
      <c r="G11456" s="89">
        <v>21186</v>
      </c>
      <c r="H11456" s="22">
        <v>42552</v>
      </c>
      <c r="I11456" s="22"/>
    </row>
    <row r="11457" spans="1:9" x14ac:dyDescent="0.3">
      <c r="A11457" s="19"/>
      <c r="B11457" s="19"/>
      <c r="C11457" s="19" t="s">
        <v>18</v>
      </c>
      <c r="D11457" s="19" t="s">
        <v>58</v>
      </c>
      <c r="E11457" s="62">
        <v>63068</v>
      </c>
      <c r="F11457" s="62">
        <v>6012755.4933333341</v>
      </c>
      <c r="G11457" s="89">
        <v>20821</v>
      </c>
      <c r="H11457" s="22">
        <v>42552</v>
      </c>
      <c r="I11457" s="22"/>
    </row>
    <row r="11458" spans="1:9" x14ac:dyDescent="0.3">
      <c r="A11458" s="19"/>
      <c r="B11458" s="19"/>
      <c r="C11458" s="19" t="s">
        <v>18</v>
      </c>
      <c r="D11458" s="19" t="s">
        <v>58</v>
      </c>
      <c r="E11458" s="62">
        <v>64080</v>
      </c>
      <c r="F11458" s="62">
        <v>6110489.6033333326</v>
      </c>
      <c r="G11458" s="89">
        <v>20821</v>
      </c>
      <c r="H11458" s="22">
        <v>42552</v>
      </c>
      <c r="I11458" s="22"/>
    </row>
    <row r="11459" spans="1:9" x14ac:dyDescent="0.3">
      <c r="A11459" s="19"/>
      <c r="B11459" s="19"/>
      <c r="C11459" s="19" t="s">
        <v>18</v>
      </c>
      <c r="D11459" s="19" t="s">
        <v>58</v>
      </c>
      <c r="E11459" s="62">
        <v>68118</v>
      </c>
      <c r="F11459" s="62">
        <v>6431932.1799999997</v>
      </c>
      <c r="G11459" s="89">
        <v>20455</v>
      </c>
      <c r="H11459" s="22">
        <v>42552</v>
      </c>
      <c r="I11459" s="22"/>
    </row>
    <row r="11460" spans="1:9" x14ac:dyDescent="0.3">
      <c r="A11460" s="19"/>
      <c r="B11460" s="19"/>
      <c r="C11460" s="19" t="s">
        <v>20</v>
      </c>
      <c r="D11460" s="19" t="s">
        <v>58</v>
      </c>
      <c r="E11460" s="62">
        <v>77157</v>
      </c>
      <c r="F11460" s="62">
        <v>7805771.4666666668</v>
      </c>
      <c r="G11460" s="89">
        <v>22311</v>
      </c>
      <c r="H11460" s="22">
        <v>42552</v>
      </c>
      <c r="I11460" s="22"/>
    </row>
    <row r="11461" spans="1:9" x14ac:dyDescent="0.3">
      <c r="A11461" s="19"/>
      <c r="B11461" s="19"/>
      <c r="C11461" s="19" t="s">
        <v>18</v>
      </c>
      <c r="D11461" s="19" t="s">
        <v>58</v>
      </c>
      <c r="E11461" s="62">
        <v>14120</v>
      </c>
      <c r="F11461" s="62">
        <v>1427135.8933333333</v>
      </c>
      <c r="G11461" s="89">
        <v>21916</v>
      </c>
      <c r="H11461" s="22">
        <v>42552</v>
      </c>
      <c r="I11461" s="22"/>
    </row>
    <row r="11462" spans="1:9" x14ac:dyDescent="0.3">
      <c r="A11462" s="19"/>
      <c r="B11462" s="19"/>
      <c r="C11462" s="19" t="s">
        <v>18</v>
      </c>
      <c r="D11462" s="19" t="s">
        <v>58</v>
      </c>
      <c r="E11462" s="62">
        <v>61715</v>
      </c>
      <c r="F11462" s="62">
        <v>5935394.9966666661</v>
      </c>
      <c r="G11462" s="89">
        <v>21186</v>
      </c>
      <c r="H11462" s="22">
        <v>42552</v>
      </c>
      <c r="I11462" s="22"/>
    </row>
    <row r="11463" spans="1:9" x14ac:dyDescent="0.3">
      <c r="A11463" s="19"/>
      <c r="B11463" s="19"/>
      <c r="C11463" s="19" t="s">
        <v>18</v>
      </c>
      <c r="D11463" s="19" t="s">
        <v>58</v>
      </c>
      <c r="E11463" s="62">
        <v>55750</v>
      </c>
      <c r="F11463" s="62">
        <v>5322081.9366666665</v>
      </c>
      <c r="G11463" s="89">
        <v>20989</v>
      </c>
      <c r="H11463" s="22">
        <v>42552</v>
      </c>
      <c r="I11463" s="22"/>
    </row>
    <row r="11464" spans="1:9" x14ac:dyDescent="0.3">
      <c r="A11464" s="19"/>
      <c r="B11464" s="19"/>
      <c r="C11464" s="19" t="s">
        <v>18</v>
      </c>
      <c r="D11464" s="19" t="s">
        <v>58</v>
      </c>
      <c r="E11464" s="62">
        <v>18965</v>
      </c>
      <c r="F11464" s="62">
        <v>1607371</v>
      </c>
      <c r="G11464" s="89">
        <v>16984</v>
      </c>
      <c r="H11464" s="22">
        <v>40026</v>
      </c>
      <c r="I11464" s="22"/>
    </row>
    <row r="11465" spans="1:9" x14ac:dyDescent="0.3">
      <c r="A11465" s="19"/>
      <c r="B11465" s="19"/>
      <c r="C11465" s="19" t="s">
        <v>18</v>
      </c>
      <c r="D11465" s="19" t="s">
        <v>58</v>
      </c>
      <c r="E11465" s="62">
        <v>15851</v>
      </c>
      <c r="F11465" s="62">
        <v>1527309.6033333335</v>
      </c>
      <c r="G11465" s="89">
        <v>21551</v>
      </c>
      <c r="H11465" s="22">
        <v>42552</v>
      </c>
      <c r="I11465" s="22"/>
    </row>
    <row r="11466" spans="1:9" x14ac:dyDescent="0.3">
      <c r="A11466" s="19"/>
      <c r="B11466" s="19"/>
      <c r="C11466" s="19" t="s">
        <v>18</v>
      </c>
      <c r="D11466" s="19" t="s">
        <v>58</v>
      </c>
      <c r="E11466" s="62">
        <v>18358</v>
      </c>
      <c r="F11466" s="62">
        <v>1807392.17</v>
      </c>
      <c r="G11466" s="89">
        <v>21186</v>
      </c>
      <c r="H11466" s="22">
        <v>42552</v>
      </c>
      <c r="I11466" s="22"/>
    </row>
    <row r="11467" spans="1:9" x14ac:dyDescent="0.3">
      <c r="A11467" s="19"/>
      <c r="B11467" s="19"/>
      <c r="C11467" s="19" t="s">
        <v>20</v>
      </c>
      <c r="D11467" s="19" t="s">
        <v>58</v>
      </c>
      <c r="E11467" s="62">
        <v>43037</v>
      </c>
      <c r="F11467" s="62">
        <v>4335511.3733333331</v>
      </c>
      <c r="G11467" s="89">
        <v>21546</v>
      </c>
      <c r="H11467" s="22">
        <v>42552</v>
      </c>
      <c r="I11467" s="22"/>
    </row>
    <row r="11468" spans="1:9" x14ac:dyDescent="0.3">
      <c r="A11468" s="19"/>
      <c r="B11468" s="19"/>
      <c r="C11468" s="19" t="s">
        <v>18</v>
      </c>
      <c r="D11468" s="19" t="s">
        <v>58</v>
      </c>
      <c r="E11468" s="62">
        <v>56650</v>
      </c>
      <c r="F11468" s="62">
        <v>5408932.4933333332</v>
      </c>
      <c r="G11468" s="89">
        <v>20789</v>
      </c>
      <c r="H11468" s="22">
        <v>42552</v>
      </c>
      <c r="I11468" s="22"/>
    </row>
    <row r="11469" spans="1:9" x14ac:dyDescent="0.3">
      <c r="A11469" s="19"/>
      <c r="B11469" s="19"/>
      <c r="C11469" s="19" t="s">
        <v>18</v>
      </c>
      <c r="D11469" s="19" t="s">
        <v>58</v>
      </c>
      <c r="E11469" s="62">
        <v>58574</v>
      </c>
      <c r="F11469" s="62">
        <v>5485883.8866666667</v>
      </c>
      <c r="G11469" s="89">
        <v>20090</v>
      </c>
      <c r="H11469" s="22">
        <v>42552</v>
      </c>
      <c r="I11469" s="22"/>
    </row>
    <row r="11470" spans="1:9" x14ac:dyDescent="0.3">
      <c r="A11470" s="19"/>
      <c r="B11470" s="19"/>
      <c r="C11470" s="19" t="s">
        <v>18</v>
      </c>
      <c r="D11470" s="19" t="s">
        <v>58</v>
      </c>
      <c r="E11470" s="62">
        <v>34595</v>
      </c>
      <c r="F11470" s="62">
        <v>3353450.793333333</v>
      </c>
      <c r="G11470" s="89">
        <v>21186</v>
      </c>
      <c r="H11470" s="22">
        <v>42552</v>
      </c>
      <c r="I11470" s="22"/>
    </row>
    <row r="11471" spans="1:9" x14ac:dyDescent="0.3">
      <c r="A11471" s="19"/>
      <c r="B11471" s="19"/>
      <c r="C11471" s="19" t="s">
        <v>18</v>
      </c>
      <c r="D11471" s="19" t="s">
        <v>58</v>
      </c>
      <c r="E11471" s="62">
        <v>52869</v>
      </c>
      <c r="F11471" s="62">
        <v>5093281.9733333327</v>
      </c>
      <c r="G11471" s="89">
        <v>21186</v>
      </c>
      <c r="H11471" s="22">
        <v>42552</v>
      </c>
      <c r="I11471" s="22"/>
    </row>
    <row r="11472" spans="1:9" x14ac:dyDescent="0.3">
      <c r="A11472" s="19"/>
      <c r="B11472" s="19"/>
      <c r="C11472" s="19" t="s">
        <v>18</v>
      </c>
      <c r="D11472" s="19" t="s">
        <v>58</v>
      </c>
      <c r="E11472" s="62">
        <v>56569</v>
      </c>
      <c r="F11472" s="62">
        <v>5489481.2466666661</v>
      </c>
      <c r="G11472" s="89">
        <v>21551</v>
      </c>
      <c r="H11472" s="22">
        <v>42552</v>
      </c>
      <c r="I11472" s="22"/>
    </row>
    <row r="11473" spans="1:9" x14ac:dyDescent="0.3">
      <c r="A11473" s="19"/>
      <c r="B11473" s="19"/>
      <c r="C11473" s="19" t="s">
        <v>18</v>
      </c>
      <c r="D11473" s="19" t="s">
        <v>58</v>
      </c>
      <c r="E11473" s="62">
        <v>62402</v>
      </c>
      <c r="F11473" s="62">
        <v>6027791.1033333335</v>
      </c>
      <c r="G11473" s="89">
        <v>20821</v>
      </c>
      <c r="H11473" s="22">
        <v>42552</v>
      </c>
      <c r="I11473" s="22"/>
    </row>
    <row r="11474" spans="1:9" x14ac:dyDescent="0.3">
      <c r="A11474" s="19"/>
      <c r="B11474" s="19"/>
      <c r="C11474" s="19" t="s">
        <v>20</v>
      </c>
      <c r="D11474" s="19" t="s">
        <v>58</v>
      </c>
      <c r="E11474" s="62">
        <v>35926</v>
      </c>
      <c r="F11474" s="62">
        <v>3662729</v>
      </c>
      <c r="G11474" s="89">
        <v>21756</v>
      </c>
      <c r="H11474" s="22">
        <v>40026</v>
      </c>
      <c r="I11474" s="22"/>
    </row>
    <row r="11475" spans="1:9" x14ac:dyDescent="0.3">
      <c r="A11475" s="19"/>
      <c r="B11475" s="19"/>
      <c r="C11475" s="19" t="s">
        <v>18</v>
      </c>
      <c r="D11475" s="19" t="s">
        <v>58</v>
      </c>
      <c r="E11475" s="62">
        <v>57513</v>
      </c>
      <c r="F11475" s="62">
        <v>5579716.4966666661</v>
      </c>
      <c r="G11475" s="89">
        <v>21731</v>
      </c>
      <c r="H11475" s="22">
        <v>42552</v>
      </c>
      <c r="I11475" s="22"/>
    </row>
    <row r="11476" spans="1:9" x14ac:dyDescent="0.3">
      <c r="A11476" s="19"/>
      <c r="B11476" s="19"/>
      <c r="C11476" s="19" t="s">
        <v>18</v>
      </c>
      <c r="D11476" s="19" t="s">
        <v>58</v>
      </c>
      <c r="E11476" s="62">
        <v>46185</v>
      </c>
      <c r="F11476" s="62">
        <v>4560659.3933333326</v>
      </c>
      <c r="G11476" s="89">
        <v>22275</v>
      </c>
      <c r="H11476" s="22">
        <v>42552</v>
      </c>
      <c r="I11476" s="22"/>
    </row>
    <row r="11477" spans="1:9" x14ac:dyDescent="0.3">
      <c r="A11477" s="19"/>
      <c r="B11477" s="19"/>
      <c r="C11477" s="19" t="s">
        <v>18</v>
      </c>
      <c r="D11477" s="19" t="s">
        <v>58</v>
      </c>
      <c r="E11477" s="62">
        <v>57485</v>
      </c>
      <c r="F11477" s="62">
        <v>5532641.4766666666</v>
      </c>
      <c r="G11477" s="89">
        <v>21186</v>
      </c>
      <c r="H11477" s="22">
        <v>42552</v>
      </c>
      <c r="I11477" s="22"/>
    </row>
    <row r="11478" spans="1:9" x14ac:dyDescent="0.3">
      <c r="A11478" s="19"/>
      <c r="B11478" s="19"/>
      <c r="C11478" s="19" t="s">
        <v>18</v>
      </c>
      <c r="D11478" s="19" t="s">
        <v>97</v>
      </c>
      <c r="E11478" s="20">
        <v>54209</v>
      </c>
      <c r="F11478" s="20">
        <v>5149221</v>
      </c>
      <c r="G11478" s="90">
        <v>20090</v>
      </c>
      <c r="H11478" s="91">
        <v>41395</v>
      </c>
      <c r="I11478" s="91">
        <v>42532</v>
      </c>
    </row>
    <row r="11479" spans="1:9" x14ac:dyDescent="0.3">
      <c r="A11479" s="19"/>
      <c r="B11479" s="19"/>
      <c r="C11479" s="19" t="s">
        <v>18</v>
      </c>
      <c r="D11479" s="19" t="s">
        <v>58</v>
      </c>
      <c r="E11479" s="62">
        <v>64612</v>
      </c>
      <c r="F11479" s="62">
        <v>6177230.1736705163</v>
      </c>
      <c r="G11479" s="89">
        <v>20922</v>
      </c>
      <c r="H11479" s="22">
        <v>42552</v>
      </c>
      <c r="I11479" s="22"/>
    </row>
    <row r="11480" spans="1:9" x14ac:dyDescent="0.3">
      <c r="A11480" s="19"/>
      <c r="B11480" s="19"/>
      <c r="C11480" s="19" t="s">
        <v>20</v>
      </c>
      <c r="D11480" s="19" t="s">
        <v>58</v>
      </c>
      <c r="E11480" s="62">
        <v>38817</v>
      </c>
      <c r="F11480" s="62">
        <v>4066770.5793793388</v>
      </c>
      <c r="G11480" s="89">
        <v>21186</v>
      </c>
      <c r="H11480" s="22">
        <v>42552</v>
      </c>
      <c r="I11480" s="22"/>
    </row>
    <row r="11481" spans="1:9" x14ac:dyDescent="0.3">
      <c r="A11481" s="19"/>
      <c r="B11481" s="19"/>
      <c r="C11481" s="19" t="s">
        <v>18</v>
      </c>
      <c r="D11481" s="19" t="s">
        <v>58</v>
      </c>
      <c r="E11481" s="62">
        <v>53067</v>
      </c>
      <c r="F11481" s="62">
        <v>5023832.4866666663</v>
      </c>
      <c r="G11481" s="89">
        <v>20455</v>
      </c>
      <c r="H11481" s="22">
        <v>42552</v>
      </c>
      <c r="I11481" s="22"/>
    </row>
    <row r="11482" spans="1:9" x14ac:dyDescent="0.3">
      <c r="A11482" s="19"/>
      <c r="B11482" s="19"/>
      <c r="C11482" s="19" t="s">
        <v>18</v>
      </c>
      <c r="D11482" s="19" t="s">
        <v>58</v>
      </c>
      <c r="E11482" s="62">
        <v>17265</v>
      </c>
      <c r="F11482" s="62">
        <v>1750240.05</v>
      </c>
      <c r="G11482" s="89">
        <v>22515</v>
      </c>
      <c r="H11482" s="22">
        <v>42552</v>
      </c>
      <c r="I11482" s="22"/>
    </row>
    <row r="11483" spans="1:9" x14ac:dyDescent="0.3">
      <c r="A11483" s="19"/>
      <c r="B11483" s="19"/>
      <c r="C11483" s="19" t="s">
        <v>18</v>
      </c>
      <c r="D11483" s="19" t="s">
        <v>58</v>
      </c>
      <c r="E11483" s="62">
        <v>14214</v>
      </c>
      <c r="F11483" s="62">
        <v>1423645.87</v>
      </c>
      <c r="G11483" s="89">
        <v>21548</v>
      </c>
      <c r="H11483" s="22">
        <v>39995</v>
      </c>
      <c r="I11483" s="22"/>
    </row>
    <row r="11484" spans="1:9" x14ac:dyDescent="0.3">
      <c r="A11484" s="19"/>
      <c r="B11484" s="19"/>
      <c r="C11484" s="19" t="s">
        <v>18</v>
      </c>
      <c r="D11484" s="19" t="s">
        <v>58</v>
      </c>
      <c r="E11484" s="62">
        <v>60021</v>
      </c>
      <c r="F11484" s="62">
        <v>5908127.96</v>
      </c>
      <c r="G11484" s="89">
        <v>22156</v>
      </c>
      <c r="H11484" s="22">
        <v>42552</v>
      </c>
      <c r="I11484" s="22"/>
    </row>
    <row r="11485" spans="1:9" x14ac:dyDescent="0.3">
      <c r="A11485" s="19"/>
      <c r="B11485" s="19"/>
      <c r="C11485" s="19" t="s">
        <v>18</v>
      </c>
      <c r="D11485" s="19" t="s">
        <v>58</v>
      </c>
      <c r="E11485" s="62">
        <v>33283</v>
      </c>
      <c r="F11485" s="62">
        <v>3279862.0433333335</v>
      </c>
      <c r="G11485" s="89">
        <v>21916</v>
      </c>
      <c r="H11485" s="22">
        <v>42552</v>
      </c>
      <c r="I11485" s="22"/>
    </row>
    <row r="11486" spans="1:9" x14ac:dyDescent="0.3">
      <c r="A11486" s="19"/>
      <c r="B11486" s="19"/>
      <c r="C11486" s="19" t="s">
        <v>20</v>
      </c>
      <c r="D11486" s="19" t="s">
        <v>58</v>
      </c>
      <c r="E11486" s="62">
        <v>27295</v>
      </c>
      <c r="F11486" s="62">
        <v>2756539.96</v>
      </c>
      <c r="G11486" s="89">
        <v>21186</v>
      </c>
      <c r="H11486" s="22">
        <v>42552</v>
      </c>
      <c r="I11486" s="22"/>
    </row>
    <row r="11487" spans="1:9" x14ac:dyDescent="0.3">
      <c r="A11487" s="19"/>
      <c r="B11487" s="19"/>
      <c r="C11487" s="19" t="s">
        <v>20</v>
      </c>
      <c r="D11487" s="19" t="s">
        <v>58</v>
      </c>
      <c r="E11487" s="62">
        <v>38854</v>
      </c>
      <c r="F11487" s="62">
        <v>3971916.52</v>
      </c>
      <c r="G11487" s="89">
        <v>22472</v>
      </c>
      <c r="H11487" s="22">
        <v>42552</v>
      </c>
      <c r="I11487" s="22"/>
    </row>
    <row r="11488" spans="1:9" x14ac:dyDescent="0.3">
      <c r="A11488" s="19"/>
      <c r="B11488" s="19"/>
      <c r="C11488" s="19" t="s">
        <v>20</v>
      </c>
      <c r="D11488" s="19" t="s">
        <v>58</v>
      </c>
      <c r="E11488" s="62">
        <v>44213</v>
      </c>
      <c r="F11488" s="62">
        <v>4521520.7699999996</v>
      </c>
      <c r="G11488" s="89">
        <v>22621</v>
      </c>
      <c r="H11488" s="22">
        <v>42552</v>
      </c>
      <c r="I11488" s="22"/>
    </row>
    <row r="11489" spans="1:9" x14ac:dyDescent="0.3">
      <c r="A11489" s="19"/>
      <c r="B11489" s="19"/>
      <c r="C11489" s="19" t="s">
        <v>18</v>
      </c>
      <c r="D11489" s="19" t="s">
        <v>58</v>
      </c>
      <c r="E11489" s="62">
        <v>45376</v>
      </c>
      <c r="F11489" s="62">
        <v>4523380.4399999995</v>
      </c>
      <c r="G11489" s="89" t="s">
        <v>116</v>
      </c>
      <c r="H11489" s="22">
        <v>42552</v>
      </c>
      <c r="I11489" s="22"/>
    </row>
    <row r="11490" spans="1:9" x14ac:dyDescent="0.3">
      <c r="A11490" s="19"/>
      <c r="B11490" s="19"/>
      <c r="C11490" s="19" t="s">
        <v>18</v>
      </c>
      <c r="D11490" s="19" t="s">
        <v>58</v>
      </c>
      <c r="E11490" s="62">
        <v>52233</v>
      </c>
      <c r="F11490" s="62">
        <v>5022029.43</v>
      </c>
      <c r="G11490" s="89">
        <v>20821</v>
      </c>
      <c r="H11490" s="22">
        <v>42552</v>
      </c>
      <c r="I11490" s="22"/>
    </row>
    <row r="11491" spans="1:9" x14ac:dyDescent="0.3">
      <c r="A11491" s="19"/>
      <c r="B11491" s="19"/>
      <c r="C11491" s="19" t="s">
        <v>20</v>
      </c>
      <c r="D11491" s="19" t="s">
        <v>58</v>
      </c>
      <c r="E11491" s="62">
        <v>36639</v>
      </c>
      <c r="F11491" s="62">
        <v>3724349.33</v>
      </c>
      <c r="G11491" s="89">
        <v>22038</v>
      </c>
      <c r="H11491" s="22">
        <v>42552</v>
      </c>
      <c r="I11491" s="22"/>
    </row>
    <row r="11492" spans="1:9" x14ac:dyDescent="0.3">
      <c r="A11492" s="19"/>
      <c r="B11492" s="19"/>
      <c r="C11492" s="19" t="s">
        <v>18</v>
      </c>
      <c r="D11492" s="19" t="s">
        <v>58</v>
      </c>
      <c r="E11492" s="62">
        <v>56322</v>
      </c>
      <c r="F11492" s="62">
        <v>5337470.1500000004</v>
      </c>
      <c r="G11492" s="89">
        <v>20580</v>
      </c>
      <c r="H11492" s="22">
        <v>42552</v>
      </c>
      <c r="I11492" s="22"/>
    </row>
    <row r="11493" spans="1:9" x14ac:dyDescent="0.3">
      <c r="A11493" s="19"/>
      <c r="B11493" s="19"/>
      <c r="C11493" s="19" t="s">
        <v>18</v>
      </c>
      <c r="D11493" s="19" t="s">
        <v>58</v>
      </c>
      <c r="E11493" s="62">
        <v>63477</v>
      </c>
      <c r="F11493" s="62">
        <v>6248634.4000000004</v>
      </c>
      <c r="G11493" s="89" t="s">
        <v>117</v>
      </c>
      <c r="H11493" s="22">
        <v>42552</v>
      </c>
      <c r="I11493" s="22"/>
    </row>
    <row r="11494" spans="1:9" x14ac:dyDescent="0.3">
      <c r="A11494" s="19"/>
      <c r="B11494" s="19"/>
      <c r="C11494" s="19" t="s">
        <v>18</v>
      </c>
      <c r="D11494" s="19" t="s">
        <v>58</v>
      </c>
      <c r="E11494" s="62">
        <v>66886</v>
      </c>
      <c r="F11494" s="62">
        <v>6483824.4700000007</v>
      </c>
      <c r="G11494" s="89" t="s">
        <v>118</v>
      </c>
      <c r="H11494" s="22">
        <v>42552</v>
      </c>
      <c r="I11494" s="22"/>
    </row>
    <row r="11495" spans="1:9" x14ac:dyDescent="0.3">
      <c r="A11495" s="19"/>
      <c r="B11495" s="19"/>
      <c r="C11495" s="19" t="s">
        <v>20</v>
      </c>
      <c r="D11495" s="19" t="s">
        <v>58</v>
      </c>
      <c r="E11495" s="62">
        <v>48081</v>
      </c>
      <c r="F11495" s="62">
        <v>4923354.63</v>
      </c>
      <c r="G11495" s="89" t="s">
        <v>119</v>
      </c>
      <c r="H11495" s="22">
        <v>42552</v>
      </c>
      <c r="I11495" s="22"/>
    </row>
    <row r="11496" spans="1:9" x14ac:dyDescent="0.3">
      <c r="A11496" s="19"/>
      <c r="B11496" s="19"/>
      <c r="C11496" s="19" t="s">
        <v>18</v>
      </c>
      <c r="D11496" s="19" t="s">
        <v>58</v>
      </c>
      <c r="E11496" s="62">
        <v>64341</v>
      </c>
      <c r="F11496" s="62">
        <v>6189012.1299999999</v>
      </c>
      <c r="G11496" s="89" t="s">
        <v>120</v>
      </c>
      <c r="H11496" s="22">
        <v>42552</v>
      </c>
      <c r="I11496" s="22"/>
    </row>
    <row r="11497" spans="1:9" x14ac:dyDescent="0.3">
      <c r="A11497" s="19"/>
      <c r="B11497" s="19"/>
      <c r="C11497" s="19" t="s">
        <v>20</v>
      </c>
      <c r="D11497" s="19" t="s">
        <v>58</v>
      </c>
      <c r="E11497" s="62">
        <v>31491</v>
      </c>
      <c r="F11497" s="62">
        <v>3106825.24</v>
      </c>
      <c r="G11497" s="89">
        <v>20236</v>
      </c>
      <c r="H11497" s="22">
        <v>42552</v>
      </c>
      <c r="I11497" s="22"/>
    </row>
    <row r="11498" spans="1:9" x14ac:dyDescent="0.3">
      <c r="A11498" s="19"/>
      <c r="B11498" s="19"/>
      <c r="C11498" s="19" t="s">
        <v>20</v>
      </c>
      <c r="D11498" s="19" t="s">
        <v>58</v>
      </c>
      <c r="E11498" s="62">
        <v>54680</v>
      </c>
      <c r="F11498" s="62">
        <v>5524777.4699999997</v>
      </c>
      <c r="G11498" s="89" t="s">
        <v>121</v>
      </c>
      <c r="H11498" s="22">
        <v>42552</v>
      </c>
      <c r="I11498" s="22"/>
    </row>
    <row r="11499" spans="1:9" x14ac:dyDescent="0.3">
      <c r="A11499" s="19"/>
      <c r="B11499" s="19"/>
      <c r="C11499" s="19" t="s">
        <v>20</v>
      </c>
      <c r="D11499" s="19" t="s">
        <v>58</v>
      </c>
      <c r="E11499" s="62">
        <v>25955</v>
      </c>
      <c r="F11499" s="62">
        <v>2676740.4</v>
      </c>
      <c r="G11499" s="89">
        <v>21337</v>
      </c>
      <c r="H11499" s="22">
        <v>42552</v>
      </c>
      <c r="I11499" s="22"/>
    </row>
    <row r="11500" spans="1:9" x14ac:dyDescent="0.3">
      <c r="A11500" s="19"/>
      <c r="B11500" s="19"/>
      <c r="C11500" s="19" t="s">
        <v>20</v>
      </c>
      <c r="D11500" s="19" t="s">
        <v>58</v>
      </c>
      <c r="E11500" s="62">
        <v>52670</v>
      </c>
      <c r="F11500" s="62">
        <v>5513830.8381168833</v>
      </c>
      <c r="G11500" s="89" t="s">
        <v>122</v>
      </c>
      <c r="H11500" s="22">
        <v>42552</v>
      </c>
      <c r="I11500" s="22"/>
    </row>
    <row r="11501" spans="1:9" x14ac:dyDescent="0.3">
      <c r="A11501" s="19"/>
      <c r="B11501" s="19"/>
      <c r="C11501" s="19" t="s">
        <v>18</v>
      </c>
      <c r="D11501" s="19" t="s">
        <v>58</v>
      </c>
      <c r="E11501" s="62">
        <v>59968</v>
      </c>
      <c r="F11501" s="62">
        <v>5671700.2935116831</v>
      </c>
      <c r="G11501" s="89">
        <v>20455</v>
      </c>
      <c r="H11501" s="22">
        <v>42552</v>
      </c>
      <c r="I11501" s="22"/>
    </row>
    <row r="11502" spans="1:9" x14ac:dyDescent="0.3">
      <c r="A11502" s="19"/>
      <c r="B11502" s="19"/>
      <c r="C11502" s="19" t="s">
        <v>20</v>
      </c>
      <c r="D11502" s="19" t="s">
        <v>58</v>
      </c>
      <c r="E11502" s="62">
        <v>50013</v>
      </c>
      <c r="F11502" s="62">
        <v>5060417.4399999995</v>
      </c>
      <c r="G11502" s="89" t="s">
        <v>123</v>
      </c>
      <c r="H11502" s="22">
        <v>42552</v>
      </c>
      <c r="I11502" s="22"/>
    </row>
    <row r="11503" spans="1:9" x14ac:dyDescent="0.3">
      <c r="A11503" s="19"/>
      <c r="B11503" s="19"/>
      <c r="C11503" s="19" t="s">
        <v>18</v>
      </c>
      <c r="D11503" s="19" t="s">
        <v>58</v>
      </c>
      <c r="E11503" s="62">
        <v>8693</v>
      </c>
      <c r="F11503" s="62">
        <v>841762</v>
      </c>
      <c r="G11503" s="89">
        <v>19359</v>
      </c>
      <c r="H11503" s="22">
        <v>39965</v>
      </c>
      <c r="I11503" s="22"/>
    </row>
    <row r="11504" spans="1:9" x14ac:dyDescent="0.3">
      <c r="A11504" s="19"/>
      <c r="B11504" s="19"/>
      <c r="C11504" s="19" t="s">
        <v>20</v>
      </c>
      <c r="D11504" s="19" t="s">
        <v>58</v>
      </c>
      <c r="E11504" s="62">
        <v>40176</v>
      </c>
      <c r="F11504" s="62">
        <v>4059667.12</v>
      </c>
      <c r="G11504" s="89">
        <v>21761</v>
      </c>
      <c r="H11504" s="22">
        <v>41891</v>
      </c>
      <c r="I11504" s="22"/>
    </row>
    <row r="11505" spans="1:9" x14ac:dyDescent="0.3">
      <c r="A11505" s="19"/>
      <c r="B11505" s="19"/>
      <c r="C11505" s="19" t="s">
        <v>18</v>
      </c>
      <c r="D11505" s="19" t="s">
        <v>58</v>
      </c>
      <c r="E11505" s="62">
        <v>53899</v>
      </c>
      <c r="F11505" s="62">
        <v>5136076.03</v>
      </c>
      <c r="G11505" s="89">
        <v>20455</v>
      </c>
      <c r="H11505" s="22">
        <v>42552</v>
      </c>
      <c r="I11505" s="22"/>
    </row>
    <row r="11506" spans="1:9" x14ac:dyDescent="0.3">
      <c r="A11506" s="19"/>
      <c r="B11506" s="19"/>
      <c r="C11506" s="19" t="s">
        <v>18</v>
      </c>
      <c r="D11506" s="19" t="s">
        <v>58</v>
      </c>
      <c r="E11506" s="62">
        <v>30729</v>
      </c>
      <c r="F11506" s="62">
        <v>2965726.83</v>
      </c>
      <c r="G11506" s="89">
        <v>19725</v>
      </c>
      <c r="H11506" s="22">
        <v>42552</v>
      </c>
      <c r="I11506" s="22"/>
    </row>
    <row r="11507" spans="1:9" x14ac:dyDescent="0.3">
      <c r="A11507" s="19"/>
      <c r="B11507" s="19"/>
      <c r="C11507" s="19" t="s">
        <v>18</v>
      </c>
      <c r="D11507" s="19" t="s">
        <v>58</v>
      </c>
      <c r="E11507" s="62">
        <v>37873</v>
      </c>
      <c r="F11507" s="62">
        <v>3569287.01</v>
      </c>
      <c r="G11507" s="89">
        <v>20090</v>
      </c>
      <c r="H11507" s="22">
        <v>42552</v>
      </c>
      <c r="I11507" s="22"/>
    </row>
    <row r="11508" spans="1:9" x14ac:dyDescent="0.3">
      <c r="A11508" s="19"/>
      <c r="B11508" s="19"/>
      <c r="C11508" s="19" t="s">
        <v>18</v>
      </c>
      <c r="D11508" s="19" t="s">
        <v>58</v>
      </c>
      <c r="E11508" s="62">
        <v>57940</v>
      </c>
      <c r="F11508" s="62">
        <v>5534615.2599999998</v>
      </c>
      <c r="G11508" s="89">
        <v>20801</v>
      </c>
      <c r="H11508" s="22">
        <v>42552</v>
      </c>
      <c r="I11508" s="22"/>
    </row>
    <row r="11509" spans="1:9" x14ac:dyDescent="0.3">
      <c r="A11509" s="19"/>
      <c r="B11509" s="19"/>
      <c r="C11509" s="19" t="s">
        <v>20</v>
      </c>
      <c r="D11509" s="19" t="s">
        <v>58</v>
      </c>
      <c r="E11509" s="62">
        <v>47367</v>
      </c>
      <c r="F11509" s="62">
        <v>4798369.03</v>
      </c>
      <c r="G11509" s="89">
        <v>22074</v>
      </c>
      <c r="H11509" s="22">
        <v>42552</v>
      </c>
      <c r="I11509" s="22"/>
    </row>
    <row r="11510" spans="1:9" x14ac:dyDescent="0.3">
      <c r="A11510" s="19"/>
      <c r="B11510" s="19"/>
      <c r="C11510" s="19" t="s">
        <v>20</v>
      </c>
      <c r="D11510" s="19" t="s">
        <v>58</v>
      </c>
      <c r="E11510" s="62">
        <v>25562</v>
      </c>
      <c r="F11510" s="62">
        <v>2652192.04</v>
      </c>
      <c r="G11510" s="89">
        <v>22068</v>
      </c>
      <c r="H11510" s="22">
        <v>41852</v>
      </c>
      <c r="I11510" s="22"/>
    </row>
    <row r="11511" spans="1:9" x14ac:dyDescent="0.3">
      <c r="A11511" s="19"/>
      <c r="B11511" s="19"/>
      <c r="C11511" s="19" t="s">
        <v>20</v>
      </c>
      <c r="D11511" s="19" t="s">
        <v>58</v>
      </c>
      <c r="E11511" s="62">
        <v>52607</v>
      </c>
      <c r="F11511" s="62">
        <v>5276442.01</v>
      </c>
      <c r="G11511" s="89">
        <v>20455</v>
      </c>
      <c r="H11511" s="22">
        <v>42552</v>
      </c>
      <c r="I11511" s="22"/>
    </row>
    <row r="11512" spans="1:9" x14ac:dyDescent="0.3">
      <c r="A11512" s="19"/>
      <c r="B11512" s="19"/>
      <c r="C11512" s="19" t="s">
        <v>18</v>
      </c>
      <c r="D11512" s="19" t="s">
        <v>58</v>
      </c>
      <c r="E11512" s="62">
        <v>17201</v>
      </c>
      <c r="F11512" s="62">
        <v>1694971</v>
      </c>
      <c r="G11512" s="89">
        <v>22433</v>
      </c>
      <c r="H11512" s="22">
        <v>41395</v>
      </c>
      <c r="I11512" s="22"/>
    </row>
    <row r="11513" spans="1:9" x14ac:dyDescent="0.3">
      <c r="A11513" s="19"/>
      <c r="B11513" s="19"/>
      <c r="C11513" s="19" t="s">
        <v>18</v>
      </c>
      <c r="D11513" s="19" t="s">
        <v>58</v>
      </c>
      <c r="E11513" s="62">
        <v>49043</v>
      </c>
      <c r="F11513" s="62">
        <v>4893261.29</v>
      </c>
      <c r="G11513" s="89">
        <v>20737</v>
      </c>
      <c r="H11513" s="22">
        <v>42552</v>
      </c>
      <c r="I11513" s="22"/>
    </row>
    <row r="11514" spans="1:9" x14ac:dyDescent="0.3">
      <c r="A11514" s="19"/>
      <c r="B11514" s="19"/>
      <c r="C11514" s="19" t="s">
        <v>18</v>
      </c>
      <c r="D11514" s="19" t="s">
        <v>58</v>
      </c>
      <c r="E11514" s="62">
        <v>34261</v>
      </c>
      <c r="F11514" s="62">
        <v>3386308.15</v>
      </c>
      <c r="G11514" s="89">
        <v>21151</v>
      </c>
      <c r="H11514" s="22">
        <v>39845</v>
      </c>
      <c r="I11514" s="22"/>
    </row>
    <row r="11515" spans="1:9" x14ac:dyDescent="0.3">
      <c r="A11515" s="19"/>
      <c r="B11515" s="19"/>
      <c r="C11515" s="19" t="s">
        <v>18</v>
      </c>
      <c r="D11515" s="19" t="s">
        <v>58</v>
      </c>
      <c r="E11515" s="62">
        <v>65478</v>
      </c>
      <c r="F11515" s="62">
        <v>6348627.96</v>
      </c>
      <c r="G11515" s="89">
        <v>21562</v>
      </c>
      <c r="H11515" s="22">
        <v>42552</v>
      </c>
      <c r="I11515" s="22"/>
    </row>
    <row r="11516" spans="1:9" x14ac:dyDescent="0.3">
      <c r="A11516" s="19"/>
      <c r="B11516" s="19"/>
      <c r="C11516" s="19" t="s">
        <v>20</v>
      </c>
      <c r="D11516" s="19" t="s">
        <v>58</v>
      </c>
      <c r="E11516" s="62">
        <v>18175</v>
      </c>
      <c r="F11516" s="62">
        <v>1869558.25</v>
      </c>
      <c r="G11516" s="89" t="s">
        <v>124</v>
      </c>
      <c r="H11516" s="22">
        <v>42552</v>
      </c>
      <c r="I11516" s="22"/>
    </row>
    <row r="11517" spans="1:9" x14ac:dyDescent="0.3">
      <c r="A11517" s="19"/>
      <c r="B11517" s="19"/>
      <c r="C11517" s="19" t="s">
        <v>18</v>
      </c>
      <c r="D11517" s="19" t="s">
        <v>58</v>
      </c>
      <c r="E11517" s="62">
        <v>37146</v>
      </c>
      <c r="F11517" s="62">
        <v>3746171.7533333334</v>
      </c>
      <c r="G11517" s="89">
        <v>21792</v>
      </c>
      <c r="H11517" s="22">
        <v>42552</v>
      </c>
      <c r="I11517" s="22"/>
    </row>
    <row r="11518" spans="1:9" x14ac:dyDescent="0.3">
      <c r="A11518" s="19"/>
      <c r="B11518" s="19"/>
      <c r="C11518" s="19" t="s">
        <v>18</v>
      </c>
      <c r="D11518" s="19" t="s">
        <v>58</v>
      </c>
      <c r="E11518" s="62">
        <v>54027</v>
      </c>
      <c r="F11518" s="62">
        <v>5277777.4000000004</v>
      </c>
      <c r="G11518" s="89">
        <v>21551</v>
      </c>
      <c r="H11518" s="22">
        <v>42552</v>
      </c>
      <c r="I11518" s="22"/>
    </row>
    <row r="11519" spans="1:9" x14ac:dyDescent="0.3">
      <c r="A11519" s="19"/>
      <c r="B11519" s="19"/>
      <c r="C11519" s="19" t="s">
        <v>18</v>
      </c>
      <c r="D11519" s="19" t="s">
        <v>58</v>
      </c>
      <c r="E11519" s="62">
        <v>52268</v>
      </c>
      <c r="F11519" s="62">
        <v>4995846.84</v>
      </c>
      <c r="G11519" s="89">
        <v>20821</v>
      </c>
      <c r="H11519" s="22">
        <v>42552</v>
      </c>
      <c r="I11519" s="22"/>
    </row>
    <row r="11520" spans="1:9" x14ac:dyDescent="0.3">
      <c r="A11520" s="19"/>
      <c r="B11520" s="19"/>
      <c r="C11520" s="19" t="s">
        <v>20</v>
      </c>
      <c r="D11520" s="19" t="s">
        <v>58</v>
      </c>
      <c r="E11520" s="62">
        <v>52116</v>
      </c>
      <c r="F11520" s="62">
        <v>5149791.8499999996</v>
      </c>
      <c r="G11520" s="89">
        <v>20748</v>
      </c>
      <c r="H11520" s="22">
        <v>42552</v>
      </c>
      <c r="I11520" s="22"/>
    </row>
    <row r="11521" spans="1:9" x14ac:dyDescent="0.3">
      <c r="A11521" s="19"/>
      <c r="B11521" s="19"/>
      <c r="C11521" s="19" t="s">
        <v>20</v>
      </c>
      <c r="D11521" s="19" t="s">
        <v>58</v>
      </c>
      <c r="E11521" s="62">
        <v>60492</v>
      </c>
      <c r="F11521" s="62">
        <v>6289437.8499999996</v>
      </c>
      <c r="G11521" s="89">
        <v>22164</v>
      </c>
      <c r="H11521" s="22">
        <v>42552</v>
      </c>
      <c r="I11521" s="22"/>
    </row>
    <row r="11522" spans="1:9" x14ac:dyDescent="0.3">
      <c r="A11522" s="19"/>
      <c r="B11522" s="19"/>
      <c r="C11522" s="19" t="s">
        <v>18</v>
      </c>
      <c r="D11522" s="19" t="s">
        <v>58</v>
      </c>
      <c r="E11522" s="62">
        <v>37501</v>
      </c>
      <c r="F11522" s="62">
        <v>3724375.2</v>
      </c>
      <c r="G11522" s="89" t="s">
        <v>60</v>
      </c>
      <c r="H11522" s="22">
        <v>42552</v>
      </c>
      <c r="I11522" s="22"/>
    </row>
    <row r="11523" spans="1:9" x14ac:dyDescent="0.3">
      <c r="A11523" s="19"/>
      <c r="B11523" s="19"/>
      <c r="C11523" s="19" t="s">
        <v>18</v>
      </c>
      <c r="D11523" s="19" t="s">
        <v>58</v>
      </c>
      <c r="E11523" s="62">
        <v>36082</v>
      </c>
      <c r="F11523" s="62">
        <v>3525397.37</v>
      </c>
      <c r="G11523" s="89">
        <v>21551</v>
      </c>
      <c r="H11523" s="22">
        <v>42552</v>
      </c>
      <c r="I11523" s="22"/>
    </row>
    <row r="11524" spans="1:9" x14ac:dyDescent="0.3">
      <c r="A11524" s="19"/>
      <c r="B11524" s="19"/>
      <c r="C11524" s="19" t="s">
        <v>18</v>
      </c>
      <c r="D11524" s="19" t="s">
        <v>58</v>
      </c>
      <c r="E11524" s="62">
        <v>63854</v>
      </c>
      <c r="F11524" s="62">
        <v>6044386.6133333333</v>
      </c>
      <c r="G11524" s="89">
        <v>20455</v>
      </c>
      <c r="H11524" s="22">
        <v>42552</v>
      </c>
      <c r="I11524" s="22"/>
    </row>
    <row r="11525" spans="1:9" x14ac:dyDescent="0.3">
      <c r="A11525" s="19"/>
      <c r="B11525" s="19"/>
      <c r="C11525" s="19" t="s">
        <v>18</v>
      </c>
      <c r="D11525" s="19" t="s">
        <v>58</v>
      </c>
      <c r="E11525" s="62">
        <v>5820</v>
      </c>
      <c r="F11525" s="62">
        <v>559602.5</v>
      </c>
      <c r="G11525" s="89">
        <v>18753</v>
      </c>
      <c r="H11525" s="22">
        <v>39934</v>
      </c>
      <c r="I11525" s="22"/>
    </row>
    <row r="11526" spans="1:9" x14ac:dyDescent="0.3">
      <c r="A11526" s="19"/>
      <c r="B11526" s="19"/>
      <c r="C11526" s="19" t="s">
        <v>20</v>
      </c>
      <c r="D11526" s="19" t="s">
        <v>58</v>
      </c>
      <c r="E11526" s="62">
        <v>32119</v>
      </c>
      <c r="F11526" s="62">
        <v>3273376.71</v>
      </c>
      <c r="G11526" s="89">
        <v>21916</v>
      </c>
      <c r="H11526" s="22">
        <v>42552</v>
      </c>
      <c r="I11526" s="22"/>
    </row>
    <row r="11527" spans="1:9" x14ac:dyDescent="0.3">
      <c r="A11527" s="19"/>
      <c r="B11527" s="19"/>
      <c r="C11527" s="19" t="s">
        <v>18</v>
      </c>
      <c r="D11527" s="19" t="s">
        <v>58</v>
      </c>
      <c r="E11527" s="62">
        <v>61983</v>
      </c>
      <c r="F11527" s="62">
        <v>5964524.3399999999</v>
      </c>
      <c r="G11527" s="89">
        <v>21186</v>
      </c>
      <c r="H11527" s="22">
        <v>42552</v>
      </c>
      <c r="I11527" s="22"/>
    </row>
    <row r="11528" spans="1:9" x14ac:dyDescent="0.3">
      <c r="A11528" s="19"/>
      <c r="B11528" s="19"/>
      <c r="C11528" s="19" t="s">
        <v>18</v>
      </c>
      <c r="D11528" s="19" t="s">
        <v>58</v>
      </c>
      <c r="E11528" s="62">
        <v>54398</v>
      </c>
      <c r="F11528" s="62">
        <v>5149221.4966666671</v>
      </c>
      <c r="G11528" s="89">
        <v>20455</v>
      </c>
      <c r="H11528" s="22">
        <v>41855</v>
      </c>
      <c r="I11528" s="22"/>
    </row>
    <row r="11529" spans="1:9" x14ac:dyDescent="0.3">
      <c r="A11529" s="19"/>
      <c r="B11529" s="19"/>
      <c r="C11529" s="19" t="s">
        <v>18</v>
      </c>
      <c r="D11529" s="19" t="s">
        <v>58</v>
      </c>
      <c r="E11529" s="62">
        <v>16951</v>
      </c>
      <c r="F11529" s="62">
        <v>1725221.97</v>
      </c>
      <c r="G11529" s="89">
        <v>21186</v>
      </c>
      <c r="H11529" s="22">
        <v>42552</v>
      </c>
      <c r="I11529" s="22"/>
    </row>
    <row r="11530" spans="1:9" x14ac:dyDescent="0.3">
      <c r="A11530" s="19"/>
      <c r="B11530" s="19"/>
      <c r="C11530" s="19" t="s">
        <v>18</v>
      </c>
      <c r="D11530" s="19" t="s">
        <v>58</v>
      </c>
      <c r="E11530" s="62">
        <v>40023</v>
      </c>
      <c r="F11530" s="62">
        <v>3803372.6833333331</v>
      </c>
      <c r="G11530" s="89">
        <v>20455</v>
      </c>
      <c r="H11530" s="22">
        <v>42552</v>
      </c>
      <c r="I11530" s="22"/>
    </row>
    <row r="11531" spans="1:9" x14ac:dyDescent="0.3">
      <c r="A11531" s="19"/>
      <c r="B11531" s="19"/>
      <c r="C11531" s="19" t="s">
        <v>18</v>
      </c>
      <c r="D11531" s="19" t="s">
        <v>58</v>
      </c>
      <c r="E11531" s="62">
        <v>20067</v>
      </c>
      <c r="F11531" s="62">
        <v>1935887.1133333333</v>
      </c>
      <c r="G11531" s="89">
        <v>20455</v>
      </c>
      <c r="H11531" s="22">
        <v>42552</v>
      </c>
      <c r="I11531" s="22"/>
    </row>
    <row r="11532" spans="1:9" x14ac:dyDescent="0.3">
      <c r="A11532" s="19"/>
      <c r="B11532" s="19"/>
      <c r="C11532" s="19" t="s">
        <v>18</v>
      </c>
      <c r="D11532" s="19" t="s">
        <v>58</v>
      </c>
      <c r="E11532" s="62">
        <v>37474</v>
      </c>
      <c r="F11532" s="62">
        <v>3607887.4699999997</v>
      </c>
      <c r="G11532" s="89">
        <v>21073</v>
      </c>
      <c r="H11532" s="22">
        <v>42552</v>
      </c>
      <c r="I11532" s="22"/>
    </row>
    <row r="11533" spans="1:9" x14ac:dyDescent="0.3">
      <c r="A11533" s="19"/>
      <c r="B11533" s="19"/>
      <c r="C11533" s="19" t="s">
        <v>18</v>
      </c>
      <c r="D11533" s="19" t="s">
        <v>58</v>
      </c>
      <c r="E11533" s="62">
        <v>56732</v>
      </c>
      <c r="F11533" s="62">
        <v>5419524.4399999995</v>
      </c>
      <c r="G11533" s="89" t="s">
        <v>125</v>
      </c>
      <c r="H11533" s="22">
        <v>42552</v>
      </c>
      <c r="I11533" s="22"/>
    </row>
    <row r="11534" spans="1:9" x14ac:dyDescent="0.3">
      <c r="A11534" s="19"/>
      <c r="B11534" s="19"/>
      <c r="C11534" s="19" t="s">
        <v>18</v>
      </c>
      <c r="D11534" s="19" t="s">
        <v>58</v>
      </c>
      <c r="E11534" s="62">
        <v>44305</v>
      </c>
      <c r="F11534" s="62">
        <v>4244043</v>
      </c>
      <c r="G11534" s="89">
        <v>21172</v>
      </c>
      <c r="H11534" s="22">
        <v>41456</v>
      </c>
      <c r="I11534" s="22"/>
    </row>
    <row r="11535" spans="1:9" x14ac:dyDescent="0.3">
      <c r="A11535" s="19"/>
      <c r="B11535" s="19"/>
      <c r="C11535" s="19" t="s">
        <v>20</v>
      </c>
      <c r="D11535" s="19" t="s">
        <v>58</v>
      </c>
      <c r="E11535" s="62">
        <v>27081</v>
      </c>
      <c r="F11535" s="62">
        <v>2753286.3266666667</v>
      </c>
      <c r="G11535" s="89">
        <v>21551</v>
      </c>
      <c r="H11535" s="22">
        <v>42552</v>
      </c>
      <c r="I11535" s="22"/>
    </row>
    <row r="11536" spans="1:9" x14ac:dyDescent="0.3">
      <c r="A11536" s="19"/>
      <c r="B11536" s="19"/>
      <c r="C11536" s="19" t="s">
        <v>18</v>
      </c>
      <c r="D11536" s="19" t="s">
        <v>58</v>
      </c>
      <c r="E11536" s="62">
        <v>4175</v>
      </c>
      <c r="F11536" s="62">
        <v>416675</v>
      </c>
      <c r="G11536" s="89">
        <v>19725</v>
      </c>
      <c r="H11536" s="22">
        <v>39814</v>
      </c>
      <c r="I11536" s="22"/>
    </row>
    <row r="11537" spans="1:9" x14ac:dyDescent="0.3">
      <c r="A11537" s="19"/>
      <c r="B11537" s="19"/>
      <c r="C11537" s="19" t="s">
        <v>18</v>
      </c>
      <c r="D11537" s="19" t="s">
        <v>58</v>
      </c>
      <c r="E11537" s="62">
        <v>29283</v>
      </c>
      <c r="F11537" s="62">
        <v>3120497.2436955627</v>
      </c>
      <c r="G11537" s="89">
        <v>19746</v>
      </c>
      <c r="H11537" s="22">
        <v>41640</v>
      </c>
      <c r="I11537" s="22"/>
    </row>
    <row r="11538" spans="1:9" x14ac:dyDescent="0.3">
      <c r="A11538" s="19"/>
      <c r="B11538" s="19"/>
      <c r="C11538" s="19" t="s">
        <v>18</v>
      </c>
      <c r="D11538" s="19" t="s">
        <v>58</v>
      </c>
      <c r="E11538" s="62">
        <v>49355</v>
      </c>
      <c r="F11538" s="62">
        <v>4825844.6400000006</v>
      </c>
      <c r="G11538" s="89">
        <v>21473</v>
      </c>
      <c r="H11538" s="22">
        <v>42552</v>
      </c>
      <c r="I11538" s="22"/>
    </row>
    <row r="11539" spans="1:9" x14ac:dyDescent="0.3">
      <c r="A11539" s="19"/>
      <c r="B11539" s="19"/>
      <c r="C11539" s="19" t="s">
        <v>18</v>
      </c>
      <c r="D11539" s="19" t="s">
        <v>58</v>
      </c>
      <c r="E11539" s="62">
        <v>75516</v>
      </c>
      <c r="F11539" s="62">
        <v>7067628.3337118728</v>
      </c>
      <c r="G11539" s="89">
        <v>20277</v>
      </c>
      <c r="H11539" s="22">
        <v>42552</v>
      </c>
      <c r="I11539" s="22"/>
    </row>
    <row r="11540" spans="1:9" x14ac:dyDescent="0.3">
      <c r="A11540" s="19"/>
      <c r="B11540" s="19"/>
      <c r="C11540" s="19" t="s">
        <v>18</v>
      </c>
      <c r="D11540" s="19" t="s">
        <v>58</v>
      </c>
      <c r="E11540" s="62">
        <v>49558</v>
      </c>
      <c r="F11540" s="62">
        <v>4871457.6100000003</v>
      </c>
      <c r="G11540" s="89">
        <v>22194</v>
      </c>
      <c r="H11540" s="22">
        <v>42552</v>
      </c>
      <c r="I11540" s="22"/>
    </row>
    <row r="11541" spans="1:9" x14ac:dyDescent="0.3">
      <c r="A11541" s="19"/>
      <c r="B11541" s="19"/>
      <c r="C11541" s="19" t="s">
        <v>18</v>
      </c>
      <c r="D11541" s="19" t="s">
        <v>58</v>
      </c>
      <c r="E11541" s="62">
        <v>37814</v>
      </c>
      <c r="F11541" s="62">
        <v>3804126.79</v>
      </c>
      <c r="G11541" s="89" t="s">
        <v>126</v>
      </c>
      <c r="H11541" s="22">
        <v>42552</v>
      </c>
      <c r="I11541" s="22"/>
    </row>
    <row r="11542" spans="1:9" x14ac:dyDescent="0.3">
      <c r="A11542" s="19"/>
      <c r="B11542" s="19"/>
      <c r="C11542" s="19" t="s">
        <v>18</v>
      </c>
      <c r="D11542" s="19" t="s">
        <v>58</v>
      </c>
      <c r="E11542" s="62">
        <v>38560</v>
      </c>
      <c r="F11542" s="62">
        <v>3731083.6466666665</v>
      </c>
      <c r="G11542" s="89">
        <v>21186</v>
      </c>
      <c r="H11542" s="22">
        <v>42552</v>
      </c>
      <c r="I11542" s="22"/>
    </row>
    <row r="11543" spans="1:9" x14ac:dyDescent="0.3">
      <c r="A11543" s="19"/>
      <c r="B11543" s="19"/>
      <c r="C11543" s="19" t="s">
        <v>18</v>
      </c>
      <c r="D11543" s="19" t="s">
        <v>58</v>
      </c>
      <c r="E11543" s="62">
        <v>50332</v>
      </c>
      <c r="F11543" s="62">
        <v>4866007.5600000005</v>
      </c>
      <c r="G11543" s="89" t="s">
        <v>127</v>
      </c>
      <c r="H11543" s="22">
        <v>42552</v>
      </c>
      <c r="I11543" s="22"/>
    </row>
    <row r="11544" spans="1:9" x14ac:dyDescent="0.3">
      <c r="A11544" s="19"/>
      <c r="B11544" s="19"/>
      <c r="C11544" s="19" t="s">
        <v>18</v>
      </c>
      <c r="D11544" s="19" t="s">
        <v>58</v>
      </c>
      <c r="E11544" s="62">
        <v>23121</v>
      </c>
      <c r="F11544" s="62">
        <v>2168497</v>
      </c>
      <c r="G11544" s="89">
        <v>20270</v>
      </c>
      <c r="H11544" s="22">
        <v>41456</v>
      </c>
      <c r="I11544" s="22"/>
    </row>
    <row r="11545" spans="1:9" x14ac:dyDescent="0.3">
      <c r="A11545" s="19"/>
      <c r="B11545" s="19"/>
      <c r="C11545" s="19" t="s">
        <v>20</v>
      </c>
      <c r="D11545" s="19" t="s">
        <v>58</v>
      </c>
      <c r="E11545" s="62">
        <v>31651</v>
      </c>
      <c r="F11545" s="62">
        <v>3304533</v>
      </c>
      <c r="G11545" s="89">
        <v>21551</v>
      </c>
      <c r="H11545" s="22">
        <v>42552</v>
      </c>
      <c r="I11545" s="22"/>
    </row>
    <row r="11546" spans="1:9" x14ac:dyDescent="0.3">
      <c r="A11546" s="19"/>
      <c r="B11546" s="19"/>
      <c r="C11546" s="19" t="s">
        <v>20</v>
      </c>
      <c r="D11546" s="19" t="s">
        <v>58</v>
      </c>
      <c r="E11546" s="62">
        <v>35133</v>
      </c>
      <c r="F11546" s="62">
        <v>3931435.3380289124</v>
      </c>
      <c r="G11546" s="89">
        <v>21366</v>
      </c>
      <c r="H11546" s="22">
        <v>42552</v>
      </c>
      <c r="I11546" s="22"/>
    </row>
    <row r="11547" spans="1:9" x14ac:dyDescent="0.3">
      <c r="A11547" s="19"/>
      <c r="B11547" s="19"/>
      <c r="C11547" s="19" t="s">
        <v>18</v>
      </c>
      <c r="D11547" s="19" t="s">
        <v>58</v>
      </c>
      <c r="E11547" s="62">
        <v>11161</v>
      </c>
      <c r="F11547" s="62">
        <v>1028342</v>
      </c>
      <c r="G11547" s="89">
        <v>17533</v>
      </c>
      <c r="H11547" s="22">
        <v>40026</v>
      </c>
      <c r="I11547" s="22"/>
    </row>
    <row r="11548" spans="1:9" x14ac:dyDescent="0.3">
      <c r="A11548" s="19"/>
      <c r="B11548" s="19"/>
      <c r="C11548" s="19" t="s">
        <v>18</v>
      </c>
      <c r="D11548" s="19" t="s">
        <v>58</v>
      </c>
      <c r="E11548" s="62">
        <v>44071</v>
      </c>
      <c r="F11548" s="62">
        <v>4186687.5</v>
      </c>
      <c r="G11548" s="89">
        <v>20461</v>
      </c>
      <c r="H11548" s="22">
        <v>42552</v>
      </c>
      <c r="I11548" s="22"/>
    </row>
    <row r="11549" spans="1:9" x14ac:dyDescent="0.3">
      <c r="A11549" s="19"/>
      <c r="B11549" s="19"/>
      <c r="C11549" s="19" t="s">
        <v>18</v>
      </c>
      <c r="D11549" s="19" t="s">
        <v>58</v>
      </c>
      <c r="E11549" s="62">
        <v>54100</v>
      </c>
      <c r="F11549" s="62">
        <v>5296373.42</v>
      </c>
      <c r="G11549" s="89">
        <v>22025</v>
      </c>
      <c r="H11549" s="22">
        <v>42552</v>
      </c>
      <c r="I11549" s="22"/>
    </row>
    <row r="11550" spans="1:9" x14ac:dyDescent="0.3">
      <c r="A11550" s="19"/>
      <c r="B11550" s="19"/>
      <c r="C11550" s="19" t="s">
        <v>18</v>
      </c>
      <c r="D11550" s="19" t="s">
        <v>58</v>
      </c>
      <c r="E11550" s="62">
        <v>27236</v>
      </c>
      <c r="F11550" s="62">
        <v>2653849.67</v>
      </c>
      <c r="G11550" s="89" t="s">
        <v>128</v>
      </c>
      <c r="H11550" s="22">
        <v>42552</v>
      </c>
      <c r="I11550" s="22"/>
    </row>
    <row r="11551" spans="1:9" x14ac:dyDescent="0.3">
      <c r="A11551" s="19"/>
      <c r="B11551" s="19"/>
      <c r="C11551" s="19" t="s">
        <v>18</v>
      </c>
      <c r="D11551" s="19" t="s">
        <v>58</v>
      </c>
      <c r="E11551" s="62">
        <v>10479</v>
      </c>
      <c r="F11551" s="62">
        <v>1089269.4099999999</v>
      </c>
      <c r="G11551" s="89">
        <v>23238</v>
      </c>
      <c r="H11551" s="22">
        <v>42552</v>
      </c>
      <c r="I11551" s="22"/>
    </row>
    <row r="11552" spans="1:9" x14ac:dyDescent="0.3">
      <c r="A11552" s="19"/>
      <c r="B11552" s="19"/>
      <c r="C11552" s="19" t="s">
        <v>18</v>
      </c>
      <c r="D11552" s="19" t="s">
        <v>58</v>
      </c>
      <c r="E11552" s="62">
        <v>11518</v>
      </c>
      <c r="F11552" s="62">
        <v>1156421.07</v>
      </c>
      <c r="G11552" s="89">
        <v>21916</v>
      </c>
      <c r="H11552" s="22">
        <v>42552</v>
      </c>
      <c r="I11552" s="22"/>
    </row>
    <row r="11553" spans="1:9" x14ac:dyDescent="0.3">
      <c r="A11553" s="19"/>
      <c r="B11553" s="19"/>
      <c r="C11553" s="19" t="s">
        <v>18</v>
      </c>
      <c r="D11553" s="19" t="s">
        <v>58</v>
      </c>
      <c r="E11553" s="62">
        <v>2093</v>
      </c>
      <c r="F11553" s="62">
        <v>239205.88666666666</v>
      </c>
      <c r="G11553" s="89">
        <v>23012</v>
      </c>
      <c r="H11553" s="22">
        <v>42552</v>
      </c>
      <c r="I11553" s="22"/>
    </row>
    <row r="11554" spans="1:9" x14ac:dyDescent="0.3">
      <c r="A11554" s="19"/>
      <c r="B11554" s="19"/>
      <c r="C11554" s="19" t="s">
        <v>18</v>
      </c>
      <c r="D11554" s="19" t="s">
        <v>58</v>
      </c>
      <c r="E11554" s="62">
        <v>24790</v>
      </c>
      <c r="F11554" s="62">
        <v>2423340.0699999998</v>
      </c>
      <c r="G11554" s="89">
        <v>22029</v>
      </c>
      <c r="H11554" s="22">
        <v>42552</v>
      </c>
      <c r="I11554" s="22"/>
    </row>
    <row r="11555" spans="1:9" x14ac:dyDescent="0.3">
      <c r="A11555" s="19"/>
      <c r="B11555" s="19"/>
      <c r="C11555" s="19" t="s">
        <v>18</v>
      </c>
      <c r="D11555" s="19" t="s">
        <v>58</v>
      </c>
      <c r="E11555" s="62">
        <v>7451</v>
      </c>
      <c r="F11555" s="62">
        <v>588428.62</v>
      </c>
      <c r="G11555" s="89">
        <v>22992</v>
      </c>
      <c r="H11555" s="22">
        <v>42552</v>
      </c>
      <c r="I11555" s="22"/>
    </row>
    <row r="11556" spans="1:9" x14ac:dyDescent="0.3">
      <c r="A11556" s="19"/>
      <c r="B11556" s="19"/>
      <c r="C11556" s="19" t="s">
        <v>18</v>
      </c>
      <c r="D11556" s="19" t="s">
        <v>58</v>
      </c>
      <c r="E11556" s="62">
        <v>12667</v>
      </c>
      <c r="F11556" s="62">
        <v>1276854.1299999999</v>
      </c>
      <c r="G11556" s="89">
        <v>22046</v>
      </c>
      <c r="H11556" s="22">
        <v>42552</v>
      </c>
      <c r="I11556" s="22"/>
    </row>
    <row r="11557" spans="1:9" x14ac:dyDescent="0.3">
      <c r="A11557" s="19"/>
      <c r="B11557" s="19"/>
      <c r="C11557" s="19" t="s">
        <v>18</v>
      </c>
      <c r="D11557" s="19" t="s">
        <v>58</v>
      </c>
      <c r="E11557" s="62">
        <v>66042</v>
      </c>
      <c r="F11557" s="62">
        <v>5925057.9399999995</v>
      </c>
      <c r="G11557" s="89">
        <v>21826</v>
      </c>
      <c r="H11557" s="22">
        <v>42552</v>
      </c>
      <c r="I11557" s="22"/>
    </row>
    <row r="11558" spans="1:9" x14ac:dyDescent="0.3">
      <c r="A11558" s="19"/>
      <c r="B11558" s="19"/>
      <c r="C11558" s="19" t="s">
        <v>18</v>
      </c>
      <c r="D11558" s="19" t="s">
        <v>58</v>
      </c>
      <c r="E11558" s="62">
        <v>33963</v>
      </c>
      <c r="F11558" s="62">
        <v>3096381.19</v>
      </c>
      <c r="G11558" s="89">
        <v>17729</v>
      </c>
      <c r="H11558" s="22">
        <v>40026</v>
      </c>
      <c r="I11558" s="22"/>
    </row>
    <row r="11559" spans="1:9" x14ac:dyDescent="0.3">
      <c r="A11559" s="19"/>
      <c r="B11559" s="19"/>
      <c r="C11559" s="19" t="s">
        <v>18</v>
      </c>
      <c r="D11559" s="19" t="s">
        <v>58</v>
      </c>
      <c r="E11559" s="62">
        <v>39727</v>
      </c>
      <c r="F11559" s="62">
        <v>3327697.45</v>
      </c>
      <c r="G11559" s="89">
        <v>15811</v>
      </c>
      <c r="H11559" s="22">
        <v>41487</v>
      </c>
      <c r="I11559" s="22"/>
    </row>
    <row r="11560" spans="1:9" x14ac:dyDescent="0.3">
      <c r="A11560" s="19"/>
      <c r="B11560" s="19"/>
      <c r="C11560" s="19" t="s">
        <v>18</v>
      </c>
      <c r="D11560" s="19" t="s">
        <v>58</v>
      </c>
      <c r="E11560" s="62">
        <v>31032</v>
      </c>
      <c r="F11560" s="62">
        <v>3161247</v>
      </c>
      <c r="G11560" s="89">
        <v>19277</v>
      </c>
      <c r="H11560" s="22">
        <v>41487</v>
      </c>
      <c r="I11560" s="22"/>
    </row>
    <row r="11561" spans="1:9" x14ac:dyDescent="0.3">
      <c r="A11561" s="19"/>
      <c r="B11561" s="19"/>
      <c r="C11561" s="19" t="s">
        <v>18</v>
      </c>
      <c r="D11561" s="19" t="s">
        <v>58</v>
      </c>
      <c r="E11561" s="62">
        <v>19751</v>
      </c>
      <c r="F11561" s="62">
        <v>2114753.9</v>
      </c>
      <c r="G11561" s="89">
        <v>18994</v>
      </c>
      <c r="H11561" s="22">
        <v>41487</v>
      </c>
      <c r="I11561" s="22"/>
    </row>
    <row r="11562" spans="1:9" x14ac:dyDescent="0.3">
      <c r="A11562" s="19"/>
      <c r="B11562" s="19"/>
      <c r="C11562" s="19" t="s">
        <v>18</v>
      </c>
      <c r="D11562" s="19" t="s">
        <v>58</v>
      </c>
      <c r="E11562" s="62">
        <v>14266</v>
      </c>
      <c r="F11562" s="62">
        <v>1590950.65</v>
      </c>
      <c r="G11562" s="89">
        <v>19287</v>
      </c>
      <c r="H11562" s="22">
        <v>41487</v>
      </c>
      <c r="I11562" s="22"/>
    </row>
    <row r="11563" spans="1:9" x14ac:dyDescent="0.3">
      <c r="A11563" s="19"/>
      <c r="B11563" s="19"/>
      <c r="C11563" s="19" t="s">
        <v>20</v>
      </c>
      <c r="D11563" s="19" t="s">
        <v>58</v>
      </c>
      <c r="E11563" s="62">
        <v>15190</v>
      </c>
      <c r="F11563" s="62">
        <v>1479226.3</v>
      </c>
      <c r="G11563" s="89">
        <v>18994</v>
      </c>
      <c r="H11563" s="22">
        <v>41487</v>
      </c>
      <c r="I11563" s="22"/>
    </row>
    <row r="11564" spans="1:9" x14ac:dyDescent="0.3">
      <c r="A11564" s="19"/>
      <c r="B11564" s="19"/>
      <c r="C11564" s="19" t="s">
        <v>18</v>
      </c>
      <c r="D11564" s="19" t="s">
        <v>58</v>
      </c>
      <c r="E11564" s="62">
        <v>12197</v>
      </c>
      <c r="F11564" s="62">
        <v>1344174.6</v>
      </c>
      <c r="G11564" s="89">
        <v>18994</v>
      </c>
      <c r="H11564" s="22">
        <v>41487</v>
      </c>
      <c r="I11564" s="22"/>
    </row>
    <row r="11565" spans="1:9" x14ac:dyDescent="0.3">
      <c r="A11565" s="19"/>
      <c r="B11565" s="19"/>
      <c r="C11565" s="19" t="s">
        <v>18</v>
      </c>
      <c r="D11565" s="19" t="s">
        <v>58</v>
      </c>
      <c r="E11565" s="62">
        <v>10463</v>
      </c>
      <c r="F11565" s="62">
        <v>972167.7</v>
      </c>
      <c r="G11565" s="89">
        <v>18994</v>
      </c>
      <c r="H11565" s="22">
        <v>41487</v>
      </c>
      <c r="I11565" s="22"/>
    </row>
    <row r="11566" spans="1:9" x14ac:dyDescent="0.3">
      <c r="A11566" s="19"/>
      <c r="B11566" s="19"/>
      <c r="C11566" s="19" t="s">
        <v>18</v>
      </c>
      <c r="D11566" s="19" t="s">
        <v>97</v>
      </c>
      <c r="E11566" s="20">
        <v>20036</v>
      </c>
      <c r="F11566" s="20">
        <v>2044357.15</v>
      </c>
      <c r="G11566" s="90">
        <v>19175</v>
      </c>
      <c r="H11566" s="91">
        <v>41487</v>
      </c>
      <c r="I11566" s="91">
        <v>42624</v>
      </c>
    </row>
    <row r="11567" spans="1:9" x14ac:dyDescent="0.3">
      <c r="A11567" s="19"/>
      <c r="B11567" s="19"/>
      <c r="C11567" s="19" t="s">
        <v>20</v>
      </c>
      <c r="D11567" s="19" t="s">
        <v>58</v>
      </c>
      <c r="E11567" s="62">
        <v>16029</v>
      </c>
      <c r="F11567" s="62">
        <v>1559967.75</v>
      </c>
      <c r="G11567" s="89">
        <v>19476</v>
      </c>
      <c r="H11567" s="22">
        <v>41487</v>
      </c>
      <c r="I11567" s="22"/>
    </row>
    <row r="11568" spans="1:9" x14ac:dyDescent="0.3">
      <c r="A11568" s="19"/>
      <c r="B11568" s="19"/>
      <c r="C11568" s="19" t="s">
        <v>20</v>
      </c>
      <c r="D11568" s="19" t="s">
        <v>58</v>
      </c>
      <c r="E11568" s="62">
        <v>18137</v>
      </c>
      <c r="F11568" s="62">
        <v>753160</v>
      </c>
      <c r="G11568" s="89">
        <v>19828</v>
      </c>
      <c r="H11568" s="22">
        <v>42088</v>
      </c>
      <c r="I11568" s="22"/>
    </row>
    <row r="11569" spans="1:9" x14ac:dyDescent="0.3">
      <c r="A11569" s="19"/>
      <c r="B11569" s="19"/>
      <c r="C11569" s="19" t="s">
        <v>20</v>
      </c>
      <c r="D11569" s="19" t="s">
        <v>58</v>
      </c>
      <c r="E11569" s="62">
        <v>35451</v>
      </c>
      <c r="F11569" s="62">
        <v>3373551.66</v>
      </c>
      <c r="G11569" s="89">
        <v>17757</v>
      </c>
      <c r="H11569" s="22">
        <v>40026</v>
      </c>
      <c r="I11569" s="22"/>
    </row>
    <row r="11570" spans="1:9" x14ac:dyDescent="0.3">
      <c r="A11570" s="19"/>
      <c r="B11570" s="19"/>
      <c r="C11570" s="19" t="s">
        <v>18</v>
      </c>
      <c r="D11570" s="19" t="s">
        <v>58</v>
      </c>
      <c r="E11570" s="62">
        <v>9634</v>
      </c>
      <c r="F11570" s="62">
        <v>1079734.55</v>
      </c>
      <c r="G11570" s="89">
        <v>18994</v>
      </c>
      <c r="H11570" s="22">
        <v>41487</v>
      </c>
      <c r="I11570" s="22"/>
    </row>
    <row r="11571" spans="1:9" x14ac:dyDescent="0.3">
      <c r="A11571" s="19"/>
      <c r="B11571" s="19"/>
      <c r="C11571" s="19" t="s">
        <v>18</v>
      </c>
      <c r="D11571" s="19" t="s">
        <v>58</v>
      </c>
      <c r="E11571" s="62">
        <v>13544</v>
      </c>
      <c r="F11571" s="62">
        <v>1389993.25</v>
      </c>
      <c r="G11571" s="89">
        <v>19297</v>
      </c>
      <c r="H11571" s="22">
        <v>41487</v>
      </c>
      <c r="I11571" s="22"/>
    </row>
    <row r="11572" spans="1:9" x14ac:dyDescent="0.3">
      <c r="A11572" s="19"/>
      <c r="B11572" s="19"/>
      <c r="C11572" s="19" t="s">
        <v>20</v>
      </c>
      <c r="D11572" s="19" t="s">
        <v>58</v>
      </c>
      <c r="E11572" s="62">
        <v>16732</v>
      </c>
      <c r="F11572" s="62">
        <v>1627622.89</v>
      </c>
      <c r="G11572" s="89">
        <v>19431</v>
      </c>
      <c r="H11572" s="22">
        <v>41486</v>
      </c>
      <c r="I11572" s="22"/>
    </row>
    <row r="11573" spans="1:9" x14ac:dyDescent="0.3">
      <c r="A11573" s="19"/>
      <c r="B11573" s="19"/>
      <c r="C11573" s="19" t="s">
        <v>18</v>
      </c>
      <c r="D11573" s="19" t="s">
        <v>58</v>
      </c>
      <c r="E11573" s="62">
        <v>18062</v>
      </c>
      <c r="F11573" s="62">
        <v>1666523.63</v>
      </c>
      <c r="G11573" s="89">
        <v>18994</v>
      </c>
      <c r="H11573" s="22">
        <v>41486</v>
      </c>
      <c r="I11573" s="22"/>
    </row>
    <row r="11574" spans="1:9" x14ac:dyDescent="0.3">
      <c r="A11574" s="19"/>
      <c r="B11574" s="19"/>
      <c r="C11574" s="19" t="s">
        <v>18</v>
      </c>
      <c r="D11574" s="19" t="s">
        <v>58</v>
      </c>
      <c r="E11574" s="62">
        <v>18099</v>
      </c>
      <c r="F11574" s="62">
        <v>1679464.57</v>
      </c>
      <c r="G11574" s="89">
        <v>19195</v>
      </c>
      <c r="H11574" s="22">
        <v>41486</v>
      </c>
      <c r="I11574" s="22"/>
    </row>
    <row r="11575" spans="1:9" x14ac:dyDescent="0.3">
      <c r="A11575" s="19"/>
      <c r="B11575" s="19"/>
      <c r="C11575" s="19" t="s">
        <v>20</v>
      </c>
      <c r="D11575" s="19" t="s">
        <v>58</v>
      </c>
      <c r="E11575" s="62">
        <v>18691</v>
      </c>
      <c r="F11575" s="62">
        <v>1816105.42</v>
      </c>
      <c r="G11575" s="89">
        <v>19360</v>
      </c>
      <c r="H11575" s="22">
        <v>41486</v>
      </c>
      <c r="I11575" s="22"/>
    </row>
    <row r="11576" spans="1:9" x14ac:dyDescent="0.3">
      <c r="A11576" s="19"/>
      <c r="B11576" s="19"/>
      <c r="C11576" s="19" t="s">
        <v>20</v>
      </c>
      <c r="D11576" s="19" t="s">
        <v>58</v>
      </c>
      <c r="E11576" s="62">
        <v>20942</v>
      </c>
      <c r="F11576" s="62">
        <v>2015734.03</v>
      </c>
      <c r="G11576" s="89">
        <v>19252</v>
      </c>
      <c r="H11576" s="22">
        <v>41486</v>
      </c>
      <c r="I11576" s="22"/>
    </row>
    <row r="11577" spans="1:9" x14ac:dyDescent="0.3">
      <c r="A11577" s="19"/>
      <c r="B11577" s="19"/>
      <c r="C11577" s="19" t="s">
        <v>20</v>
      </c>
      <c r="D11577" s="19" t="s">
        <v>58</v>
      </c>
      <c r="E11577" s="62">
        <v>21584</v>
      </c>
      <c r="F11577" s="62">
        <v>2094525.81</v>
      </c>
      <c r="G11577" s="89">
        <v>19307</v>
      </c>
      <c r="H11577" s="22">
        <v>41486</v>
      </c>
      <c r="I11577" s="22"/>
    </row>
    <row r="11578" spans="1:9" x14ac:dyDescent="0.3">
      <c r="A11578" s="19"/>
      <c r="B11578" s="19"/>
      <c r="C11578" s="19" t="s">
        <v>18</v>
      </c>
      <c r="D11578" s="19" t="s">
        <v>58</v>
      </c>
      <c r="E11578" s="62">
        <v>22188</v>
      </c>
      <c r="F11578" s="62">
        <v>2043534.83</v>
      </c>
      <c r="G11578" s="89">
        <v>19204</v>
      </c>
      <c r="H11578" s="22">
        <v>41486</v>
      </c>
      <c r="I11578" s="22"/>
    </row>
    <row r="11579" spans="1:9" x14ac:dyDescent="0.3">
      <c r="A11579" s="19"/>
      <c r="B11579" s="19"/>
      <c r="C11579" s="19" t="s">
        <v>20</v>
      </c>
      <c r="D11579" s="19" t="s">
        <v>58</v>
      </c>
      <c r="E11579" s="62">
        <v>16174</v>
      </c>
      <c r="F11579" s="62">
        <v>1548506.24</v>
      </c>
      <c r="G11579" s="89">
        <v>17533</v>
      </c>
      <c r="H11579" s="22">
        <v>40026</v>
      </c>
      <c r="I11579" s="22"/>
    </row>
    <row r="11580" spans="1:9" x14ac:dyDescent="0.3">
      <c r="A11580" s="19"/>
      <c r="B11580" s="19"/>
      <c r="C11580" s="19" t="s">
        <v>20</v>
      </c>
      <c r="D11580" s="19" t="s">
        <v>58</v>
      </c>
      <c r="E11580" s="62">
        <v>26894</v>
      </c>
      <c r="F11580" s="62">
        <v>2605527.41</v>
      </c>
      <c r="G11580" s="89">
        <v>19254</v>
      </c>
      <c r="H11580" s="22">
        <v>41486</v>
      </c>
      <c r="I11580" s="22"/>
    </row>
    <row r="11581" spans="1:9" x14ac:dyDescent="0.3">
      <c r="A11581" s="19"/>
      <c r="B11581" s="19"/>
      <c r="C11581" s="19" t="s">
        <v>18</v>
      </c>
      <c r="D11581" s="19" t="s">
        <v>58</v>
      </c>
      <c r="E11581" s="62">
        <v>38603</v>
      </c>
      <c r="F11581" s="62">
        <v>3577833.8</v>
      </c>
      <c r="G11581" s="89">
        <v>19419</v>
      </c>
      <c r="H11581" s="22">
        <v>41486</v>
      </c>
      <c r="I11581" s="22"/>
    </row>
    <row r="11582" spans="1:9" x14ac:dyDescent="0.3">
      <c r="A11582" s="19"/>
      <c r="B11582" s="19"/>
      <c r="C11582" s="19" t="s">
        <v>18</v>
      </c>
      <c r="D11582" s="19" t="s">
        <v>58</v>
      </c>
      <c r="E11582" s="62">
        <v>45935</v>
      </c>
      <c r="F11582" s="62">
        <v>4254271.72</v>
      </c>
      <c r="G11582" s="89">
        <v>19361</v>
      </c>
      <c r="H11582" s="22">
        <v>41486</v>
      </c>
      <c r="I11582" s="22"/>
    </row>
    <row r="11583" spans="1:9" x14ac:dyDescent="0.3">
      <c r="A11583" s="19"/>
      <c r="B11583" s="19"/>
      <c r="C11583" s="19" t="s">
        <v>18</v>
      </c>
      <c r="D11583" s="19" t="s">
        <v>58</v>
      </c>
      <c r="E11583" s="62">
        <v>46117</v>
      </c>
      <c r="F11583" s="62">
        <v>4271092.2300000004</v>
      </c>
      <c r="G11583" s="89">
        <v>19426</v>
      </c>
      <c r="H11583" s="22">
        <v>41486</v>
      </c>
      <c r="I11583" s="22"/>
    </row>
    <row r="11584" spans="1:9" x14ac:dyDescent="0.3">
      <c r="A11584" s="19"/>
      <c r="B11584" s="19"/>
      <c r="C11584" s="19" t="s">
        <v>20</v>
      </c>
      <c r="D11584" s="19" t="s">
        <v>58</v>
      </c>
      <c r="E11584" s="62">
        <v>51249</v>
      </c>
      <c r="F11584" s="62">
        <v>5378819.4500000002</v>
      </c>
      <c r="G11584" s="89">
        <v>18655</v>
      </c>
      <c r="H11584" s="22">
        <v>41486</v>
      </c>
      <c r="I11584" s="22"/>
    </row>
    <row r="11585" spans="1:9" x14ac:dyDescent="0.3">
      <c r="A11585" s="19"/>
      <c r="B11585" s="19"/>
      <c r="C11585" s="19" t="s">
        <v>18</v>
      </c>
      <c r="D11585" s="19" t="s">
        <v>58</v>
      </c>
      <c r="E11585" s="62">
        <v>51694</v>
      </c>
      <c r="F11585" s="62">
        <v>4785660.6100000003</v>
      </c>
      <c r="G11585" s="89">
        <v>19419</v>
      </c>
      <c r="H11585" s="22">
        <v>41486</v>
      </c>
      <c r="I11585" s="22"/>
    </row>
    <row r="11586" spans="1:9" x14ac:dyDescent="0.3">
      <c r="A11586" s="19"/>
      <c r="B11586" s="19"/>
      <c r="C11586" s="19" t="s">
        <v>18</v>
      </c>
      <c r="D11586" s="19" t="s">
        <v>58</v>
      </c>
      <c r="E11586" s="62">
        <v>52160</v>
      </c>
      <c r="F11586" s="62">
        <v>4828657.83</v>
      </c>
      <c r="G11586" s="89">
        <v>19276</v>
      </c>
      <c r="H11586" s="22">
        <v>41486</v>
      </c>
      <c r="I11586" s="22"/>
    </row>
    <row r="11587" spans="1:9" x14ac:dyDescent="0.3">
      <c r="A11587" s="19"/>
      <c r="B11587" s="19"/>
      <c r="C11587" s="19" t="s">
        <v>18</v>
      </c>
      <c r="D11587" s="19" t="s">
        <v>58</v>
      </c>
      <c r="E11587" s="62">
        <v>56243</v>
      </c>
      <c r="F11587" s="62">
        <v>5205338.17</v>
      </c>
      <c r="G11587" s="89">
        <v>19487</v>
      </c>
      <c r="H11587" s="22">
        <v>41486</v>
      </c>
      <c r="I11587" s="22"/>
    </row>
    <row r="11588" spans="1:9" x14ac:dyDescent="0.3">
      <c r="A11588" s="19"/>
      <c r="B11588" s="19"/>
      <c r="C11588" s="19" t="s">
        <v>18</v>
      </c>
      <c r="D11588" s="19" t="s">
        <v>58</v>
      </c>
      <c r="E11588" s="62">
        <v>60912</v>
      </c>
      <c r="F11588" s="62">
        <v>5636058.5099999998</v>
      </c>
      <c r="G11588" s="89">
        <v>19340</v>
      </c>
      <c r="H11588" s="22">
        <v>41486</v>
      </c>
      <c r="I11588" s="22"/>
    </row>
    <row r="11589" spans="1:9" x14ac:dyDescent="0.3">
      <c r="A11589" s="19"/>
      <c r="B11589" s="19"/>
      <c r="C11589" s="19" t="s">
        <v>18</v>
      </c>
      <c r="D11589" s="19" t="s">
        <v>58</v>
      </c>
      <c r="E11589" s="62">
        <v>62982</v>
      </c>
      <c r="F11589" s="62">
        <v>5827064.8099999996</v>
      </c>
      <c r="G11589" s="89">
        <v>19360</v>
      </c>
      <c r="H11589" s="22">
        <v>41486</v>
      </c>
      <c r="I11589" s="22"/>
    </row>
    <row r="11590" spans="1:9" x14ac:dyDescent="0.3">
      <c r="A11590" s="19"/>
      <c r="B11590" s="19"/>
      <c r="C11590" s="19" t="s">
        <v>18</v>
      </c>
      <c r="D11590" s="19" t="s">
        <v>58</v>
      </c>
      <c r="E11590" s="62">
        <v>63939</v>
      </c>
      <c r="F11590" s="62">
        <v>5297190.4800000004</v>
      </c>
      <c r="G11590" s="89">
        <v>16072</v>
      </c>
      <c r="H11590" s="22">
        <v>41486</v>
      </c>
      <c r="I11590" s="22"/>
    </row>
    <row r="11591" spans="1:9" x14ac:dyDescent="0.3">
      <c r="A11591" s="19"/>
      <c r="B11591" s="19"/>
      <c r="C11591" s="19" t="s">
        <v>18</v>
      </c>
      <c r="D11591" s="19" t="s">
        <v>58</v>
      </c>
      <c r="E11591" s="62">
        <v>70633</v>
      </c>
      <c r="F11591" s="62">
        <v>5663226.1500000004</v>
      </c>
      <c r="G11591" s="89">
        <v>13881</v>
      </c>
      <c r="H11591" s="22">
        <v>41486</v>
      </c>
      <c r="I11591" s="22"/>
    </row>
    <row r="11592" spans="1:9" x14ac:dyDescent="0.3">
      <c r="A11592" s="19"/>
      <c r="B11592" s="19"/>
      <c r="C11592" s="19" t="s">
        <v>18</v>
      </c>
      <c r="D11592" s="19" t="s">
        <v>58</v>
      </c>
      <c r="E11592" s="62">
        <v>78706</v>
      </c>
      <c r="F11592" s="62">
        <v>5774771.0700000003</v>
      </c>
      <c r="G11592" s="89">
        <v>13860</v>
      </c>
      <c r="H11592" s="22">
        <v>41486</v>
      </c>
      <c r="I11592" s="22"/>
    </row>
    <row r="11593" spans="1:9" x14ac:dyDescent="0.3">
      <c r="A11593" s="19"/>
      <c r="B11593" s="19"/>
      <c r="C11593" s="19" t="s">
        <v>18</v>
      </c>
      <c r="D11593" s="19" t="s">
        <v>58</v>
      </c>
      <c r="E11593" s="62">
        <v>22944</v>
      </c>
      <c r="F11593" s="62">
        <v>2112567.33</v>
      </c>
      <c r="G11593" s="89">
        <v>19040</v>
      </c>
      <c r="H11593" s="22">
        <v>41486</v>
      </c>
      <c r="I11593" s="22"/>
    </row>
    <row r="11594" spans="1:9" x14ac:dyDescent="0.3">
      <c r="A11594" s="19"/>
      <c r="B11594" s="19"/>
      <c r="C11594" s="19" t="s">
        <v>18</v>
      </c>
      <c r="D11594" s="19" t="s">
        <v>58</v>
      </c>
      <c r="E11594" s="62">
        <v>23728</v>
      </c>
      <c r="F11594" s="62">
        <v>2205519.61</v>
      </c>
      <c r="G11594" s="89">
        <v>19360</v>
      </c>
      <c r="H11594" s="22">
        <v>41486</v>
      </c>
      <c r="I11594" s="22"/>
    </row>
    <row r="11595" spans="1:9" x14ac:dyDescent="0.3">
      <c r="A11595" s="19"/>
      <c r="B11595" s="19"/>
      <c r="C11595" s="19" t="s">
        <v>18</v>
      </c>
      <c r="D11595" s="19" t="s">
        <v>58</v>
      </c>
      <c r="E11595" s="62">
        <v>25085</v>
      </c>
      <c r="F11595" s="62">
        <v>2612160.9500000002</v>
      </c>
      <c r="G11595" s="89">
        <v>22966</v>
      </c>
      <c r="H11595" s="22">
        <v>41426</v>
      </c>
      <c r="I11595" s="22"/>
    </row>
    <row r="11596" spans="1:9" x14ac:dyDescent="0.3">
      <c r="A11596" s="19"/>
      <c r="B11596" s="19"/>
      <c r="C11596" s="19" t="s">
        <v>18</v>
      </c>
      <c r="D11596" s="19" t="s">
        <v>59</v>
      </c>
      <c r="E11596" s="62">
        <v>30798</v>
      </c>
      <c r="F11596" s="62">
        <v>3526876</v>
      </c>
      <c r="G11596" s="89">
        <v>20361</v>
      </c>
      <c r="H11596" s="22">
        <v>41214</v>
      </c>
      <c r="I11596" s="22"/>
    </row>
    <row r="11597" spans="1:9" x14ac:dyDescent="0.3">
      <c r="A11597" s="19"/>
      <c r="B11597" s="19"/>
      <c r="C11597" s="19" t="s">
        <v>20</v>
      </c>
      <c r="D11597" s="19" t="s">
        <v>59</v>
      </c>
      <c r="E11597" s="62">
        <v>27453</v>
      </c>
      <c r="F11597" s="62">
        <v>3162445</v>
      </c>
      <c r="G11597" s="89">
        <v>21362</v>
      </c>
      <c r="H11597" s="22">
        <v>41214</v>
      </c>
      <c r="I11597" s="22"/>
    </row>
    <row r="11598" spans="1:9" x14ac:dyDescent="0.3">
      <c r="A11598" s="19"/>
      <c r="B11598" s="19"/>
      <c r="C11598" s="19" t="s">
        <v>18</v>
      </c>
      <c r="D11598" s="19" t="s">
        <v>59</v>
      </c>
      <c r="E11598" s="62">
        <v>172807</v>
      </c>
      <c r="F11598" s="62">
        <v>18118494</v>
      </c>
      <c r="G11598" s="89">
        <v>21436</v>
      </c>
      <c r="H11598" s="22">
        <v>41525</v>
      </c>
      <c r="I11598" s="22"/>
    </row>
    <row r="11599" spans="1:9" x14ac:dyDescent="0.3">
      <c r="A11599" s="19"/>
      <c r="B11599" s="19"/>
      <c r="C11599" s="19" t="s">
        <v>20</v>
      </c>
      <c r="D11599" s="19" t="s">
        <v>58</v>
      </c>
      <c r="E11599" s="62">
        <v>2283</v>
      </c>
      <c r="F11599" s="62">
        <v>379626</v>
      </c>
      <c r="G11599" s="89">
        <v>30153</v>
      </c>
      <c r="H11599" s="22">
        <v>41334</v>
      </c>
      <c r="I11599" s="22"/>
    </row>
    <row r="11600" spans="1:9" x14ac:dyDescent="0.3">
      <c r="A11600" s="19"/>
      <c r="B11600" s="19"/>
      <c r="C11600" s="19" t="s">
        <v>18</v>
      </c>
      <c r="D11600" s="19" t="s">
        <v>58</v>
      </c>
      <c r="E11600" s="62">
        <v>37113</v>
      </c>
      <c r="F11600" s="62">
        <v>3148506.43</v>
      </c>
      <c r="G11600" s="89">
        <v>14915</v>
      </c>
      <c r="H11600" s="22">
        <v>40026</v>
      </c>
      <c r="I11600" s="22"/>
    </row>
    <row r="11601" spans="1:9" x14ac:dyDescent="0.3">
      <c r="A11601" s="19"/>
      <c r="B11601" s="19"/>
      <c r="C11601" s="19" t="s">
        <v>18</v>
      </c>
      <c r="D11601" s="19" t="s">
        <v>58</v>
      </c>
      <c r="E11601" s="62">
        <v>41079</v>
      </c>
      <c r="F11601" s="62">
        <v>3873355</v>
      </c>
      <c r="G11601" s="89">
        <v>21728</v>
      </c>
      <c r="H11601" s="22">
        <v>41542</v>
      </c>
      <c r="I11601" s="22"/>
    </row>
    <row r="11602" spans="1:9" x14ac:dyDescent="0.3">
      <c r="A11602" s="19"/>
      <c r="B11602" s="19"/>
      <c r="C11602" s="19" t="s">
        <v>18</v>
      </c>
      <c r="D11602" s="19" t="s">
        <v>58</v>
      </c>
      <c r="E11602" s="62">
        <v>4538</v>
      </c>
      <c r="F11602" s="62">
        <v>676317.48</v>
      </c>
      <c r="G11602" s="89">
        <v>18994</v>
      </c>
      <c r="H11602" s="22">
        <v>39479</v>
      </c>
      <c r="I11602" s="22"/>
    </row>
    <row r="11603" spans="1:9" x14ac:dyDescent="0.3">
      <c r="A11603" s="19"/>
      <c r="B11603" s="19"/>
      <c r="C11603" s="19" t="s">
        <v>20</v>
      </c>
      <c r="D11603" s="19" t="s">
        <v>58</v>
      </c>
      <c r="E11603" s="62">
        <v>70308</v>
      </c>
      <c r="F11603" s="62">
        <v>7030830</v>
      </c>
      <c r="G11603" s="89">
        <v>21398</v>
      </c>
      <c r="H11603" s="22">
        <v>41542</v>
      </c>
      <c r="I11603" s="22"/>
    </row>
    <row r="11604" spans="1:9" x14ac:dyDescent="0.3">
      <c r="A11604" s="19"/>
      <c r="B11604" s="19"/>
      <c r="C11604" s="19" t="s">
        <v>18</v>
      </c>
      <c r="D11604" s="19" t="s">
        <v>58</v>
      </c>
      <c r="E11604" s="62">
        <v>33771</v>
      </c>
      <c r="F11604" s="62">
        <v>3132027</v>
      </c>
      <c r="G11604" s="89">
        <v>19605</v>
      </c>
      <c r="H11604" s="22">
        <v>41548</v>
      </c>
      <c r="I11604" s="22"/>
    </row>
    <row r="11605" spans="1:9" x14ac:dyDescent="0.3">
      <c r="A11605" s="19"/>
      <c r="B11605" s="19"/>
      <c r="C11605" s="19" t="s">
        <v>18</v>
      </c>
      <c r="D11605" s="19" t="s">
        <v>59</v>
      </c>
      <c r="E11605" s="62">
        <v>111471</v>
      </c>
      <c r="F11605" s="62">
        <v>11661012</v>
      </c>
      <c r="G11605" s="89">
        <v>21448</v>
      </c>
      <c r="H11605" s="22">
        <v>41548</v>
      </c>
      <c r="I11605" s="22"/>
    </row>
    <row r="11606" spans="1:9" x14ac:dyDescent="0.3">
      <c r="A11606" s="19"/>
      <c r="B11606" s="19"/>
      <c r="C11606" s="19" t="s">
        <v>20</v>
      </c>
      <c r="D11606" s="19" t="s">
        <v>58</v>
      </c>
      <c r="E11606" s="62">
        <v>17030</v>
      </c>
      <c r="F11606" s="62">
        <v>1615015</v>
      </c>
      <c r="G11606" s="89">
        <v>19547</v>
      </c>
      <c r="H11606" s="22">
        <v>41572</v>
      </c>
      <c r="I11606" s="22"/>
    </row>
    <row r="11607" spans="1:9" x14ac:dyDescent="0.3">
      <c r="A11607" s="19"/>
      <c r="B11607" s="19"/>
      <c r="C11607" s="19" t="s">
        <v>20</v>
      </c>
      <c r="D11607" s="19" t="s">
        <v>58</v>
      </c>
      <c r="E11607" s="62">
        <v>12871</v>
      </c>
      <c r="F11607" s="62">
        <v>1348446</v>
      </c>
      <c r="G11607" s="89">
        <v>20824</v>
      </c>
      <c r="H11607" s="22">
        <v>41572</v>
      </c>
      <c r="I11607" s="22"/>
    </row>
    <row r="11608" spans="1:9" x14ac:dyDescent="0.3">
      <c r="A11608" s="19"/>
      <c r="B11608" s="19"/>
      <c r="C11608" s="19" t="s">
        <v>18</v>
      </c>
      <c r="D11608" s="19" t="s">
        <v>58</v>
      </c>
      <c r="E11608" s="62">
        <v>12158</v>
      </c>
      <c r="F11608" s="62">
        <v>1138061</v>
      </c>
      <c r="G11608" s="89">
        <v>19353</v>
      </c>
      <c r="H11608" s="22">
        <v>41548</v>
      </c>
      <c r="I11608" s="22"/>
    </row>
    <row r="11609" spans="1:9" x14ac:dyDescent="0.3">
      <c r="A11609" s="19"/>
      <c r="B11609" s="19"/>
      <c r="C11609" s="19" t="s">
        <v>18</v>
      </c>
      <c r="D11609" s="19" t="s">
        <v>58</v>
      </c>
      <c r="E11609" s="62">
        <v>41923</v>
      </c>
      <c r="F11609" s="62">
        <v>3743072.4</v>
      </c>
      <c r="G11609" s="89">
        <v>16698</v>
      </c>
      <c r="H11609" s="22">
        <v>40026</v>
      </c>
      <c r="I11609" s="22"/>
    </row>
    <row r="11610" spans="1:9" x14ac:dyDescent="0.3">
      <c r="A11610" s="19"/>
      <c r="B11610" s="19"/>
      <c r="C11610" s="19" t="s">
        <v>20</v>
      </c>
      <c r="D11610" s="19" t="s">
        <v>58</v>
      </c>
      <c r="E11610" s="62">
        <v>8963</v>
      </c>
      <c r="F11610" s="62">
        <v>880001</v>
      </c>
      <c r="G11610" s="89">
        <v>21509</v>
      </c>
      <c r="H11610" s="22">
        <v>41456</v>
      </c>
      <c r="I11610" s="22"/>
    </row>
    <row r="11611" spans="1:9" x14ac:dyDescent="0.3">
      <c r="A11611" s="19"/>
      <c r="B11611" s="19"/>
      <c r="C11611" s="19" t="s">
        <v>18</v>
      </c>
      <c r="D11611" s="19" t="s">
        <v>59</v>
      </c>
      <c r="E11611" s="62">
        <v>5459</v>
      </c>
      <c r="F11611" s="62">
        <v>602359.6</v>
      </c>
      <c r="G11611" s="89">
        <v>23012</v>
      </c>
      <c r="H11611" s="22">
        <v>41542</v>
      </c>
      <c r="I11611" s="22"/>
    </row>
    <row r="11612" spans="1:9" x14ac:dyDescent="0.3">
      <c r="A11612" s="19"/>
      <c r="B11612" s="19"/>
      <c r="C11612" s="19" t="s">
        <v>18</v>
      </c>
      <c r="D11612" s="19" t="s">
        <v>58</v>
      </c>
      <c r="E11612" s="62">
        <v>8974</v>
      </c>
      <c r="F11612" s="62">
        <v>882486</v>
      </c>
      <c r="G11612" s="89">
        <v>21410</v>
      </c>
      <c r="H11612" s="22">
        <v>41518</v>
      </c>
      <c r="I11612" s="22"/>
    </row>
    <row r="11613" spans="1:9" x14ac:dyDescent="0.3">
      <c r="A11613" s="19"/>
      <c r="B11613" s="19"/>
      <c r="C11613" s="19" t="s">
        <v>18</v>
      </c>
      <c r="D11613" s="19" t="s">
        <v>58</v>
      </c>
      <c r="E11613" s="62">
        <v>114184</v>
      </c>
      <c r="F11613" s="62">
        <v>9538100.5399999991</v>
      </c>
      <c r="G11613" s="89">
        <v>15846</v>
      </c>
      <c r="H11613" s="22">
        <v>41426</v>
      </c>
      <c r="I11613" s="22"/>
    </row>
    <row r="11614" spans="1:9" x14ac:dyDescent="0.3">
      <c r="A11614" s="19"/>
      <c r="B11614" s="19"/>
      <c r="C11614" s="19" t="s">
        <v>20</v>
      </c>
      <c r="D11614" s="19" t="s">
        <v>58</v>
      </c>
      <c r="E11614" s="62">
        <v>57180</v>
      </c>
      <c r="F11614" s="62">
        <v>5721458</v>
      </c>
      <c r="G11614" s="89">
        <v>20930</v>
      </c>
      <c r="H11614" s="22">
        <v>41572</v>
      </c>
      <c r="I11614" s="22"/>
    </row>
    <row r="11615" spans="1:9" x14ac:dyDescent="0.3">
      <c r="A11615" s="19"/>
      <c r="B11615" s="19"/>
      <c r="C11615" s="19" t="s">
        <v>18</v>
      </c>
      <c r="D11615" s="19" t="s">
        <v>58</v>
      </c>
      <c r="E11615" s="62">
        <v>18222</v>
      </c>
      <c r="F11615" s="62">
        <v>1567553</v>
      </c>
      <c r="G11615" s="89">
        <v>19569</v>
      </c>
      <c r="H11615" s="22">
        <v>41579</v>
      </c>
      <c r="I11615" s="22"/>
    </row>
    <row r="11616" spans="1:9" x14ac:dyDescent="0.3">
      <c r="A11616" s="19"/>
      <c r="B11616" s="19"/>
      <c r="C11616" s="19" t="s">
        <v>20</v>
      </c>
      <c r="D11616" s="19" t="s">
        <v>58</v>
      </c>
      <c r="E11616" s="62">
        <v>35890</v>
      </c>
      <c r="F11616" s="62">
        <v>5010698</v>
      </c>
      <c r="G11616" s="89">
        <v>23932</v>
      </c>
      <c r="H11616" s="22">
        <v>41603</v>
      </c>
      <c r="I11616" s="22"/>
    </row>
    <row r="11617" spans="1:9" x14ac:dyDescent="0.3">
      <c r="A11617" s="19"/>
      <c r="B11617" s="19"/>
      <c r="C11617" s="19" t="s">
        <v>20</v>
      </c>
      <c r="D11617" s="19" t="s">
        <v>58</v>
      </c>
      <c r="E11617" s="62">
        <v>19082</v>
      </c>
      <c r="F11617" s="62">
        <v>1853814</v>
      </c>
      <c r="G11617" s="89">
        <v>19431</v>
      </c>
      <c r="H11617" s="22">
        <v>41579</v>
      </c>
      <c r="I11617" s="22"/>
    </row>
    <row r="11618" spans="1:9" x14ac:dyDescent="0.3">
      <c r="A11618" s="19"/>
      <c r="B11618" s="19"/>
      <c r="C11618" s="19" t="s">
        <v>18</v>
      </c>
      <c r="D11618" s="19" t="s">
        <v>58</v>
      </c>
      <c r="E11618" s="62">
        <v>95842</v>
      </c>
      <c r="F11618" s="62">
        <v>9781452</v>
      </c>
      <c r="G11618" s="89">
        <v>20453</v>
      </c>
      <c r="H11618" s="22">
        <v>41542</v>
      </c>
      <c r="I11618" s="22"/>
    </row>
    <row r="11619" spans="1:9" x14ac:dyDescent="0.3">
      <c r="A11619" s="19"/>
      <c r="B11619" s="19"/>
      <c r="C11619" s="19" t="s">
        <v>18</v>
      </c>
      <c r="D11619" s="19" t="s">
        <v>58</v>
      </c>
      <c r="E11619" s="62">
        <v>7462</v>
      </c>
      <c r="F11619" s="62">
        <v>780530.39</v>
      </c>
      <c r="G11619" s="89">
        <v>21551</v>
      </c>
      <c r="H11619" s="22">
        <v>41603</v>
      </c>
      <c r="I11619" s="22"/>
    </row>
    <row r="11620" spans="1:9" x14ac:dyDescent="0.3">
      <c r="A11620" s="19"/>
      <c r="B11620" s="19"/>
      <c r="C11620" s="19" t="s">
        <v>20</v>
      </c>
      <c r="D11620" s="19" t="s">
        <v>58</v>
      </c>
      <c r="E11620" s="62">
        <v>21490</v>
      </c>
      <c r="F11620" s="62">
        <v>1984115</v>
      </c>
      <c r="G11620" s="89">
        <v>17991</v>
      </c>
      <c r="H11620" s="22">
        <v>40026</v>
      </c>
      <c r="I11620" s="22"/>
    </row>
    <row r="11621" spans="1:9" x14ac:dyDescent="0.3">
      <c r="A11621" s="19"/>
      <c r="B11621" s="19"/>
      <c r="C11621" s="19" t="s">
        <v>20</v>
      </c>
      <c r="D11621" s="19" t="s">
        <v>58</v>
      </c>
      <c r="E11621" s="62">
        <v>15138</v>
      </c>
      <c r="F11621" s="62">
        <v>1791609.4</v>
      </c>
      <c r="G11621" s="89">
        <v>19519</v>
      </c>
      <c r="H11621" s="22">
        <v>41579</v>
      </c>
      <c r="I11621" s="22"/>
    </row>
    <row r="11622" spans="1:9" x14ac:dyDescent="0.3">
      <c r="A11622" s="19"/>
      <c r="B11622" s="19"/>
      <c r="C11622" s="19" t="s">
        <v>18</v>
      </c>
      <c r="D11622" s="19" t="s">
        <v>58</v>
      </c>
      <c r="E11622" s="62">
        <v>41175</v>
      </c>
      <c r="F11622" s="62">
        <v>4108768</v>
      </c>
      <c r="G11622" s="89">
        <v>21236</v>
      </c>
      <c r="H11622" s="22">
        <v>41548</v>
      </c>
      <c r="I11622" s="22"/>
    </row>
    <row r="11623" spans="1:9" x14ac:dyDescent="0.3">
      <c r="A11623" s="19"/>
      <c r="B11623" s="19"/>
      <c r="C11623" s="19" t="s">
        <v>18</v>
      </c>
      <c r="D11623" s="19" t="s">
        <v>58</v>
      </c>
      <c r="E11623" s="62">
        <v>16833</v>
      </c>
      <c r="F11623" s="62">
        <v>1723078</v>
      </c>
      <c r="G11623" s="89">
        <v>19453</v>
      </c>
      <c r="H11623" s="22">
        <v>41579</v>
      </c>
      <c r="I11623" s="22"/>
    </row>
    <row r="11624" spans="1:9" x14ac:dyDescent="0.3">
      <c r="A11624" s="19"/>
      <c r="B11624" s="19"/>
      <c r="C11624" s="19" t="s">
        <v>18</v>
      </c>
      <c r="D11624" s="19" t="s">
        <v>58</v>
      </c>
      <c r="E11624" s="62">
        <v>53612</v>
      </c>
      <c r="F11624" s="62">
        <v>5299976</v>
      </c>
      <c r="G11624" s="89">
        <v>22475</v>
      </c>
      <c r="H11624" s="22">
        <v>41579</v>
      </c>
      <c r="I11624" s="22"/>
    </row>
    <row r="11625" spans="1:9" x14ac:dyDescent="0.3">
      <c r="A11625" s="19"/>
      <c r="B11625" s="19"/>
      <c r="C11625" s="19" t="s">
        <v>20</v>
      </c>
      <c r="D11625" s="19" t="s">
        <v>58</v>
      </c>
      <c r="E11625" s="62">
        <v>23911</v>
      </c>
      <c r="F11625" s="62">
        <v>2477964.4900000002</v>
      </c>
      <c r="G11625" s="89">
        <v>22278</v>
      </c>
      <c r="H11625" s="22">
        <v>41603</v>
      </c>
      <c r="I11625" s="22"/>
    </row>
    <row r="11626" spans="1:9" x14ac:dyDescent="0.3">
      <c r="A11626" s="19"/>
      <c r="B11626" s="19"/>
      <c r="C11626" s="19" t="s">
        <v>18</v>
      </c>
      <c r="D11626" s="19" t="s">
        <v>59</v>
      </c>
      <c r="E11626" s="62">
        <v>30432</v>
      </c>
      <c r="F11626" s="62">
        <v>3071945.49</v>
      </c>
      <c r="G11626" s="89">
        <v>21916</v>
      </c>
      <c r="H11626" s="22">
        <v>41518</v>
      </c>
      <c r="I11626" s="22"/>
    </row>
    <row r="11627" spans="1:9" x14ac:dyDescent="0.3">
      <c r="A11627" s="19"/>
      <c r="B11627" s="19"/>
      <c r="C11627" s="19" t="s">
        <v>18</v>
      </c>
      <c r="D11627" s="19" t="s">
        <v>59</v>
      </c>
      <c r="E11627" s="62">
        <v>71516</v>
      </c>
      <c r="F11627" s="62">
        <v>7117801.0599999996</v>
      </c>
      <c r="G11627" s="89">
        <v>20699</v>
      </c>
      <c r="H11627" s="22">
        <v>41583</v>
      </c>
      <c r="I11627" s="22"/>
    </row>
    <row r="11628" spans="1:9" x14ac:dyDescent="0.3">
      <c r="A11628" s="19"/>
      <c r="B11628" s="19"/>
      <c r="C11628" s="19" t="s">
        <v>18</v>
      </c>
      <c r="D11628" s="19" t="s">
        <v>58</v>
      </c>
      <c r="E11628" s="62">
        <v>15550</v>
      </c>
      <c r="F11628" s="62">
        <v>1534002.6</v>
      </c>
      <c r="G11628" s="89">
        <v>22705</v>
      </c>
      <c r="H11628" s="22">
        <v>41518</v>
      </c>
      <c r="I11628" s="22"/>
    </row>
    <row r="11629" spans="1:9" x14ac:dyDescent="0.3">
      <c r="A11629" s="19"/>
      <c r="B11629" s="19"/>
      <c r="C11629" s="19" t="s">
        <v>20</v>
      </c>
      <c r="D11629" s="19" t="s">
        <v>58</v>
      </c>
      <c r="E11629" s="62">
        <v>15193</v>
      </c>
      <c r="F11629" s="62">
        <v>1479503</v>
      </c>
      <c r="G11629" s="89">
        <v>19532</v>
      </c>
      <c r="H11629" s="22">
        <v>41456</v>
      </c>
      <c r="I11629" s="22"/>
    </row>
    <row r="11630" spans="1:9" x14ac:dyDescent="0.3">
      <c r="A11630" s="19"/>
      <c r="B11630" s="19"/>
      <c r="C11630" s="19" t="s">
        <v>18</v>
      </c>
      <c r="D11630" s="19" t="s">
        <v>58</v>
      </c>
      <c r="E11630" s="62">
        <v>57012</v>
      </c>
      <c r="F11630" s="62">
        <v>5017512.45</v>
      </c>
      <c r="G11630" s="89">
        <v>17771</v>
      </c>
      <c r="H11630" s="22">
        <v>41518</v>
      </c>
      <c r="I11630" s="22"/>
    </row>
    <row r="11631" spans="1:9" x14ac:dyDescent="0.3">
      <c r="A11631" s="19"/>
      <c r="B11631" s="19"/>
      <c r="C11631" s="19" t="s">
        <v>20</v>
      </c>
      <c r="D11631" s="19" t="s">
        <v>58</v>
      </c>
      <c r="E11631" s="62">
        <v>9792</v>
      </c>
      <c r="F11631" s="62">
        <v>944278</v>
      </c>
      <c r="G11631" s="89">
        <v>17533</v>
      </c>
      <c r="H11631" s="22">
        <v>40026</v>
      </c>
      <c r="I11631" s="22"/>
    </row>
    <row r="11632" spans="1:9" x14ac:dyDescent="0.3">
      <c r="A11632" s="19"/>
      <c r="B11632" s="19"/>
      <c r="C11632" s="19" t="s">
        <v>20</v>
      </c>
      <c r="D11632" s="19" t="s">
        <v>58</v>
      </c>
      <c r="E11632" s="62">
        <v>28428</v>
      </c>
      <c r="F11632" s="62">
        <v>2753175</v>
      </c>
      <c r="G11632" s="89">
        <v>19597</v>
      </c>
      <c r="H11632" s="22">
        <v>41610</v>
      </c>
      <c r="I11632" s="22"/>
    </row>
    <row r="11633" spans="1:9" x14ac:dyDescent="0.3">
      <c r="A11633" s="19"/>
      <c r="B11633" s="19"/>
      <c r="C11633" s="19" t="s">
        <v>20</v>
      </c>
      <c r="D11633" s="19" t="s">
        <v>58</v>
      </c>
      <c r="E11633" s="62">
        <v>104595</v>
      </c>
      <c r="F11633" s="62">
        <v>10082762</v>
      </c>
      <c r="G11633" s="89">
        <v>19653</v>
      </c>
      <c r="H11633" s="22">
        <v>41603</v>
      </c>
      <c r="I11633" s="22"/>
    </row>
    <row r="11634" spans="1:9" x14ac:dyDescent="0.3">
      <c r="A11634" s="19"/>
      <c r="B11634" s="19"/>
      <c r="C11634" s="19" t="s">
        <v>18</v>
      </c>
      <c r="D11634" s="19" t="s">
        <v>58</v>
      </c>
      <c r="E11634" s="62">
        <v>58622</v>
      </c>
      <c r="F11634" s="62">
        <v>6047615.1900000004</v>
      </c>
      <c r="G11634" s="89">
        <v>22046</v>
      </c>
      <c r="H11634" s="22">
        <v>41632</v>
      </c>
      <c r="I11634" s="22"/>
    </row>
    <row r="11635" spans="1:9" x14ac:dyDescent="0.3">
      <c r="A11635" s="19"/>
      <c r="B11635" s="19"/>
      <c r="C11635" s="19" t="s">
        <v>18</v>
      </c>
      <c r="D11635" s="19" t="s">
        <v>59</v>
      </c>
      <c r="E11635" s="62">
        <v>48746</v>
      </c>
      <c r="F11635" s="62">
        <v>5110719</v>
      </c>
      <c r="G11635" s="89">
        <v>21186</v>
      </c>
      <c r="H11635" s="22">
        <v>41608</v>
      </c>
      <c r="I11635" s="22"/>
    </row>
    <row r="11636" spans="1:9" x14ac:dyDescent="0.3">
      <c r="A11636" s="19"/>
      <c r="B11636" s="19"/>
      <c r="C11636" s="19" t="s">
        <v>18</v>
      </c>
      <c r="D11636" s="19" t="s">
        <v>59</v>
      </c>
      <c r="E11636" s="62">
        <v>111598</v>
      </c>
      <c r="F11636" s="62">
        <v>11523413</v>
      </c>
      <c r="G11636" s="89">
        <v>20820</v>
      </c>
      <c r="H11636" s="22">
        <v>41603</v>
      </c>
      <c r="I11636" s="22"/>
    </row>
    <row r="11637" spans="1:9" x14ac:dyDescent="0.3">
      <c r="A11637" s="19"/>
      <c r="B11637" s="19"/>
      <c r="C11637" s="19" t="s">
        <v>20</v>
      </c>
      <c r="D11637" s="19" t="s">
        <v>58</v>
      </c>
      <c r="E11637" s="62">
        <v>123048</v>
      </c>
      <c r="F11637" s="62">
        <v>11875931.65</v>
      </c>
      <c r="G11637" s="89">
        <v>19593</v>
      </c>
      <c r="H11637" s="22">
        <v>41609</v>
      </c>
      <c r="I11637" s="22"/>
    </row>
    <row r="11638" spans="1:9" x14ac:dyDescent="0.3">
      <c r="A11638" s="19"/>
      <c r="B11638" s="19"/>
      <c r="C11638" s="19" t="s">
        <v>20</v>
      </c>
      <c r="D11638" s="19" t="s">
        <v>58</v>
      </c>
      <c r="E11638" s="62">
        <v>39170</v>
      </c>
      <c r="F11638" s="62">
        <v>4095736</v>
      </c>
      <c r="G11638" s="89">
        <v>22051</v>
      </c>
      <c r="H11638" s="22">
        <v>41633</v>
      </c>
      <c r="I11638" s="22"/>
    </row>
    <row r="11639" spans="1:9" x14ac:dyDescent="0.3">
      <c r="A11639" s="19"/>
      <c r="B11639" s="19"/>
      <c r="C11639" s="19" t="s">
        <v>18</v>
      </c>
      <c r="D11639" s="19" t="s">
        <v>58</v>
      </c>
      <c r="E11639" s="62">
        <v>4926</v>
      </c>
      <c r="F11639" s="62">
        <v>536487</v>
      </c>
      <c r="G11639" s="89">
        <v>27030</v>
      </c>
      <c r="H11639" s="22">
        <v>41609</v>
      </c>
      <c r="I11639" s="22"/>
    </row>
    <row r="11640" spans="1:9" x14ac:dyDescent="0.3">
      <c r="A11640" s="19"/>
      <c r="B11640" s="19"/>
      <c r="C11640" s="19" t="s">
        <v>20</v>
      </c>
      <c r="D11640" s="19" t="s">
        <v>58</v>
      </c>
      <c r="E11640" s="62">
        <v>13549</v>
      </c>
      <c r="F11640" s="62">
        <v>1433965.5</v>
      </c>
      <c r="G11640" s="89">
        <v>25078</v>
      </c>
      <c r="H11640" s="22">
        <v>41603</v>
      </c>
      <c r="I11640" s="22"/>
    </row>
    <row r="11641" spans="1:9" x14ac:dyDescent="0.3">
      <c r="A11641" s="19"/>
      <c r="B11641" s="19"/>
      <c r="C11641" s="19" t="s">
        <v>18</v>
      </c>
      <c r="D11641" s="19" t="s">
        <v>58</v>
      </c>
      <c r="E11641" s="62">
        <v>12441</v>
      </c>
      <c r="F11641" s="62">
        <v>1490251</v>
      </c>
      <c r="G11641" s="89">
        <v>19725</v>
      </c>
      <c r="H11641" s="22">
        <v>41579</v>
      </c>
      <c r="I11641" s="22"/>
    </row>
    <row r="11642" spans="1:9" x14ac:dyDescent="0.3">
      <c r="A11642" s="19"/>
      <c r="B11642" s="19"/>
      <c r="C11642" s="19" t="s">
        <v>18</v>
      </c>
      <c r="D11642" s="19" t="s">
        <v>58</v>
      </c>
      <c r="E11642" s="62">
        <v>5107</v>
      </c>
      <c r="F11642" s="62">
        <v>505773</v>
      </c>
      <c r="G11642" s="89">
        <v>19725</v>
      </c>
      <c r="H11642" s="22">
        <v>40011</v>
      </c>
      <c r="I11642" s="22"/>
    </row>
    <row r="11643" spans="1:9" x14ac:dyDescent="0.3">
      <c r="A11643" s="19"/>
      <c r="B11643" s="19"/>
      <c r="C11643" s="19" t="s">
        <v>20</v>
      </c>
      <c r="D11643" s="19" t="s">
        <v>58</v>
      </c>
      <c r="E11643" s="62">
        <v>8473</v>
      </c>
      <c r="F11643" s="62">
        <v>812188.6</v>
      </c>
      <c r="G11643" s="89">
        <v>19694</v>
      </c>
      <c r="H11643" s="22">
        <v>41640</v>
      </c>
      <c r="I11643" s="22"/>
    </row>
    <row r="11644" spans="1:9" x14ac:dyDescent="0.3">
      <c r="A11644" s="19"/>
      <c r="B11644" s="19"/>
      <c r="C11644" s="19" t="s">
        <v>18</v>
      </c>
      <c r="D11644" s="19" t="s">
        <v>58</v>
      </c>
      <c r="E11644" s="62">
        <v>15292</v>
      </c>
      <c r="F11644" s="62">
        <v>1427265.35</v>
      </c>
      <c r="G11644" s="89">
        <v>19360</v>
      </c>
      <c r="H11644" s="22">
        <v>41633</v>
      </c>
      <c r="I11644" s="22"/>
    </row>
    <row r="11645" spans="1:9" x14ac:dyDescent="0.3">
      <c r="A11645" s="19"/>
      <c r="B11645" s="19"/>
      <c r="C11645" s="19" t="s">
        <v>20</v>
      </c>
      <c r="D11645" s="19" t="s">
        <v>58</v>
      </c>
      <c r="E11645" s="62">
        <v>57329</v>
      </c>
      <c r="F11645" s="62">
        <v>5534340</v>
      </c>
      <c r="G11645" s="89">
        <v>19539</v>
      </c>
      <c r="H11645" s="22">
        <v>41633</v>
      </c>
      <c r="I11645" s="22"/>
    </row>
    <row r="11646" spans="1:9" x14ac:dyDescent="0.3">
      <c r="A11646" s="19"/>
      <c r="B11646" s="19"/>
      <c r="C11646" s="19" t="s">
        <v>20</v>
      </c>
      <c r="D11646" s="19" t="s">
        <v>58</v>
      </c>
      <c r="E11646" s="62">
        <v>9102</v>
      </c>
      <c r="F11646" s="62">
        <v>959186.4</v>
      </c>
      <c r="G11646" s="89">
        <v>20872</v>
      </c>
      <c r="H11646" s="22">
        <v>41640</v>
      </c>
      <c r="I11646" s="22"/>
    </row>
    <row r="11647" spans="1:9" x14ac:dyDescent="0.3">
      <c r="A11647" s="19"/>
      <c r="B11647" s="19"/>
      <c r="C11647" s="19" t="s">
        <v>18</v>
      </c>
      <c r="D11647" s="19" t="s">
        <v>58</v>
      </c>
      <c r="E11647" s="62">
        <v>61595</v>
      </c>
      <c r="F11647" s="62">
        <v>6000000</v>
      </c>
      <c r="G11647" s="89">
        <v>21825</v>
      </c>
      <c r="H11647" s="22">
        <v>41664</v>
      </c>
      <c r="I11647" s="22"/>
    </row>
    <row r="11648" spans="1:9" x14ac:dyDescent="0.3">
      <c r="A11648" s="19"/>
      <c r="B11648" s="19"/>
      <c r="C11648" s="19" t="s">
        <v>20</v>
      </c>
      <c r="D11648" s="19" t="s">
        <v>58</v>
      </c>
      <c r="E11648" s="62">
        <v>66350</v>
      </c>
      <c r="F11648" s="62">
        <v>6877364</v>
      </c>
      <c r="G11648" s="89">
        <v>23094</v>
      </c>
      <c r="H11648" s="22">
        <v>41664</v>
      </c>
      <c r="I11648" s="22"/>
    </row>
    <row r="11649" spans="1:9" x14ac:dyDescent="0.3">
      <c r="A11649" s="19"/>
      <c r="B11649" s="19"/>
      <c r="C11649" s="19" t="s">
        <v>18</v>
      </c>
      <c r="D11649" s="19" t="s">
        <v>58</v>
      </c>
      <c r="E11649" s="62">
        <v>63835</v>
      </c>
      <c r="F11649" s="62">
        <v>5905727.6500000004</v>
      </c>
      <c r="G11649" s="89">
        <v>19692</v>
      </c>
      <c r="H11649" s="22">
        <v>41640</v>
      </c>
      <c r="I11649" s="22"/>
    </row>
    <row r="11650" spans="1:9" x14ac:dyDescent="0.3">
      <c r="A11650" s="19"/>
      <c r="B11650" s="19"/>
      <c r="C11650" s="19" t="s">
        <v>18</v>
      </c>
      <c r="D11650" s="19" t="s">
        <v>58</v>
      </c>
      <c r="E11650" s="62">
        <v>63539</v>
      </c>
      <c r="F11650" s="62">
        <v>5878444</v>
      </c>
      <c r="G11650" s="89">
        <v>19725</v>
      </c>
      <c r="H11650" s="22">
        <v>41664</v>
      </c>
      <c r="I11650" s="22"/>
    </row>
    <row r="11651" spans="1:9" x14ac:dyDescent="0.3">
      <c r="A11651" s="19"/>
      <c r="B11651" s="19"/>
      <c r="C11651" s="19" t="s">
        <v>20</v>
      </c>
      <c r="D11651" s="19" t="s">
        <v>58</v>
      </c>
      <c r="E11651" s="62">
        <v>13511</v>
      </c>
      <c r="F11651" s="62">
        <v>1317641.98</v>
      </c>
      <c r="G11651" s="89">
        <v>19712</v>
      </c>
      <c r="H11651" s="22">
        <v>41664</v>
      </c>
      <c r="I11651" s="22"/>
    </row>
    <row r="11652" spans="1:9" x14ac:dyDescent="0.3">
      <c r="A11652" s="19"/>
      <c r="B11652" s="19"/>
      <c r="C11652" s="19" t="s">
        <v>18</v>
      </c>
      <c r="D11652" s="19" t="s">
        <v>58</v>
      </c>
      <c r="E11652" s="62">
        <v>10044</v>
      </c>
      <c r="F11652" s="62">
        <v>1005728.17</v>
      </c>
      <c r="G11652" s="89">
        <v>21110</v>
      </c>
      <c r="H11652" s="22">
        <v>39965</v>
      </c>
      <c r="I11652" s="22"/>
    </row>
    <row r="11653" spans="1:9" x14ac:dyDescent="0.3">
      <c r="A11653" s="19"/>
      <c r="B11653" s="19"/>
      <c r="C11653" s="19" t="s">
        <v>18</v>
      </c>
      <c r="D11653" s="19" t="s">
        <v>58</v>
      </c>
      <c r="E11653" s="62">
        <v>53264</v>
      </c>
      <c r="F11653" s="62">
        <v>4993693.0200000005</v>
      </c>
      <c r="G11653" s="89">
        <v>19815</v>
      </c>
      <c r="H11653" s="22">
        <v>41664</v>
      </c>
      <c r="I11653" s="22"/>
    </row>
    <row r="11654" spans="1:9" x14ac:dyDescent="0.3">
      <c r="A11654" s="19"/>
      <c r="B11654" s="19"/>
      <c r="C11654" s="19" t="s">
        <v>18</v>
      </c>
      <c r="D11654" s="19" t="s">
        <v>58</v>
      </c>
      <c r="E11654" s="62">
        <v>15568</v>
      </c>
      <c r="F11654" s="62">
        <v>1452651.04</v>
      </c>
      <c r="G11654" s="89">
        <v>19739</v>
      </c>
      <c r="H11654" s="22">
        <v>41664</v>
      </c>
      <c r="I11654" s="22"/>
    </row>
    <row r="11655" spans="1:9" x14ac:dyDescent="0.3">
      <c r="A11655" s="19"/>
      <c r="B11655" s="19"/>
      <c r="C11655" s="19" t="s">
        <v>18</v>
      </c>
      <c r="D11655" s="19" t="s">
        <v>58</v>
      </c>
      <c r="E11655" s="62">
        <v>46538</v>
      </c>
      <c r="F11655" s="62">
        <v>4183781.5</v>
      </c>
      <c r="G11655" s="89">
        <v>18679</v>
      </c>
      <c r="H11655" s="22">
        <v>41664</v>
      </c>
      <c r="I11655" s="22"/>
    </row>
    <row r="11656" spans="1:9" x14ac:dyDescent="0.3">
      <c r="A11656" s="19"/>
      <c r="B11656" s="19"/>
      <c r="C11656" s="19" t="s">
        <v>20</v>
      </c>
      <c r="D11656" s="19" t="s">
        <v>58</v>
      </c>
      <c r="E11656" s="62">
        <v>7216</v>
      </c>
      <c r="F11656" s="62">
        <v>115107</v>
      </c>
      <c r="G11656" s="89">
        <v>20636</v>
      </c>
      <c r="H11656" s="22">
        <v>41183</v>
      </c>
      <c r="I11656" s="22"/>
    </row>
    <row r="11657" spans="1:9" x14ac:dyDescent="0.3">
      <c r="A11657" s="19"/>
      <c r="B11657" s="19"/>
      <c r="C11657" s="19" t="s">
        <v>18</v>
      </c>
      <c r="D11657" s="19" t="s">
        <v>58</v>
      </c>
      <c r="E11657" s="62">
        <v>7059</v>
      </c>
      <c r="F11657" s="62">
        <v>977002.55410133104</v>
      </c>
      <c r="G11657" s="89">
        <v>20090</v>
      </c>
      <c r="H11657" s="22">
        <v>41091</v>
      </c>
      <c r="I11657" s="22"/>
    </row>
    <row r="11658" spans="1:9" x14ac:dyDescent="0.3">
      <c r="A11658" s="19"/>
      <c r="B11658" s="19"/>
      <c r="C11658" s="19" t="s">
        <v>18</v>
      </c>
      <c r="D11658" s="19" t="s">
        <v>59</v>
      </c>
      <c r="E11658" s="62">
        <v>6676</v>
      </c>
      <c r="F11658" s="62">
        <v>771752.16</v>
      </c>
      <c r="G11658" s="89">
        <v>21551</v>
      </c>
      <c r="H11658" s="22">
        <v>39995</v>
      </c>
      <c r="I11658" s="22"/>
    </row>
    <row r="11659" spans="1:9" x14ac:dyDescent="0.3">
      <c r="A11659" s="19"/>
      <c r="B11659" s="19"/>
      <c r="C11659" s="19" t="s">
        <v>20</v>
      </c>
      <c r="D11659" s="19" t="s">
        <v>58</v>
      </c>
      <c r="E11659" s="62">
        <v>7480</v>
      </c>
      <c r="F11659" s="62">
        <v>800295.45</v>
      </c>
      <c r="G11659" s="89">
        <v>22591</v>
      </c>
      <c r="H11659" s="22">
        <v>41664</v>
      </c>
      <c r="I11659" s="22"/>
    </row>
    <row r="11660" spans="1:9" x14ac:dyDescent="0.3">
      <c r="A11660" s="19"/>
      <c r="B11660" s="19"/>
      <c r="C11660" s="19" t="s">
        <v>18</v>
      </c>
      <c r="D11660" s="19" t="s">
        <v>58</v>
      </c>
      <c r="E11660" s="62">
        <v>24213</v>
      </c>
      <c r="F11660" s="62">
        <v>2369350.23</v>
      </c>
      <c r="G11660" s="89">
        <v>21734</v>
      </c>
      <c r="H11660" s="22">
        <v>41699</v>
      </c>
      <c r="I11660" s="22"/>
    </row>
    <row r="11661" spans="1:9" x14ac:dyDescent="0.3">
      <c r="A11661" s="19"/>
      <c r="B11661" s="19"/>
      <c r="C11661" s="19" t="s">
        <v>18</v>
      </c>
      <c r="D11661" s="19" t="s">
        <v>58</v>
      </c>
      <c r="E11661" s="62">
        <v>7831</v>
      </c>
      <c r="F11661" s="62">
        <v>841007</v>
      </c>
      <c r="G11661" s="89">
        <v>19725</v>
      </c>
      <c r="H11661" s="22">
        <v>41671</v>
      </c>
      <c r="I11661" s="22"/>
    </row>
    <row r="11662" spans="1:9" x14ac:dyDescent="0.3">
      <c r="A11662" s="19"/>
      <c r="B11662" s="19"/>
      <c r="C11662" s="19" t="s">
        <v>18</v>
      </c>
      <c r="D11662" s="19" t="s">
        <v>58</v>
      </c>
      <c r="E11662" s="62">
        <v>10661</v>
      </c>
      <c r="F11662" s="62">
        <v>1000000</v>
      </c>
      <c r="G11662" s="89">
        <v>19725</v>
      </c>
      <c r="H11662" s="22">
        <v>41695</v>
      </c>
      <c r="I11662" s="22"/>
    </row>
    <row r="11663" spans="1:9" x14ac:dyDescent="0.3">
      <c r="A11663" s="19"/>
      <c r="B11663" s="19"/>
      <c r="C11663" s="19" t="s">
        <v>18</v>
      </c>
      <c r="D11663" s="19" t="s">
        <v>58</v>
      </c>
      <c r="E11663" s="62">
        <v>34250</v>
      </c>
      <c r="F11663" s="62">
        <v>3405486</v>
      </c>
      <c r="G11663" s="89">
        <v>19615</v>
      </c>
      <c r="H11663" s="22">
        <v>41664</v>
      </c>
      <c r="I11663" s="22"/>
    </row>
    <row r="11664" spans="1:9" x14ac:dyDescent="0.3">
      <c r="A11664" s="19"/>
      <c r="B11664" s="19"/>
      <c r="C11664" s="19" t="s">
        <v>18</v>
      </c>
      <c r="D11664" s="19" t="s">
        <v>58</v>
      </c>
      <c r="E11664" s="62">
        <v>12405</v>
      </c>
      <c r="F11664" s="62">
        <v>1203331</v>
      </c>
      <c r="G11664" s="89">
        <v>21186</v>
      </c>
      <c r="H11664" s="22">
        <v>41640</v>
      </c>
      <c r="I11664" s="22"/>
    </row>
    <row r="11665" spans="1:9" x14ac:dyDescent="0.3">
      <c r="A11665" s="19"/>
      <c r="B11665" s="19"/>
      <c r="C11665" s="19" t="s">
        <v>18</v>
      </c>
      <c r="D11665" s="19" t="s">
        <v>58</v>
      </c>
      <c r="E11665" s="62">
        <v>13467</v>
      </c>
      <c r="F11665" s="62">
        <v>1258846</v>
      </c>
      <c r="G11665" s="89">
        <v>19757</v>
      </c>
      <c r="H11665" s="22">
        <v>41695</v>
      </c>
      <c r="I11665" s="22"/>
    </row>
    <row r="11666" spans="1:9" x14ac:dyDescent="0.3">
      <c r="A11666" s="19"/>
      <c r="B11666" s="19"/>
      <c r="C11666" s="19" t="s">
        <v>18</v>
      </c>
      <c r="D11666" s="19" t="s">
        <v>59</v>
      </c>
      <c r="E11666" s="62">
        <v>14905</v>
      </c>
      <c r="F11666" s="62">
        <v>1705554.8</v>
      </c>
      <c r="G11666" s="89">
        <v>21622</v>
      </c>
      <c r="H11666" s="22">
        <v>39995</v>
      </c>
      <c r="I11666" s="22"/>
    </row>
    <row r="11667" spans="1:9" x14ac:dyDescent="0.3">
      <c r="A11667" s="19"/>
      <c r="B11667" s="19"/>
      <c r="C11667" s="19" t="s">
        <v>18</v>
      </c>
      <c r="D11667" s="19" t="s">
        <v>58</v>
      </c>
      <c r="E11667" s="62">
        <v>43132</v>
      </c>
      <c r="F11667" s="62">
        <v>4386735</v>
      </c>
      <c r="G11667" s="89">
        <v>19743</v>
      </c>
      <c r="H11667" s="22">
        <v>41695</v>
      </c>
      <c r="I11667" s="22"/>
    </row>
    <row r="11668" spans="1:9" x14ac:dyDescent="0.3">
      <c r="A11668" s="19"/>
      <c r="B11668" s="19"/>
      <c r="C11668" s="19" t="s">
        <v>20</v>
      </c>
      <c r="D11668" s="19" t="s">
        <v>58</v>
      </c>
      <c r="E11668" s="62">
        <v>22460</v>
      </c>
      <c r="F11668" s="62">
        <v>2338572</v>
      </c>
      <c r="G11668" s="89">
        <v>21017</v>
      </c>
      <c r="H11668" s="22">
        <v>41695</v>
      </c>
      <c r="I11668" s="22"/>
    </row>
    <row r="11669" spans="1:9" x14ac:dyDescent="0.3">
      <c r="A11669" s="19"/>
      <c r="B11669" s="19"/>
      <c r="C11669" s="19" t="s">
        <v>18</v>
      </c>
      <c r="D11669" s="19" t="s">
        <v>59</v>
      </c>
      <c r="E11669" s="62">
        <v>100152</v>
      </c>
      <c r="F11669" s="62">
        <v>10552697</v>
      </c>
      <c r="G11669" s="89">
        <v>21513</v>
      </c>
      <c r="H11669" s="22">
        <v>41695</v>
      </c>
      <c r="I11669" s="22"/>
    </row>
    <row r="11670" spans="1:9" x14ac:dyDescent="0.3">
      <c r="A11670" s="19"/>
      <c r="B11670" s="19"/>
      <c r="C11670" s="19" t="s">
        <v>20</v>
      </c>
      <c r="D11670" s="19" t="s">
        <v>58</v>
      </c>
      <c r="E11670" s="62">
        <v>25407</v>
      </c>
      <c r="F11670" s="62">
        <v>2462484</v>
      </c>
      <c r="G11670" s="89">
        <v>19701</v>
      </c>
      <c r="H11670" s="22">
        <v>41695</v>
      </c>
      <c r="I11670" s="22"/>
    </row>
    <row r="11671" spans="1:9" x14ac:dyDescent="0.3">
      <c r="A11671" s="19"/>
      <c r="B11671" s="19"/>
      <c r="C11671" s="19" t="s">
        <v>20</v>
      </c>
      <c r="D11671" s="19" t="s">
        <v>58</v>
      </c>
      <c r="E11671" s="62">
        <v>29544</v>
      </c>
      <c r="F11671" s="62">
        <v>3000000</v>
      </c>
      <c r="G11671" s="89">
        <v>22170</v>
      </c>
      <c r="H11671" s="22">
        <v>41695</v>
      </c>
      <c r="I11671" s="22"/>
    </row>
    <row r="11672" spans="1:9" x14ac:dyDescent="0.3">
      <c r="A11672" s="19"/>
      <c r="B11672" s="19"/>
      <c r="C11672" s="19" t="s">
        <v>18</v>
      </c>
      <c r="D11672" s="19" t="s">
        <v>58</v>
      </c>
      <c r="E11672" s="62">
        <v>98174</v>
      </c>
      <c r="F11672" s="62">
        <v>11908165</v>
      </c>
      <c r="G11672" s="89">
        <v>22651</v>
      </c>
      <c r="H11672" s="22">
        <v>41695</v>
      </c>
      <c r="I11672" s="22"/>
    </row>
    <row r="11673" spans="1:9" x14ac:dyDescent="0.3">
      <c r="A11673" s="19"/>
      <c r="B11673" s="19"/>
      <c r="C11673" s="19" t="s">
        <v>18</v>
      </c>
      <c r="D11673" s="19" t="s">
        <v>58</v>
      </c>
      <c r="E11673" s="62">
        <v>11330</v>
      </c>
      <c r="F11673" s="62">
        <v>1189941.6000000001</v>
      </c>
      <c r="G11673" s="89">
        <v>23162</v>
      </c>
      <c r="H11673" s="22">
        <v>41487</v>
      </c>
      <c r="I11673" s="22"/>
    </row>
    <row r="11674" spans="1:9" x14ac:dyDescent="0.3">
      <c r="A11674" s="19"/>
      <c r="B11674" s="19"/>
      <c r="C11674" s="19" t="s">
        <v>18</v>
      </c>
      <c r="D11674" s="19" t="s">
        <v>58</v>
      </c>
      <c r="E11674" s="62">
        <v>12529</v>
      </c>
      <c r="F11674" s="62">
        <v>1225051</v>
      </c>
      <c r="G11674" s="89">
        <v>21548</v>
      </c>
      <c r="H11674" s="22">
        <v>41640</v>
      </c>
      <c r="I11674" s="22"/>
    </row>
    <row r="11675" spans="1:9" x14ac:dyDescent="0.3">
      <c r="A11675" s="19"/>
      <c r="B11675" s="19"/>
      <c r="C11675" s="19" t="s">
        <v>18</v>
      </c>
      <c r="D11675" s="19" t="s">
        <v>59</v>
      </c>
      <c r="E11675" s="62">
        <v>6255</v>
      </c>
      <c r="F11675" s="62">
        <v>729120</v>
      </c>
      <c r="G11675" s="89">
        <v>21732</v>
      </c>
      <c r="H11675" s="22">
        <v>39995</v>
      </c>
      <c r="I11675" s="22"/>
    </row>
    <row r="11676" spans="1:9" x14ac:dyDescent="0.3">
      <c r="A11676" s="19"/>
      <c r="B11676" s="19"/>
      <c r="C11676" s="19" t="s">
        <v>18</v>
      </c>
      <c r="D11676" s="19" t="s">
        <v>58</v>
      </c>
      <c r="E11676" s="62">
        <v>14044</v>
      </c>
      <c r="F11676" s="62">
        <v>1467138</v>
      </c>
      <c r="G11676" s="89">
        <v>22479</v>
      </c>
      <c r="H11676" s="22">
        <v>41671</v>
      </c>
      <c r="I11676" s="22"/>
    </row>
    <row r="11677" spans="1:9" x14ac:dyDescent="0.3">
      <c r="A11677" s="19"/>
      <c r="B11677" s="19"/>
      <c r="C11677" s="19" t="s">
        <v>18</v>
      </c>
      <c r="D11677" s="19" t="s">
        <v>58</v>
      </c>
      <c r="E11677" s="62">
        <v>11690</v>
      </c>
      <c r="F11677" s="62">
        <v>1125364.27</v>
      </c>
      <c r="G11677" s="89">
        <v>20806</v>
      </c>
      <c r="H11677" s="22">
        <v>41669</v>
      </c>
      <c r="I11677" s="22"/>
    </row>
    <row r="11678" spans="1:9" x14ac:dyDescent="0.3">
      <c r="A11678" s="19"/>
      <c r="B11678" s="19"/>
      <c r="C11678" s="19" t="s">
        <v>20</v>
      </c>
      <c r="D11678" s="19" t="s">
        <v>58</v>
      </c>
      <c r="E11678" s="62">
        <v>49231</v>
      </c>
      <c r="F11678" s="62">
        <v>5059696</v>
      </c>
      <c r="G11678" s="89">
        <v>21612</v>
      </c>
      <c r="H11678" s="22">
        <v>41640</v>
      </c>
      <c r="I11678" s="22"/>
    </row>
    <row r="11679" spans="1:9" x14ac:dyDescent="0.3">
      <c r="A11679" s="19"/>
      <c r="B11679" s="19"/>
      <c r="C11679" s="19" t="s">
        <v>18</v>
      </c>
      <c r="D11679" s="19" t="s">
        <v>58</v>
      </c>
      <c r="E11679" s="62">
        <v>18546</v>
      </c>
      <c r="F11679" s="62">
        <v>1956814</v>
      </c>
      <c r="G11679" s="89">
        <v>26778</v>
      </c>
      <c r="H11679" s="22">
        <v>41699</v>
      </c>
      <c r="I11679" s="22"/>
    </row>
    <row r="11680" spans="1:9" x14ac:dyDescent="0.3">
      <c r="A11680" s="19"/>
      <c r="B11680" s="19"/>
      <c r="C11680" s="19" t="s">
        <v>18</v>
      </c>
      <c r="D11680" s="19" t="s">
        <v>58</v>
      </c>
      <c r="E11680" s="62">
        <v>20732</v>
      </c>
      <c r="F11680" s="62">
        <v>1947094.66</v>
      </c>
      <c r="G11680" s="89">
        <v>19770</v>
      </c>
      <c r="H11680" s="22">
        <v>41671</v>
      </c>
      <c r="I11680" s="22"/>
    </row>
    <row r="11681" spans="1:9" x14ac:dyDescent="0.3">
      <c r="A11681" s="19"/>
      <c r="B11681" s="19"/>
      <c r="C11681" s="19" t="s">
        <v>18</v>
      </c>
      <c r="D11681" s="19" t="s">
        <v>58</v>
      </c>
      <c r="E11681" s="62">
        <v>23608</v>
      </c>
      <c r="F11681" s="62">
        <v>2255272.2200000002</v>
      </c>
      <c r="G11681" s="89">
        <v>21015</v>
      </c>
      <c r="H11681" s="22">
        <v>41698</v>
      </c>
      <c r="I11681" s="22"/>
    </row>
    <row r="11682" spans="1:9" x14ac:dyDescent="0.3">
      <c r="A11682" s="19"/>
      <c r="B11682" s="19"/>
      <c r="C11682" s="19" t="s">
        <v>18</v>
      </c>
      <c r="D11682" s="19" t="s">
        <v>59</v>
      </c>
      <c r="E11682" s="62">
        <v>97661</v>
      </c>
      <c r="F11682" s="62">
        <v>12923314</v>
      </c>
      <c r="G11682" s="89">
        <v>21509</v>
      </c>
      <c r="H11682" s="22">
        <v>41671</v>
      </c>
      <c r="I11682" s="22"/>
    </row>
    <row r="11683" spans="1:9" x14ac:dyDescent="0.3">
      <c r="A11683" s="19"/>
      <c r="B11683" s="19"/>
      <c r="C11683" s="19" t="s">
        <v>18</v>
      </c>
      <c r="D11683" s="19" t="s">
        <v>58</v>
      </c>
      <c r="E11683" s="62">
        <v>24748</v>
      </c>
      <c r="F11683" s="62">
        <v>2290268</v>
      </c>
      <c r="G11683" s="89">
        <v>20702</v>
      </c>
      <c r="H11683" s="22">
        <v>41671</v>
      </c>
      <c r="I11683" s="22"/>
    </row>
    <row r="11684" spans="1:9" x14ac:dyDescent="0.3">
      <c r="A11684" s="19"/>
      <c r="B11684" s="19"/>
      <c r="C11684" s="19" t="s">
        <v>20</v>
      </c>
      <c r="D11684" s="19" t="s">
        <v>58</v>
      </c>
      <c r="E11684" s="62">
        <v>40882</v>
      </c>
      <c r="F11684" s="62">
        <v>4388080</v>
      </c>
      <c r="G11684" s="89">
        <v>27123</v>
      </c>
      <c r="H11684" s="22">
        <v>41671</v>
      </c>
      <c r="I11684" s="22"/>
    </row>
    <row r="11685" spans="1:9" x14ac:dyDescent="0.3">
      <c r="A11685" s="19"/>
      <c r="B11685" s="19"/>
      <c r="C11685" s="19" t="s">
        <v>20</v>
      </c>
      <c r="D11685" s="19" t="s">
        <v>58</v>
      </c>
      <c r="E11685" s="62">
        <v>10181</v>
      </c>
      <c r="F11685" s="62">
        <v>992395</v>
      </c>
      <c r="G11685" s="89">
        <v>20090</v>
      </c>
      <c r="H11685" s="22">
        <v>41695</v>
      </c>
      <c r="I11685" s="22"/>
    </row>
    <row r="11686" spans="1:9" x14ac:dyDescent="0.3">
      <c r="A11686" s="19"/>
      <c r="B11686" s="19"/>
      <c r="C11686" s="19" t="s">
        <v>20</v>
      </c>
      <c r="D11686" s="19" t="s">
        <v>59</v>
      </c>
      <c r="E11686" s="62">
        <v>6678</v>
      </c>
      <c r="F11686" s="62">
        <v>809856</v>
      </c>
      <c r="G11686" s="89">
        <v>21652</v>
      </c>
      <c r="H11686" s="22">
        <v>39965</v>
      </c>
      <c r="I11686" s="22"/>
    </row>
    <row r="11687" spans="1:9" x14ac:dyDescent="0.3">
      <c r="A11687" s="19"/>
      <c r="B11687" s="19"/>
      <c r="C11687" s="19" t="s">
        <v>20</v>
      </c>
      <c r="D11687" s="19" t="s">
        <v>58</v>
      </c>
      <c r="E11687" s="62">
        <v>17027</v>
      </c>
      <c r="F11687" s="62">
        <v>1821307.29</v>
      </c>
      <c r="G11687" s="89">
        <v>24859</v>
      </c>
      <c r="H11687" s="22">
        <v>41695</v>
      </c>
      <c r="I11687" s="22"/>
    </row>
    <row r="11688" spans="1:9" x14ac:dyDescent="0.3">
      <c r="A11688" s="19"/>
      <c r="B11688" s="19"/>
      <c r="C11688" s="19" t="s">
        <v>18</v>
      </c>
      <c r="D11688" s="19" t="s">
        <v>58</v>
      </c>
      <c r="E11688" s="62">
        <v>36280</v>
      </c>
      <c r="F11688" s="62">
        <v>3363584.3</v>
      </c>
      <c r="G11688" s="89">
        <v>19722</v>
      </c>
      <c r="H11688" s="22">
        <v>41671</v>
      </c>
      <c r="I11688" s="22"/>
    </row>
    <row r="11689" spans="1:9" x14ac:dyDescent="0.3">
      <c r="A11689" s="19"/>
      <c r="B11689" s="19"/>
      <c r="C11689" s="19" t="s">
        <v>18</v>
      </c>
      <c r="D11689" s="19" t="s">
        <v>59</v>
      </c>
      <c r="E11689" s="62">
        <v>57422</v>
      </c>
      <c r="F11689" s="62">
        <v>5065848</v>
      </c>
      <c r="G11689" s="89">
        <v>17859</v>
      </c>
      <c r="H11689" s="22">
        <v>41609</v>
      </c>
      <c r="I11689" s="22"/>
    </row>
    <row r="11690" spans="1:9" x14ac:dyDescent="0.3">
      <c r="A11690" s="19"/>
      <c r="B11690" s="19"/>
      <c r="C11690" s="19" t="s">
        <v>18</v>
      </c>
      <c r="D11690" s="19" t="s">
        <v>59</v>
      </c>
      <c r="E11690" s="62">
        <v>53336</v>
      </c>
      <c r="F11690" s="62">
        <v>5147762</v>
      </c>
      <c r="G11690" s="89">
        <v>19678</v>
      </c>
      <c r="H11690" s="22">
        <v>41609</v>
      </c>
      <c r="I11690" s="22"/>
    </row>
    <row r="11691" spans="1:9" x14ac:dyDescent="0.3">
      <c r="A11691" s="19"/>
      <c r="B11691" s="19"/>
      <c r="C11691" s="19" t="s">
        <v>18</v>
      </c>
      <c r="D11691" s="19" t="s">
        <v>58</v>
      </c>
      <c r="E11691" s="62">
        <v>60086</v>
      </c>
      <c r="F11691" s="62">
        <v>8166513</v>
      </c>
      <c r="G11691" s="89">
        <v>21551</v>
      </c>
      <c r="H11691" s="22">
        <v>41723</v>
      </c>
      <c r="I11691" s="22"/>
    </row>
    <row r="11692" spans="1:9" x14ac:dyDescent="0.3">
      <c r="A11692" s="19"/>
      <c r="B11692" s="19"/>
      <c r="C11692" s="19" t="s">
        <v>18</v>
      </c>
      <c r="D11692" s="19" t="s">
        <v>58</v>
      </c>
      <c r="E11692" s="62">
        <v>52727</v>
      </c>
      <c r="F11692" s="62">
        <v>4851846</v>
      </c>
      <c r="G11692" s="89">
        <v>21147</v>
      </c>
      <c r="H11692" s="22">
        <v>41723</v>
      </c>
      <c r="I11692" s="22"/>
    </row>
    <row r="11693" spans="1:9" x14ac:dyDescent="0.3">
      <c r="A11693" s="19"/>
      <c r="B11693" s="19"/>
      <c r="C11693" s="19" t="s">
        <v>18</v>
      </c>
      <c r="D11693" s="19" t="s">
        <v>58</v>
      </c>
      <c r="E11693" s="62">
        <v>37137</v>
      </c>
      <c r="F11693" s="62">
        <v>3779595</v>
      </c>
      <c r="G11693" s="89">
        <v>21916</v>
      </c>
      <c r="H11693" s="22">
        <v>41728</v>
      </c>
      <c r="I11693" s="22"/>
    </row>
    <row r="11694" spans="1:9" x14ac:dyDescent="0.3">
      <c r="A11694" s="19"/>
      <c r="B11694" s="19"/>
      <c r="C11694" s="19" t="s">
        <v>18</v>
      </c>
      <c r="D11694" s="19" t="s">
        <v>97</v>
      </c>
      <c r="E11694" s="20">
        <v>50000</v>
      </c>
      <c r="F11694" s="20">
        <v>4400000</v>
      </c>
      <c r="G11694" s="90">
        <v>17951</v>
      </c>
      <c r="H11694" s="91">
        <v>41730</v>
      </c>
      <c r="I11694" s="91">
        <v>42461</v>
      </c>
    </row>
    <row r="11695" spans="1:9" x14ac:dyDescent="0.3">
      <c r="A11695" s="19"/>
      <c r="B11695" s="19"/>
      <c r="C11695" s="19" t="s">
        <v>18</v>
      </c>
      <c r="D11695" s="19" t="s">
        <v>58</v>
      </c>
      <c r="E11695" s="62">
        <v>14121</v>
      </c>
      <c r="F11695" s="62">
        <v>1418806</v>
      </c>
      <c r="G11695" s="89">
        <v>22842</v>
      </c>
      <c r="H11695" s="22">
        <v>41699</v>
      </c>
      <c r="I11695" s="22"/>
    </row>
    <row r="11696" spans="1:9" x14ac:dyDescent="0.3">
      <c r="A11696" s="19"/>
      <c r="B11696" s="19"/>
      <c r="C11696" s="19" t="s">
        <v>20</v>
      </c>
      <c r="D11696" s="19" t="s">
        <v>58</v>
      </c>
      <c r="E11696" s="62">
        <v>11279</v>
      </c>
      <c r="F11696" s="62">
        <v>1137019</v>
      </c>
      <c r="G11696" s="89">
        <v>22865</v>
      </c>
      <c r="H11696" s="22">
        <v>41699</v>
      </c>
      <c r="I11696" s="22"/>
    </row>
    <row r="11697" spans="1:9" x14ac:dyDescent="0.3">
      <c r="A11697" s="19"/>
      <c r="B11697" s="19"/>
      <c r="C11697" s="19" t="s">
        <v>18</v>
      </c>
      <c r="D11697" s="19" t="s">
        <v>58</v>
      </c>
      <c r="E11697" s="62">
        <v>34355</v>
      </c>
      <c r="F11697" s="62">
        <v>3190151</v>
      </c>
      <c r="G11697" s="89">
        <v>18150</v>
      </c>
      <c r="H11697" s="22">
        <v>39873</v>
      </c>
      <c r="I11697" s="22"/>
    </row>
    <row r="11698" spans="1:9" x14ac:dyDescent="0.3">
      <c r="A11698" s="19"/>
      <c r="B11698" s="19"/>
      <c r="C11698" s="19" t="s">
        <v>18</v>
      </c>
      <c r="D11698" s="19" t="s">
        <v>58</v>
      </c>
      <c r="E11698" s="62">
        <v>67486</v>
      </c>
      <c r="F11698" s="62">
        <v>6242593</v>
      </c>
      <c r="G11698" s="89">
        <v>19725</v>
      </c>
      <c r="H11698" s="22">
        <v>41699</v>
      </c>
      <c r="I11698" s="22"/>
    </row>
    <row r="11699" spans="1:9" x14ac:dyDescent="0.3">
      <c r="A11699" s="19"/>
      <c r="B11699" s="19"/>
      <c r="C11699" s="19" t="s">
        <v>18</v>
      </c>
      <c r="D11699" s="19" t="s">
        <v>59</v>
      </c>
      <c r="E11699" s="62">
        <v>22256</v>
      </c>
      <c r="F11699" s="62">
        <v>2344355</v>
      </c>
      <c r="G11699" s="89">
        <v>21186</v>
      </c>
      <c r="H11699" s="22">
        <v>41609</v>
      </c>
      <c r="I11699" s="22"/>
    </row>
    <row r="11700" spans="1:9" x14ac:dyDescent="0.3">
      <c r="A11700" s="19"/>
      <c r="B11700" s="19"/>
      <c r="C11700" s="19" t="s">
        <v>18</v>
      </c>
      <c r="D11700" s="19" t="s">
        <v>58</v>
      </c>
      <c r="E11700" s="62">
        <v>66973</v>
      </c>
      <c r="F11700" s="62">
        <v>6410965</v>
      </c>
      <c r="G11700" s="89">
        <v>18405</v>
      </c>
      <c r="H11700" s="22">
        <v>41699</v>
      </c>
      <c r="I11700" s="22"/>
    </row>
    <row r="11701" spans="1:9" x14ac:dyDescent="0.3">
      <c r="A11701" s="19"/>
      <c r="B11701" s="19"/>
      <c r="C11701" s="19" t="s">
        <v>20</v>
      </c>
      <c r="D11701" s="19" t="s">
        <v>58</v>
      </c>
      <c r="E11701" s="62">
        <v>30444</v>
      </c>
      <c r="F11701" s="62">
        <v>3265613.13</v>
      </c>
      <c r="G11701" s="89">
        <v>21404</v>
      </c>
      <c r="H11701" s="22">
        <v>41579</v>
      </c>
      <c r="I11701" s="22"/>
    </row>
    <row r="11702" spans="1:9" x14ac:dyDescent="0.3">
      <c r="A11702" s="19"/>
      <c r="B11702" s="19"/>
      <c r="C11702" s="19" t="s">
        <v>20</v>
      </c>
      <c r="D11702" s="19" t="s">
        <v>58</v>
      </c>
      <c r="E11702" s="62">
        <v>21983</v>
      </c>
      <c r="F11702" s="62">
        <v>2197006</v>
      </c>
      <c r="G11702" s="89">
        <v>21247</v>
      </c>
      <c r="H11702" s="22">
        <v>41699</v>
      </c>
      <c r="I11702" s="22"/>
    </row>
    <row r="11703" spans="1:9" x14ac:dyDescent="0.3">
      <c r="A11703" s="19"/>
      <c r="B11703" s="19"/>
      <c r="C11703" s="19" t="s">
        <v>18</v>
      </c>
      <c r="D11703" s="19" t="s">
        <v>58</v>
      </c>
      <c r="E11703" s="62">
        <v>35215</v>
      </c>
      <c r="F11703" s="62">
        <v>5106061</v>
      </c>
      <c r="G11703" s="89">
        <v>21367</v>
      </c>
      <c r="H11703" s="22">
        <v>41640</v>
      </c>
      <c r="I11703" s="22"/>
    </row>
    <row r="11704" spans="1:9" x14ac:dyDescent="0.3">
      <c r="A11704" s="19"/>
      <c r="B11704" s="19"/>
      <c r="C11704" s="19" t="s">
        <v>20</v>
      </c>
      <c r="D11704" s="19" t="s">
        <v>58</v>
      </c>
      <c r="E11704" s="62">
        <v>4830</v>
      </c>
      <c r="F11704" s="62">
        <v>526087.75</v>
      </c>
      <c r="G11704" s="89">
        <v>26665</v>
      </c>
      <c r="H11704" s="22">
        <v>41723</v>
      </c>
      <c r="I11704" s="22"/>
    </row>
    <row r="11705" spans="1:9" x14ac:dyDescent="0.3">
      <c r="A11705" s="19"/>
      <c r="B11705" s="19"/>
      <c r="C11705" s="19" t="s">
        <v>20</v>
      </c>
      <c r="D11705" s="19" t="s">
        <v>58</v>
      </c>
      <c r="E11705" s="62">
        <v>5023</v>
      </c>
      <c r="F11705" s="62">
        <v>526087.75</v>
      </c>
      <c r="G11705" s="89">
        <v>24930</v>
      </c>
      <c r="H11705" s="22">
        <v>41723</v>
      </c>
      <c r="I11705" s="22"/>
    </row>
    <row r="11706" spans="1:9" x14ac:dyDescent="0.3">
      <c r="A11706" s="19"/>
      <c r="B11706" s="19"/>
      <c r="C11706" s="19" t="s">
        <v>18</v>
      </c>
      <c r="D11706" s="19" t="s">
        <v>58</v>
      </c>
      <c r="E11706" s="62">
        <v>14167</v>
      </c>
      <c r="F11706" s="62">
        <v>1249766</v>
      </c>
      <c r="G11706" s="89">
        <v>19051</v>
      </c>
      <c r="H11706" s="22">
        <v>41699</v>
      </c>
      <c r="I11706" s="22"/>
    </row>
    <row r="11707" spans="1:9" x14ac:dyDescent="0.3">
      <c r="A11707" s="19"/>
      <c r="B11707" s="19"/>
      <c r="C11707" s="19" t="s">
        <v>18</v>
      </c>
      <c r="D11707" s="19" t="s">
        <v>58</v>
      </c>
      <c r="E11707" s="62">
        <v>6446</v>
      </c>
      <c r="F11707" s="62">
        <v>643805.43000000005</v>
      </c>
      <c r="G11707" s="89">
        <v>21709</v>
      </c>
      <c r="H11707" s="22">
        <v>41699</v>
      </c>
      <c r="I11707" s="22"/>
    </row>
    <row r="11708" spans="1:9" x14ac:dyDescent="0.3">
      <c r="A11708" s="19"/>
      <c r="B11708" s="19"/>
      <c r="C11708" s="19" t="s">
        <v>18</v>
      </c>
      <c r="D11708" s="19" t="s">
        <v>58</v>
      </c>
      <c r="E11708" s="62">
        <v>9212</v>
      </c>
      <c r="F11708" s="62">
        <v>904617</v>
      </c>
      <c r="G11708" s="89">
        <v>19964</v>
      </c>
      <c r="H11708" s="22">
        <v>39814</v>
      </c>
      <c r="I11708" s="22"/>
    </row>
    <row r="11709" spans="1:9" x14ac:dyDescent="0.3">
      <c r="A11709" s="19"/>
      <c r="B11709" s="19"/>
      <c r="C11709" s="19" t="s">
        <v>18</v>
      </c>
      <c r="D11709" s="19" t="s">
        <v>58</v>
      </c>
      <c r="E11709" s="62">
        <v>15882</v>
      </c>
      <c r="F11709" s="62">
        <v>1587370.65</v>
      </c>
      <c r="G11709" s="89">
        <v>23359</v>
      </c>
      <c r="H11709" s="22">
        <v>41640</v>
      </c>
      <c r="I11709" s="22"/>
    </row>
    <row r="11710" spans="1:9" x14ac:dyDescent="0.3">
      <c r="A11710" s="19"/>
      <c r="B11710" s="19"/>
      <c r="C11710" s="19" t="s">
        <v>18</v>
      </c>
      <c r="D11710" s="19" t="s">
        <v>58</v>
      </c>
      <c r="E11710" s="62">
        <v>12264</v>
      </c>
      <c r="F11710" s="62">
        <v>1383584.41</v>
      </c>
      <c r="G11710" s="89">
        <v>20455</v>
      </c>
      <c r="H11710" s="22">
        <v>41855</v>
      </c>
      <c r="I11710" s="22"/>
    </row>
    <row r="11711" spans="1:9" x14ac:dyDescent="0.3">
      <c r="A11711" s="19"/>
      <c r="B11711" s="19"/>
      <c r="C11711" s="19" t="s">
        <v>18</v>
      </c>
      <c r="D11711" s="19" t="s">
        <v>58</v>
      </c>
      <c r="E11711" s="62">
        <v>10460</v>
      </c>
      <c r="F11711" s="62">
        <v>1299352.43</v>
      </c>
      <c r="G11711" s="89">
        <v>21551</v>
      </c>
      <c r="H11711" s="22">
        <v>41518</v>
      </c>
      <c r="I11711" s="22"/>
    </row>
    <row r="11712" spans="1:9" x14ac:dyDescent="0.3">
      <c r="A11712" s="19"/>
      <c r="B11712" s="19"/>
      <c r="C11712" s="19" t="s">
        <v>20</v>
      </c>
      <c r="D11712" s="19" t="s">
        <v>58</v>
      </c>
      <c r="E11712" s="62">
        <v>43851</v>
      </c>
      <c r="F11712" s="62">
        <v>5128838.1400000006</v>
      </c>
      <c r="G11712" s="89">
        <v>20821</v>
      </c>
      <c r="H11712" s="22">
        <v>41855</v>
      </c>
      <c r="I11712" s="22"/>
    </row>
    <row r="11713" spans="1:9" x14ac:dyDescent="0.3">
      <c r="A11713" s="19"/>
      <c r="B11713" s="19"/>
      <c r="C11713" s="19" t="s">
        <v>18</v>
      </c>
      <c r="D11713" s="19" t="s">
        <v>58</v>
      </c>
      <c r="E11713" s="62">
        <v>105502</v>
      </c>
      <c r="F11713" s="62">
        <v>10109056.189999999</v>
      </c>
      <c r="G11713" s="89">
        <v>20221</v>
      </c>
      <c r="H11713" s="22">
        <v>41855</v>
      </c>
      <c r="I11713" s="22"/>
    </row>
    <row r="11714" spans="1:9" x14ac:dyDescent="0.3">
      <c r="A11714" s="19"/>
      <c r="B11714" s="19"/>
      <c r="C11714" s="19" t="s">
        <v>20</v>
      </c>
      <c r="D11714" s="19" t="s">
        <v>58</v>
      </c>
      <c r="E11714" s="62">
        <v>16922</v>
      </c>
      <c r="F11714" s="62">
        <v>1726430</v>
      </c>
      <c r="G11714" s="89">
        <v>22330</v>
      </c>
      <c r="H11714" s="22">
        <v>41699</v>
      </c>
      <c r="I11714" s="22"/>
    </row>
    <row r="11715" spans="1:9" x14ac:dyDescent="0.3">
      <c r="A11715" s="19"/>
      <c r="B11715" s="19"/>
      <c r="C11715" s="19" t="s">
        <v>20</v>
      </c>
      <c r="D11715" s="19" t="s">
        <v>58</v>
      </c>
      <c r="E11715" s="62">
        <v>16410</v>
      </c>
      <c r="F11715" s="62">
        <v>1698757</v>
      </c>
      <c r="G11715" s="89">
        <v>19748</v>
      </c>
      <c r="H11715" s="22">
        <v>41754</v>
      </c>
      <c r="I11715" s="22"/>
    </row>
    <row r="11716" spans="1:9" x14ac:dyDescent="0.3">
      <c r="A11716" s="19"/>
      <c r="B11716" s="19"/>
      <c r="C11716" s="19" t="s">
        <v>18</v>
      </c>
      <c r="D11716" s="19" t="s">
        <v>58</v>
      </c>
      <c r="E11716" s="62">
        <v>20051</v>
      </c>
      <c r="F11716" s="62">
        <v>2077762.4200000002</v>
      </c>
      <c r="G11716" s="89">
        <v>23055</v>
      </c>
      <c r="H11716" s="22">
        <v>41640</v>
      </c>
      <c r="I11716" s="22"/>
    </row>
    <row r="11717" spans="1:9" x14ac:dyDescent="0.3">
      <c r="A11717" s="19"/>
      <c r="B11717" s="19"/>
      <c r="C11717" s="19" t="s">
        <v>18</v>
      </c>
      <c r="D11717" s="19" t="s">
        <v>59</v>
      </c>
      <c r="E11717" s="62">
        <v>14000</v>
      </c>
      <c r="F11717" s="62">
        <v>1515754</v>
      </c>
      <c r="G11717" s="89">
        <v>19640</v>
      </c>
      <c r="H11717" s="22">
        <v>41579</v>
      </c>
      <c r="I11717" s="22"/>
    </row>
    <row r="11718" spans="1:9" x14ac:dyDescent="0.3">
      <c r="A11718" s="19"/>
      <c r="B11718" s="19"/>
      <c r="C11718" s="19" t="s">
        <v>20</v>
      </c>
      <c r="D11718" s="19" t="s">
        <v>58</v>
      </c>
      <c r="E11718" s="62">
        <v>19095</v>
      </c>
      <c r="F11718" s="62">
        <v>1955963</v>
      </c>
      <c r="G11718" s="89">
        <v>21519</v>
      </c>
      <c r="H11718" s="22">
        <v>39814</v>
      </c>
      <c r="I11718" s="22"/>
    </row>
    <row r="11719" spans="1:9" x14ac:dyDescent="0.3">
      <c r="A11719" s="19"/>
      <c r="B11719" s="19"/>
      <c r="C11719" s="19" t="s">
        <v>18</v>
      </c>
      <c r="D11719" s="19" t="s">
        <v>58</v>
      </c>
      <c r="E11719" s="62">
        <v>23331</v>
      </c>
      <c r="F11719" s="62">
        <v>2346866</v>
      </c>
      <c r="G11719" s="89">
        <v>23392</v>
      </c>
      <c r="H11719" s="22">
        <v>41671</v>
      </c>
      <c r="I11719" s="22"/>
    </row>
    <row r="11720" spans="1:9" x14ac:dyDescent="0.3">
      <c r="A11720" s="19"/>
      <c r="B11720" s="19"/>
      <c r="C11720" s="19" t="s">
        <v>20</v>
      </c>
      <c r="D11720" s="19" t="s">
        <v>58</v>
      </c>
      <c r="E11720" s="62">
        <v>65797</v>
      </c>
      <c r="F11720" s="62">
        <v>6400000</v>
      </c>
      <c r="G11720" s="89">
        <v>21725</v>
      </c>
      <c r="H11720" s="22">
        <v>41723</v>
      </c>
      <c r="I11720" s="22"/>
    </row>
    <row r="11721" spans="1:9" x14ac:dyDescent="0.3">
      <c r="A11721" s="19"/>
      <c r="B11721" s="19"/>
      <c r="C11721" s="19" t="s">
        <v>18</v>
      </c>
      <c r="D11721" s="19" t="s">
        <v>58</v>
      </c>
      <c r="E11721" s="62">
        <v>22117</v>
      </c>
      <c r="F11721" s="62">
        <v>2053541</v>
      </c>
      <c r="G11721" s="89">
        <v>19360</v>
      </c>
      <c r="H11721" s="22">
        <v>41730</v>
      </c>
      <c r="I11721" s="22"/>
    </row>
    <row r="11722" spans="1:9" x14ac:dyDescent="0.3">
      <c r="A11722" s="19"/>
      <c r="B11722" s="19"/>
      <c r="C11722" s="19" t="s">
        <v>18</v>
      </c>
      <c r="D11722" s="19" t="s">
        <v>58</v>
      </c>
      <c r="E11722" s="62">
        <v>8899</v>
      </c>
      <c r="F11722" s="62">
        <v>888695</v>
      </c>
      <c r="G11722" s="89">
        <v>21904</v>
      </c>
      <c r="H11722" s="22">
        <v>41760</v>
      </c>
      <c r="I11722" s="22"/>
    </row>
    <row r="11723" spans="1:9" x14ac:dyDescent="0.3">
      <c r="A11723" s="19"/>
      <c r="B11723" s="19"/>
      <c r="C11723" s="19" t="s">
        <v>18</v>
      </c>
      <c r="D11723" s="19" t="s">
        <v>59</v>
      </c>
      <c r="E11723" s="62">
        <v>22347</v>
      </c>
      <c r="F11723" s="62">
        <v>2355677.9500000002</v>
      </c>
      <c r="G11723" s="89">
        <v>21100</v>
      </c>
      <c r="H11723" s="22">
        <v>41730</v>
      </c>
      <c r="I11723" s="22"/>
    </row>
    <row r="11724" spans="1:9" x14ac:dyDescent="0.3">
      <c r="A11724" s="19"/>
      <c r="B11724" s="19"/>
      <c r="C11724" s="19" t="s">
        <v>18</v>
      </c>
      <c r="D11724" s="19" t="s">
        <v>58</v>
      </c>
      <c r="E11724" s="62">
        <v>23561</v>
      </c>
      <c r="F11724" s="62">
        <v>2400896.7400000002</v>
      </c>
      <c r="G11724" s="89">
        <v>19285</v>
      </c>
      <c r="H11724" s="22">
        <v>41730</v>
      </c>
      <c r="I11724" s="22"/>
    </row>
    <row r="11725" spans="1:9" x14ac:dyDescent="0.3">
      <c r="A11725" s="19"/>
      <c r="B11725" s="19"/>
      <c r="C11725" s="19" t="s">
        <v>18</v>
      </c>
      <c r="D11725" s="19" t="s">
        <v>58</v>
      </c>
      <c r="E11725" s="62">
        <v>21431</v>
      </c>
      <c r="F11725" s="62">
        <v>2498741.09</v>
      </c>
      <c r="G11725" s="89">
        <v>17532</v>
      </c>
      <c r="H11725" s="22">
        <v>41730</v>
      </c>
      <c r="I11725" s="22"/>
    </row>
    <row r="11726" spans="1:9" x14ac:dyDescent="0.3">
      <c r="A11726" s="19"/>
      <c r="B11726" s="19"/>
      <c r="C11726" s="19" t="s">
        <v>20</v>
      </c>
      <c r="D11726" s="19" t="s">
        <v>58</v>
      </c>
      <c r="E11726" s="62">
        <v>11047</v>
      </c>
      <c r="F11726" s="62">
        <v>1141349.1200000001</v>
      </c>
      <c r="G11726" s="89">
        <v>21390</v>
      </c>
      <c r="H11726" s="22">
        <v>41730</v>
      </c>
      <c r="I11726" s="22"/>
    </row>
    <row r="11727" spans="1:9" x14ac:dyDescent="0.3">
      <c r="A11727" s="19"/>
      <c r="B11727" s="19"/>
      <c r="C11727" s="19" t="s">
        <v>18</v>
      </c>
      <c r="D11727" s="19" t="s">
        <v>58</v>
      </c>
      <c r="E11727" s="62">
        <v>21624</v>
      </c>
      <c r="F11727" s="62">
        <v>3143242</v>
      </c>
      <c r="G11727" s="89">
        <v>18079</v>
      </c>
      <c r="H11727" s="22">
        <v>41640</v>
      </c>
      <c r="I11727" s="22"/>
    </row>
    <row r="11728" spans="1:9" x14ac:dyDescent="0.3">
      <c r="A11728" s="19"/>
      <c r="B11728" s="19"/>
      <c r="C11728" s="19" t="s">
        <v>18</v>
      </c>
      <c r="D11728" s="19" t="s">
        <v>59</v>
      </c>
      <c r="E11728" s="62">
        <v>17729</v>
      </c>
      <c r="F11728" s="62">
        <v>1742156</v>
      </c>
      <c r="G11728" s="89">
        <v>20821</v>
      </c>
      <c r="H11728" s="22">
        <v>41640</v>
      </c>
      <c r="I11728" s="22"/>
    </row>
    <row r="11729" spans="1:9" x14ac:dyDescent="0.3">
      <c r="A11729" s="19"/>
      <c r="B11729" s="19"/>
      <c r="C11729" s="19" t="s">
        <v>18</v>
      </c>
      <c r="D11729" s="19" t="s">
        <v>58</v>
      </c>
      <c r="E11729" s="62">
        <v>26596</v>
      </c>
      <c r="F11729" s="62">
        <v>2451601</v>
      </c>
      <c r="G11729" s="89">
        <v>17791</v>
      </c>
      <c r="H11729" s="22">
        <v>39965</v>
      </c>
      <c r="I11729" s="22"/>
    </row>
    <row r="11730" spans="1:9" x14ac:dyDescent="0.3">
      <c r="A11730" s="19"/>
      <c r="B11730" s="19"/>
      <c r="C11730" s="19" t="s">
        <v>18</v>
      </c>
      <c r="D11730" s="19" t="s">
        <v>59</v>
      </c>
      <c r="E11730" s="62">
        <v>11838</v>
      </c>
      <c r="F11730" s="62">
        <v>1168276.1000000001</v>
      </c>
      <c r="G11730" s="89">
        <v>19725</v>
      </c>
      <c r="H11730" s="22">
        <v>41640</v>
      </c>
      <c r="I11730" s="22"/>
    </row>
    <row r="11731" spans="1:9" x14ac:dyDescent="0.3">
      <c r="A11731" s="19"/>
      <c r="B11731" s="19"/>
      <c r="C11731" s="19" t="s">
        <v>18</v>
      </c>
      <c r="D11731" s="19" t="s">
        <v>59</v>
      </c>
      <c r="E11731" s="62">
        <v>10948</v>
      </c>
      <c r="F11731" s="62">
        <v>1166915</v>
      </c>
      <c r="G11731" s="89">
        <v>19725</v>
      </c>
      <c r="H11731" s="22">
        <v>41640</v>
      </c>
      <c r="I11731" s="22"/>
    </row>
    <row r="11732" spans="1:9" x14ac:dyDescent="0.3">
      <c r="A11732" s="19"/>
      <c r="B11732" s="19"/>
      <c r="C11732" s="19" t="s">
        <v>18</v>
      </c>
      <c r="D11732" s="19" t="s">
        <v>58</v>
      </c>
      <c r="E11732" s="62">
        <v>20465</v>
      </c>
      <c r="F11732" s="62">
        <v>2071430</v>
      </c>
      <c r="G11732" s="89">
        <v>22064</v>
      </c>
      <c r="H11732" s="22">
        <v>41730</v>
      </c>
      <c r="I11732" s="22"/>
    </row>
    <row r="11733" spans="1:9" x14ac:dyDescent="0.3">
      <c r="A11733" s="19"/>
      <c r="B11733" s="19"/>
      <c r="C11733" s="19" t="s">
        <v>18</v>
      </c>
      <c r="D11733" s="19" t="s">
        <v>58</v>
      </c>
      <c r="E11733" s="62">
        <v>49000</v>
      </c>
      <c r="F11733" s="62">
        <v>4917352</v>
      </c>
      <c r="G11733" s="89">
        <v>20955</v>
      </c>
      <c r="H11733" s="22">
        <v>41699</v>
      </c>
      <c r="I11733" s="22"/>
    </row>
    <row r="11734" spans="1:9" x14ac:dyDescent="0.3">
      <c r="A11734" s="19"/>
      <c r="B11734" s="19"/>
      <c r="C11734" s="19" t="s">
        <v>20</v>
      </c>
      <c r="D11734" s="19" t="s">
        <v>58</v>
      </c>
      <c r="E11734" s="62">
        <v>9234</v>
      </c>
      <c r="F11734" s="62">
        <v>994860.5</v>
      </c>
      <c r="G11734" s="89">
        <v>27296</v>
      </c>
      <c r="H11734" s="22">
        <v>41754</v>
      </c>
      <c r="I11734" s="22"/>
    </row>
    <row r="11735" spans="1:9" x14ac:dyDescent="0.3">
      <c r="A11735" s="19"/>
      <c r="B11735" s="19"/>
      <c r="C11735" s="19" t="s">
        <v>20</v>
      </c>
      <c r="D11735" s="19" t="s">
        <v>58</v>
      </c>
      <c r="E11735" s="62">
        <v>22421</v>
      </c>
      <c r="F11735" s="62">
        <v>2400228</v>
      </c>
      <c r="G11735" s="89">
        <v>28344</v>
      </c>
      <c r="H11735" s="22">
        <v>41754</v>
      </c>
      <c r="I11735" s="22"/>
    </row>
    <row r="11736" spans="1:9" x14ac:dyDescent="0.3">
      <c r="A11736" s="19"/>
      <c r="B11736" s="19"/>
      <c r="C11736" s="19" t="s">
        <v>20</v>
      </c>
      <c r="D11736" s="19" t="s">
        <v>58</v>
      </c>
      <c r="E11736" s="62">
        <v>30780</v>
      </c>
      <c r="F11736" s="62">
        <v>3385559</v>
      </c>
      <c r="G11736" s="89">
        <v>26911</v>
      </c>
      <c r="H11736" s="22">
        <v>41754</v>
      </c>
      <c r="I11736" s="22"/>
    </row>
    <row r="11737" spans="1:9" x14ac:dyDescent="0.3">
      <c r="A11737" s="19"/>
      <c r="B11737" s="19"/>
      <c r="C11737" s="19" t="s">
        <v>18</v>
      </c>
      <c r="D11737" s="19" t="s">
        <v>58</v>
      </c>
      <c r="E11737" s="62">
        <v>10628</v>
      </c>
      <c r="F11737" s="62">
        <v>1154228</v>
      </c>
      <c r="G11737" s="89">
        <v>23429</v>
      </c>
      <c r="H11737" s="22">
        <v>41784</v>
      </c>
      <c r="I11737" s="22"/>
    </row>
    <row r="11738" spans="1:9" x14ac:dyDescent="0.3">
      <c r="A11738" s="19"/>
      <c r="B11738" s="19"/>
      <c r="C11738" s="19" t="s">
        <v>18</v>
      </c>
      <c r="D11738" s="19" t="s">
        <v>58</v>
      </c>
      <c r="E11738" s="62">
        <v>72388</v>
      </c>
      <c r="F11738" s="62">
        <v>7164399</v>
      </c>
      <c r="G11738" s="89">
        <v>20828</v>
      </c>
      <c r="H11738" s="22">
        <v>41784</v>
      </c>
      <c r="I11738" s="22"/>
    </row>
    <row r="11739" spans="1:9" x14ac:dyDescent="0.3">
      <c r="A11739" s="19"/>
      <c r="B11739" s="19"/>
      <c r="C11739" s="19" t="s">
        <v>18</v>
      </c>
      <c r="D11739" s="19" t="s">
        <v>58</v>
      </c>
      <c r="E11739" s="62">
        <v>11050</v>
      </c>
      <c r="F11739" s="62">
        <v>1018277</v>
      </c>
      <c r="G11739" s="89">
        <v>17533</v>
      </c>
      <c r="H11739" s="22">
        <v>39965</v>
      </c>
      <c r="I11739" s="22"/>
    </row>
    <row r="11740" spans="1:9" x14ac:dyDescent="0.3">
      <c r="A11740" s="19"/>
      <c r="B11740" s="19"/>
      <c r="C11740" s="19" t="s">
        <v>18</v>
      </c>
      <c r="D11740" s="19" t="s">
        <v>58</v>
      </c>
      <c r="E11740" s="62">
        <v>70587</v>
      </c>
      <c r="F11740" s="62">
        <v>7386091</v>
      </c>
      <c r="G11740" s="89">
        <v>23552</v>
      </c>
      <c r="H11740" s="22">
        <v>41784</v>
      </c>
      <c r="I11740" s="22"/>
    </row>
    <row r="11741" spans="1:9" x14ac:dyDescent="0.3">
      <c r="A11741" s="19"/>
      <c r="B11741" s="19"/>
      <c r="C11741" s="19" t="s">
        <v>20</v>
      </c>
      <c r="D11741" s="19" t="s">
        <v>59</v>
      </c>
      <c r="E11741" s="62">
        <v>72834</v>
      </c>
      <c r="F11741" s="62">
        <v>7890099</v>
      </c>
      <c r="G11741" s="89">
        <v>21799</v>
      </c>
      <c r="H11741" s="22">
        <v>41784</v>
      </c>
      <c r="I11741" s="22"/>
    </row>
    <row r="11742" spans="1:9" x14ac:dyDescent="0.3">
      <c r="A11742" s="19"/>
      <c r="B11742" s="19"/>
      <c r="C11742" s="19" t="s">
        <v>18</v>
      </c>
      <c r="D11742" s="19" t="s">
        <v>58</v>
      </c>
      <c r="E11742" s="62">
        <v>75450</v>
      </c>
      <c r="F11742" s="62">
        <v>8046307.3300000001</v>
      </c>
      <c r="G11742" s="89">
        <v>23096</v>
      </c>
      <c r="H11742" s="22">
        <v>41784</v>
      </c>
      <c r="I11742" s="22"/>
    </row>
    <row r="11743" spans="1:9" x14ac:dyDescent="0.3">
      <c r="A11743" s="19"/>
      <c r="B11743" s="19"/>
      <c r="C11743" s="19" t="s">
        <v>18</v>
      </c>
      <c r="D11743" s="19" t="s">
        <v>58</v>
      </c>
      <c r="E11743" s="62">
        <v>77586</v>
      </c>
      <c r="F11743" s="62">
        <v>8223434.1399999997</v>
      </c>
      <c r="G11743" s="89">
        <v>22158</v>
      </c>
      <c r="H11743" s="22">
        <v>41784</v>
      </c>
      <c r="I11743" s="22"/>
    </row>
    <row r="11744" spans="1:9" x14ac:dyDescent="0.3">
      <c r="A11744" s="19"/>
      <c r="B11744" s="19"/>
      <c r="C11744" s="19" t="s">
        <v>18</v>
      </c>
      <c r="D11744" s="19" t="s">
        <v>59</v>
      </c>
      <c r="E11744" s="62">
        <v>74921</v>
      </c>
      <c r="F11744" s="62">
        <v>6408054.3300000001</v>
      </c>
      <c r="G11744" s="89">
        <v>22282</v>
      </c>
      <c r="H11744" s="22">
        <v>41784</v>
      </c>
      <c r="I11744" s="22"/>
    </row>
    <row r="11745" spans="1:9" x14ac:dyDescent="0.3">
      <c r="A11745" s="19"/>
      <c r="B11745" s="19"/>
      <c r="C11745" s="19" t="s">
        <v>18</v>
      </c>
      <c r="D11745" s="19" t="s">
        <v>58</v>
      </c>
      <c r="E11745" s="62">
        <v>83710</v>
      </c>
      <c r="F11745" s="62">
        <v>8871043</v>
      </c>
      <c r="G11745" s="89">
        <v>22282</v>
      </c>
      <c r="H11745" s="22">
        <v>41784</v>
      </c>
      <c r="I11745" s="22"/>
    </row>
    <row r="11746" spans="1:9" x14ac:dyDescent="0.3">
      <c r="A11746" s="19"/>
      <c r="B11746" s="19"/>
      <c r="C11746" s="19" t="s">
        <v>18</v>
      </c>
      <c r="D11746" s="19" t="s">
        <v>58</v>
      </c>
      <c r="E11746" s="62">
        <v>88410</v>
      </c>
      <c r="F11746" s="62">
        <v>9543003</v>
      </c>
      <c r="G11746" s="89">
        <v>22175</v>
      </c>
      <c r="H11746" s="22">
        <v>41784</v>
      </c>
      <c r="I11746" s="22"/>
    </row>
    <row r="11747" spans="1:9" x14ac:dyDescent="0.3">
      <c r="A11747" s="19"/>
      <c r="B11747" s="19"/>
      <c r="C11747" s="19" t="s">
        <v>18</v>
      </c>
      <c r="D11747" s="19" t="s">
        <v>59</v>
      </c>
      <c r="E11747" s="62">
        <v>90403</v>
      </c>
      <c r="F11747" s="62">
        <v>9781680</v>
      </c>
      <c r="G11747" s="89">
        <v>20950</v>
      </c>
      <c r="H11747" s="22">
        <v>41784</v>
      </c>
      <c r="I11747" s="22"/>
    </row>
    <row r="11748" spans="1:9" x14ac:dyDescent="0.3">
      <c r="A11748" s="19"/>
      <c r="B11748" s="19"/>
      <c r="C11748" s="19" t="s">
        <v>20</v>
      </c>
      <c r="D11748" s="19" t="s">
        <v>58</v>
      </c>
      <c r="E11748" s="62">
        <v>102059</v>
      </c>
      <c r="F11748" s="62">
        <v>10064458</v>
      </c>
      <c r="G11748" s="89">
        <v>20821</v>
      </c>
      <c r="H11748" s="22">
        <v>41784</v>
      </c>
      <c r="I11748" s="22"/>
    </row>
    <row r="11749" spans="1:9" x14ac:dyDescent="0.3">
      <c r="A11749" s="19"/>
      <c r="B11749" s="19"/>
      <c r="C11749" s="19" t="s">
        <v>18</v>
      </c>
      <c r="D11749" s="19" t="s">
        <v>58</v>
      </c>
      <c r="E11749" s="62">
        <v>98839</v>
      </c>
      <c r="F11749" s="62">
        <v>10389356.189999999</v>
      </c>
      <c r="G11749" s="89">
        <v>21207</v>
      </c>
      <c r="H11749" s="22">
        <v>41784</v>
      </c>
      <c r="I11749" s="22"/>
    </row>
    <row r="11750" spans="1:9" x14ac:dyDescent="0.3">
      <c r="A11750" s="19"/>
      <c r="B11750" s="19"/>
      <c r="C11750" s="19" t="s">
        <v>18</v>
      </c>
      <c r="D11750" s="19" t="s">
        <v>58</v>
      </c>
      <c r="E11750" s="62">
        <v>8255</v>
      </c>
      <c r="F11750" s="62">
        <v>718729</v>
      </c>
      <c r="G11750" s="89">
        <v>17533</v>
      </c>
      <c r="H11750" s="22">
        <v>40057</v>
      </c>
      <c r="I11750" s="22"/>
    </row>
    <row r="11751" spans="1:9" x14ac:dyDescent="0.3">
      <c r="A11751" s="19"/>
      <c r="B11751" s="19"/>
      <c r="C11751" s="19" t="s">
        <v>18</v>
      </c>
      <c r="D11751" s="19" t="s">
        <v>59</v>
      </c>
      <c r="E11751" s="62">
        <v>99601</v>
      </c>
      <c r="F11751" s="62">
        <v>11089468</v>
      </c>
      <c r="G11751" s="89">
        <v>22338</v>
      </c>
      <c r="H11751" s="22">
        <v>41784</v>
      </c>
      <c r="I11751" s="22"/>
    </row>
    <row r="11752" spans="1:9" x14ac:dyDescent="0.3">
      <c r="A11752" s="19"/>
      <c r="B11752" s="19"/>
      <c r="C11752" s="19" t="s">
        <v>18</v>
      </c>
      <c r="D11752" s="19" t="s">
        <v>59</v>
      </c>
      <c r="E11752" s="62">
        <v>124805</v>
      </c>
      <c r="F11752" s="62">
        <v>13262034</v>
      </c>
      <c r="G11752" s="89">
        <v>20038</v>
      </c>
      <c r="H11752" s="22">
        <v>41784</v>
      </c>
      <c r="I11752" s="22"/>
    </row>
    <row r="11753" spans="1:9" x14ac:dyDescent="0.3">
      <c r="A11753" s="19"/>
      <c r="B11753" s="19"/>
      <c r="C11753" s="19" t="s">
        <v>18</v>
      </c>
      <c r="D11753" s="19" t="s">
        <v>59</v>
      </c>
      <c r="E11753" s="62">
        <v>150779</v>
      </c>
      <c r="F11753" s="62">
        <v>15973203.210000001</v>
      </c>
      <c r="G11753" s="89">
        <v>21339</v>
      </c>
      <c r="H11753" s="22">
        <v>41784</v>
      </c>
      <c r="I11753" s="22"/>
    </row>
    <row r="11754" spans="1:9" x14ac:dyDescent="0.3">
      <c r="A11754" s="19"/>
      <c r="B11754" s="19"/>
      <c r="C11754" s="19" t="s">
        <v>18</v>
      </c>
      <c r="D11754" s="19" t="s">
        <v>59</v>
      </c>
      <c r="E11754" s="62">
        <v>200395</v>
      </c>
      <c r="F11754" s="62">
        <v>21466851</v>
      </c>
      <c r="G11754" s="89">
        <v>20771</v>
      </c>
      <c r="H11754" s="22">
        <v>41784</v>
      </c>
      <c r="I11754" s="22"/>
    </row>
    <row r="11755" spans="1:9" x14ac:dyDescent="0.3">
      <c r="A11755" s="19"/>
      <c r="B11755" s="19"/>
      <c r="C11755" s="19" t="s">
        <v>20</v>
      </c>
      <c r="D11755" s="19" t="s">
        <v>58</v>
      </c>
      <c r="E11755" s="62">
        <v>106685</v>
      </c>
      <c r="F11755" s="62">
        <v>11443163</v>
      </c>
      <c r="G11755" s="89">
        <v>21473</v>
      </c>
      <c r="H11755" s="22">
        <v>41784</v>
      </c>
      <c r="I11755" s="22"/>
    </row>
    <row r="11756" spans="1:9" x14ac:dyDescent="0.3">
      <c r="A11756" s="19"/>
      <c r="B11756" s="19"/>
      <c r="C11756" s="19" t="s">
        <v>20</v>
      </c>
      <c r="D11756" s="19" t="s">
        <v>59</v>
      </c>
      <c r="E11756" s="62">
        <v>104827</v>
      </c>
      <c r="F11756" s="62">
        <v>11301787</v>
      </c>
      <c r="G11756" s="89">
        <v>21916</v>
      </c>
      <c r="H11756" s="22">
        <v>41784</v>
      </c>
      <c r="I11756" s="22"/>
    </row>
    <row r="11757" spans="1:9" x14ac:dyDescent="0.3">
      <c r="A11757" s="19"/>
      <c r="B11757" s="19"/>
      <c r="C11757" s="19" t="s">
        <v>18</v>
      </c>
      <c r="D11757" s="19" t="s">
        <v>59</v>
      </c>
      <c r="E11757" s="62">
        <v>28529</v>
      </c>
      <c r="F11757" s="62">
        <v>3145082.38</v>
      </c>
      <c r="G11757" s="89">
        <v>21062</v>
      </c>
      <c r="H11757" s="22">
        <v>41784</v>
      </c>
      <c r="I11757" s="22"/>
    </row>
    <row r="11758" spans="1:9" x14ac:dyDescent="0.3">
      <c r="A11758" s="19"/>
      <c r="B11758" s="19"/>
      <c r="C11758" s="19" t="s">
        <v>18</v>
      </c>
      <c r="D11758" s="19" t="s">
        <v>58</v>
      </c>
      <c r="E11758" s="62">
        <v>104275</v>
      </c>
      <c r="F11758" s="62">
        <v>10432513</v>
      </c>
      <c r="G11758" s="89">
        <v>20090</v>
      </c>
      <c r="H11758" s="22">
        <v>41784</v>
      </c>
      <c r="I11758" s="22"/>
    </row>
    <row r="11759" spans="1:9" x14ac:dyDescent="0.3">
      <c r="A11759" s="19"/>
      <c r="B11759" s="19"/>
      <c r="C11759" s="19" t="s">
        <v>18</v>
      </c>
      <c r="D11759" s="19" t="s">
        <v>58</v>
      </c>
      <c r="E11759" s="62">
        <v>78432</v>
      </c>
      <c r="F11759" s="62">
        <v>10752561</v>
      </c>
      <c r="G11759" s="89">
        <v>20893</v>
      </c>
      <c r="H11759" s="22">
        <v>41780</v>
      </c>
      <c r="I11759" s="22"/>
    </row>
    <row r="11760" spans="1:9" x14ac:dyDescent="0.3">
      <c r="A11760" s="19"/>
      <c r="B11760" s="19"/>
      <c r="C11760" s="19" t="s">
        <v>18</v>
      </c>
      <c r="D11760" s="19" t="s">
        <v>59</v>
      </c>
      <c r="E11760" s="62">
        <v>94542</v>
      </c>
      <c r="F11760" s="62">
        <v>9832444</v>
      </c>
      <c r="G11760" s="89">
        <v>20768</v>
      </c>
      <c r="H11760" s="22">
        <v>41784</v>
      </c>
      <c r="I11760" s="22"/>
    </row>
    <row r="11761" spans="1:9" x14ac:dyDescent="0.3">
      <c r="A11761" s="19"/>
      <c r="B11761" s="19"/>
      <c r="C11761" s="19" t="s">
        <v>18</v>
      </c>
      <c r="D11761" s="19" t="s">
        <v>58</v>
      </c>
      <c r="E11761" s="62">
        <v>41455</v>
      </c>
      <c r="F11761" s="62">
        <v>3655264</v>
      </c>
      <c r="G11761" s="89">
        <v>18264</v>
      </c>
      <c r="H11761" s="22">
        <v>40057</v>
      </c>
      <c r="I11761" s="22"/>
    </row>
    <row r="11762" spans="1:9" x14ac:dyDescent="0.3">
      <c r="A11762" s="19"/>
      <c r="B11762" s="19"/>
      <c r="C11762" s="19" t="s">
        <v>20</v>
      </c>
      <c r="D11762" s="19" t="s">
        <v>58</v>
      </c>
      <c r="E11762" s="62">
        <v>16370</v>
      </c>
      <c r="F11762" s="62">
        <v>1788919.2</v>
      </c>
      <c r="G11762" s="89">
        <v>22781</v>
      </c>
      <c r="H11762" s="22">
        <v>41784</v>
      </c>
      <c r="I11762" s="22"/>
    </row>
    <row r="11763" spans="1:9" x14ac:dyDescent="0.3">
      <c r="A11763" s="19"/>
      <c r="B11763" s="19"/>
      <c r="C11763" s="19" t="s">
        <v>18</v>
      </c>
      <c r="D11763" s="19" t="s">
        <v>58</v>
      </c>
      <c r="E11763" s="62">
        <v>37136</v>
      </c>
      <c r="F11763" s="62">
        <v>3459676.3</v>
      </c>
      <c r="G11763" s="89" t="s">
        <v>63</v>
      </c>
      <c r="H11763" s="22">
        <v>41784</v>
      </c>
      <c r="I11763" s="22"/>
    </row>
    <row r="11764" spans="1:9" x14ac:dyDescent="0.3">
      <c r="A11764" s="19"/>
      <c r="B11764" s="19"/>
      <c r="C11764" s="19" t="s">
        <v>20</v>
      </c>
      <c r="D11764" s="19" t="s">
        <v>58</v>
      </c>
      <c r="E11764" s="62">
        <v>105261</v>
      </c>
      <c r="F11764" s="62">
        <v>11187736</v>
      </c>
      <c r="G11764" s="89">
        <v>20640</v>
      </c>
      <c r="H11764" s="22">
        <v>41784</v>
      </c>
      <c r="I11764" s="22"/>
    </row>
    <row r="11765" spans="1:9" x14ac:dyDescent="0.3">
      <c r="A11765" s="19"/>
      <c r="B11765" s="19"/>
      <c r="C11765" s="19" t="s">
        <v>18</v>
      </c>
      <c r="D11765" s="19" t="s">
        <v>58</v>
      </c>
      <c r="E11765" s="62">
        <v>86493</v>
      </c>
      <c r="F11765" s="62">
        <v>8803707</v>
      </c>
      <c r="G11765" s="89">
        <v>21330</v>
      </c>
      <c r="H11765" s="22">
        <v>41784</v>
      </c>
      <c r="I11765" s="22"/>
    </row>
    <row r="11766" spans="1:9" x14ac:dyDescent="0.3">
      <c r="A11766" s="19"/>
      <c r="B11766" s="19"/>
      <c r="C11766" s="19" t="s">
        <v>18</v>
      </c>
      <c r="D11766" s="19" t="s">
        <v>58</v>
      </c>
      <c r="E11766" s="62">
        <v>56933</v>
      </c>
      <c r="F11766" s="62">
        <v>6679716</v>
      </c>
      <c r="G11766" s="89">
        <v>21200</v>
      </c>
      <c r="H11766" s="22">
        <v>41784</v>
      </c>
      <c r="I11766" s="22"/>
    </row>
    <row r="11767" spans="1:9" x14ac:dyDescent="0.3">
      <c r="A11767" s="19"/>
      <c r="B11767" s="19"/>
      <c r="C11767" s="19" t="s">
        <v>18</v>
      </c>
      <c r="D11767" s="19" t="s">
        <v>58</v>
      </c>
      <c r="E11767" s="62">
        <v>75462</v>
      </c>
      <c r="F11767" s="62">
        <v>7728637</v>
      </c>
      <c r="G11767" s="89">
        <v>21551</v>
      </c>
      <c r="H11767" s="22">
        <v>41815</v>
      </c>
      <c r="I11767" s="22"/>
    </row>
    <row r="11768" spans="1:9" x14ac:dyDescent="0.3">
      <c r="A11768" s="19"/>
      <c r="B11768" s="19"/>
      <c r="C11768" s="19" t="s">
        <v>18</v>
      </c>
      <c r="D11768" s="19" t="s">
        <v>58</v>
      </c>
      <c r="E11768" s="62">
        <v>19633</v>
      </c>
      <c r="F11768" s="62">
        <v>1968541</v>
      </c>
      <c r="G11768" s="89">
        <v>19585</v>
      </c>
      <c r="H11768" s="22">
        <v>41815</v>
      </c>
      <c r="I11768" s="22"/>
    </row>
    <row r="11769" spans="1:9" x14ac:dyDescent="0.3">
      <c r="A11769" s="19"/>
      <c r="B11769" s="19"/>
      <c r="C11769" s="19" t="s">
        <v>18</v>
      </c>
      <c r="D11769" s="19" t="s">
        <v>58</v>
      </c>
      <c r="E11769" s="62">
        <v>59672</v>
      </c>
      <c r="F11769" s="62">
        <v>6387865</v>
      </c>
      <c r="G11769" s="89">
        <v>23524</v>
      </c>
      <c r="H11769" s="22">
        <v>41815</v>
      </c>
      <c r="I11769" s="22"/>
    </row>
    <row r="11770" spans="1:9" x14ac:dyDescent="0.3">
      <c r="A11770" s="19"/>
      <c r="B11770" s="19"/>
      <c r="C11770" s="19" t="s">
        <v>18</v>
      </c>
      <c r="D11770" s="19" t="s">
        <v>58</v>
      </c>
      <c r="E11770" s="62">
        <v>40056</v>
      </c>
      <c r="F11770" s="62">
        <v>3585731</v>
      </c>
      <c r="G11770" s="89">
        <v>19849</v>
      </c>
      <c r="H11770" s="22">
        <v>41815</v>
      </c>
      <c r="I11770" s="22"/>
    </row>
    <row r="11771" spans="1:9" x14ac:dyDescent="0.3">
      <c r="A11771" s="19"/>
      <c r="B11771" s="19"/>
      <c r="C11771" s="19" t="s">
        <v>18</v>
      </c>
      <c r="D11771" s="19" t="s">
        <v>97</v>
      </c>
      <c r="E11771" s="20">
        <v>103280</v>
      </c>
      <c r="F11771" s="20">
        <v>10790661</v>
      </c>
      <c r="G11771" s="90">
        <v>19725</v>
      </c>
      <c r="H11771" s="91">
        <v>41815</v>
      </c>
      <c r="I11771" s="91">
        <v>42464</v>
      </c>
    </row>
    <row r="11772" spans="1:9" x14ac:dyDescent="0.3">
      <c r="A11772" s="19"/>
      <c r="B11772" s="19"/>
      <c r="C11772" s="19" t="s">
        <v>18</v>
      </c>
      <c r="D11772" s="19" t="s">
        <v>58</v>
      </c>
      <c r="E11772" s="62">
        <v>27302</v>
      </c>
      <c r="F11772" s="62">
        <v>2272573</v>
      </c>
      <c r="G11772" s="89">
        <v>17899</v>
      </c>
      <c r="H11772" s="22">
        <v>40057</v>
      </c>
      <c r="I11772" s="22"/>
    </row>
    <row r="11773" spans="1:9" x14ac:dyDescent="0.3">
      <c r="A11773" s="19"/>
      <c r="B11773" s="19"/>
      <c r="C11773" s="19" t="s">
        <v>18</v>
      </c>
      <c r="D11773" s="19" t="s">
        <v>59</v>
      </c>
      <c r="E11773" s="62">
        <v>72397</v>
      </c>
      <c r="F11773" s="62">
        <v>7769080</v>
      </c>
      <c r="G11773" s="89">
        <v>20217</v>
      </c>
      <c r="H11773" s="22">
        <v>41815</v>
      </c>
      <c r="I11773" s="22"/>
    </row>
    <row r="11774" spans="1:9" x14ac:dyDescent="0.3">
      <c r="A11774" s="19"/>
      <c r="B11774" s="19"/>
      <c r="C11774" s="19" t="s">
        <v>18</v>
      </c>
      <c r="D11774" s="19" t="s">
        <v>59</v>
      </c>
      <c r="E11774" s="62">
        <v>57562</v>
      </c>
      <c r="F11774" s="62">
        <v>6256909.71</v>
      </c>
      <c r="G11774" s="89">
        <v>22171</v>
      </c>
      <c r="H11774" s="22">
        <v>41815</v>
      </c>
      <c r="I11774" s="22"/>
    </row>
    <row r="11775" spans="1:9" x14ac:dyDescent="0.3">
      <c r="A11775" s="19"/>
      <c r="B11775" s="19"/>
      <c r="C11775" s="19" t="s">
        <v>18</v>
      </c>
      <c r="D11775" s="19" t="s">
        <v>58</v>
      </c>
      <c r="E11775" s="62">
        <v>8211</v>
      </c>
      <c r="F11775" s="62">
        <v>792928</v>
      </c>
      <c r="G11775" s="89">
        <v>20036</v>
      </c>
      <c r="H11775" s="22">
        <v>41815</v>
      </c>
      <c r="I11775" s="22"/>
    </row>
    <row r="11776" spans="1:9" x14ac:dyDescent="0.3">
      <c r="A11776" s="19"/>
      <c r="B11776" s="19"/>
      <c r="C11776" s="19" t="s">
        <v>20</v>
      </c>
      <c r="D11776" s="19" t="s">
        <v>58</v>
      </c>
      <c r="E11776" s="62">
        <v>14475</v>
      </c>
      <c r="F11776" s="62">
        <v>1609509.5</v>
      </c>
      <c r="G11776" s="89">
        <v>27399</v>
      </c>
      <c r="H11776" s="22">
        <v>41815</v>
      </c>
      <c r="I11776" s="22"/>
    </row>
    <row r="11777" spans="1:9" x14ac:dyDescent="0.3">
      <c r="A11777" s="19"/>
      <c r="B11777" s="19"/>
      <c r="C11777" s="19" t="s">
        <v>18</v>
      </c>
      <c r="D11777" s="19" t="s">
        <v>58</v>
      </c>
      <c r="E11777" s="62">
        <v>30880</v>
      </c>
      <c r="F11777" s="62">
        <v>2935723</v>
      </c>
      <c r="G11777" s="89">
        <v>19806</v>
      </c>
      <c r="H11777" s="22">
        <v>41815</v>
      </c>
      <c r="I11777" s="22"/>
    </row>
    <row r="11778" spans="1:9" x14ac:dyDescent="0.3">
      <c r="A11778" s="19"/>
      <c r="B11778" s="19"/>
      <c r="C11778" s="19" t="s">
        <v>18</v>
      </c>
      <c r="D11778" s="19" t="s">
        <v>58</v>
      </c>
      <c r="E11778" s="62">
        <v>111568</v>
      </c>
      <c r="F11778" s="62">
        <v>11893510</v>
      </c>
      <c r="G11778" s="89">
        <v>19864</v>
      </c>
      <c r="H11778" s="22">
        <v>41815</v>
      </c>
      <c r="I11778" s="22"/>
    </row>
    <row r="11779" spans="1:9" x14ac:dyDescent="0.3">
      <c r="A11779" s="19"/>
      <c r="B11779" s="19"/>
      <c r="C11779" s="19" t="s">
        <v>18</v>
      </c>
      <c r="D11779" s="19" t="s">
        <v>58</v>
      </c>
      <c r="E11779" s="62">
        <v>10386</v>
      </c>
      <c r="F11779" s="62">
        <v>1176178</v>
      </c>
      <c r="G11779" s="89" t="s">
        <v>64</v>
      </c>
      <c r="H11779" s="22">
        <v>41845</v>
      </c>
      <c r="I11779" s="22"/>
    </row>
    <row r="11780" spans="1:9" x14ac:dyDescent="0.3">
      <c r="A11780" s="19"/>
      <c r="B11780" s="19"/>
      <c r="C11780" s="19" t="s">
        <v>18</v>
      </c>
      <c r="D11780" s="19" t="s">
        <v>58</v>
      </c>
      <c r="E11780" s="62">
        <v>11027</v>
      </c>
      <c r="F11780" s="62">
        <v>1329907</v>
      </c>
      <c r="G11780" s="89" t="s">
        <v>65</v>
      </c>
      <c r="H11780" s="22">
        <v>41845</v>
      </c>
      <c r="I11780" s="22"/>
    </row>
    <row r="11781" spans="1:9" x14ac:dyDescent="0.3">
      <c r="A11781" s="19"/>
      <c r="B11781" s="19"/>
      <c r="C11781" s="19" t="s">
        <v>20</v>
      </c>
      <c r="D11781" s="19" t="s">
        <v>58</v>
      </c>
      <c r="E11781" s="62">
        <v>19121</v>
      </c>
      <c r="F11781" s="62">
        <v>4265848</v>
      </c>
      <c r="G11781" s="89">
        <v>28718</v>
      </c>
      <c r="H11781" s="22">
        <v>41845</v>
      </c>
      <c r="I11781" s="22"/>
    </row>
    <row r="11782" spans="1:9" x14ac:dyDescent="0.3">
      <c r="A11782" s="19"/>
      <c r="B11782" s="19"/>
      <c r="C11782" s="19" t="s">
        <v>20</v>
      </c>
      <c r="D11782" s="19" t="s">
        <v>58</v>
      </c>
      <c r="E11782" s="62">
        <v>19276</v>
      </c>
      <c r="F11782" s="62">
        <v>2000000</v>
      </c>
      <c r="G11782" s="89">
        <v>21929</v>
      </c>
      <c r="H11782" s="22">
        <v>41845</v>
      </c>
      <c r="I11782" s="22"/>
    </row>
    <row r="11783" spans="1:9" x14ac:dyDescent="0.3">
      <c r="A11783" s="19"/>
      <c r="B11783" s="19"/>
      <c r="C11783" s="19" t="s">
        <v>18</v>
      </c>
      <c r="D11783" s="19" t="s">
        <v>58</v>
      </c>
      <c r="E11783" s="62">
        <v>17625</v>
      </c>
      <c r="F11783" s="62">
        <v>1561169</v>
      </c>
      <c r="G11783" s="89">
        <v>18629</v>
      </c>
      <c r="H11783" s="22">
        <v>40057</v>
      </c>
      <c r="I11783" s="22"/>
    </row>
    <row r="11784" spans="1:9" x14ac:dyDescent="0.3">
      <c r="A11784" s="19"/>
      <c r="B11784" s="19"/>
      <c r="C11784" s="19" t="s">
        <v>18</v>
      </c>
      <c r="D11784" s="19" t="s">
        <v>58</v>
      </c>
      <c r="E11784" s="62">
        <v>23888</v>
      </c>
      <c r="F11784" s="62">
        <v>1619147.6</v>
      </c>
      <c r="G11784" s="89">
        <v>15750</v>
      </c>
      <c r="H11784" s="22">
        <v>41845</v>
      </c>
      <c r="I11784" s="22"/>
    </row>
    <row r="11785" spans="1:9" x14ac:dyDescent="0.3">
      <c r="A11785" s="19"/>
      <c r="B11785" s="19"/>
      <c r="C11785" s="19" t="s">
        <v>20</v>
      </c>
      <c r="D11785" s="19" t="s">
        <v>58</v>
      </c>
      <c r="E11785" s="62">
        <v>29397</v>
      </c>
      <c r="F11785" s="62">
        <v>2795538</v>
      </c>
      <c r="G11785" s="89">
        <v>20003</v>
      </c>
      <c r="H11785" s="22">
        <v>41876</v>
      </c>
      <c r="I11785" s="22"/>
    </row>
    <row r="11786" spans="1:9" x14ac:dyDescent="0.3">
      <c r="A11786" s="19"/>
      <c r="B11786" s="19"/>
      <c r="C11786" s="19" t="s">
        <v>20</v>
      </c>
      <c r="D11786" s="19" t="s">
        <v>58</v>
      </c>
      <c r="E11786" s="62">
        <v>33923</v>
      </c>
      <c r="F11786" s="62">
        <v>3578828.87</v>
      </c>
      <c r="G11786" s="89">
        <v>21973</v>
      </c>
      <c r="H11786" s="22">
        <v>41876</v>
      </c>
      <c r="I11786" s="22"/>
    </row>
    <row r="11787" spans="1:9" x14ac:dyDescent="0.3">
      <c r="A11787" s="19"/>
      <c r="B11787" s="19"/>
      <c r="C11787" s="19" t="s">
        <v>20</v>
      </c>
      <c r="D11787" s="19" t="s">
        <v>58</v>
      </c>
      <c r="E11787" s="62">
        <v>27663</v>
      </c>
      <c r="F11787" s="62">
        <v>2803084.55</v>
      </c>
      <c r="G11787" s="89">
        <v>19725</v>
      </c>
      <c r="H11787" s="22">
        <v>41876</v>
      </c>
      <c r="I11787" s="22"/>
    </row>
    <row r="11788" spans="1:9" x14ac:dyDescent="0.3">
      <c r="A11788" s="19"/>
      <c r="B11788" s="19"/>
      <c r="C11788" s="19" t="s">
        <v>18</v>
      </c>
      <c r="D11788" s="19" t="s">
        <v>58</v>
      </c>
      <c r="E11788" s="62">
        <v>5809</v>
      </c>
      <c r="F11788" s="62">
        <v>656351</v>
      </c>
      <c r="G11788" s="89" t="s">
        <v>66</v>
      </c>
      <c r="H11788" s="22">
        <v>41845</v>
      </c>
      <c r="I11788" s="22"/>
    </row>
    <row r="11789" spans="1:9" x14ac:dyDescent="0.3">
      <c r="A11789" s="19"/>
      <c r="B11789" s="19"/>
      <c r="C11789" s="19" t="s">
        <v>18</v>
      </c>
      <c r="D11789" s="19" t="s">
        <v>97</v>
      </c>
      <c r="E11789" s="20">
        <v>5269</v>
      </c>
      <c r="F11789" s="20">
        <v>409068</v>
      </c>
      <c r="G11789" s="90">
        <v>18476</v>
      </c>
      <c r="H11789" s="91">
        <v>41791</v>
      </c>
      <c r="I11789" s="91">
        <v>42409</v>
      </c>
    </row>
    <row r="11790" spans="1:9" x14ac:dyDescent="0.3">
      <c r="A11790" s="19"/>
      <c r="B11790" s="19"/>
      <c r="C11790" s="19" t="s">
        <v>18</v>
      </c>
      <c r="D11790" s="19" t="s">
        <v>58</v>
      </c>
      <c r="E11790" s="62">
        <v>3978</v>
      </c>
      <c r="F11790" s="62">
        <v>463116</v>
      </c>
      <c r="G11790" s="89" t="s">
        <v>67</v>
      </c>
      <c r="H11790" s="22">
        <v>41845</v>
      </c>
      <c r="I11790" s="22"/>
    </row>
    <row r="11791" spans="1:9" x14ac:dyDescent="0.3">
      <c r="A11791" s="19"/>
      <c r="B11791" s="19"/>
      <c r="C11791" s="19" t="s">
        <v>18</v>
      </c>
      <c r="D11791" s="19" t="s">
        <v>58</v>
      </c>
      <c r="E11791" s="62">
        <v>8416</v>
      </c>
      <c r="F11791" s="62">
        <v>980377</v>
      </c>
      <c r="G11791" s="89" t="s">
        <v>68</v>
      </c>
      <c r="H11791" s="22">
        <v>41845</v>
      </c>
      <c r="I11791" s="22"/>
    </row>
    <row r="11792" spans="1:9" x14ac:dyDescent="0.3">
      <c r="A11792" s="19"/>
      <c r="B11792" s="19"/>
      <c r="C11792" s="19" t="s">
        <v>18</v>
      </c>
      <c r="D11792" s="19" t="s">
        <v>58</v>
      </c>
      <c r="E11792" s="62">
        <v>37132</v>
      </c>
      <c r="F11792" s="62">
        <v>4056620</v>
      </c>
      <c r="G11792" s="89">
        <v>21551</v>
      </c>
      <c r="H11792" s="22">
        <v>41876</v>
      </c>
      <c r="I11792" s="22"/>
    </row>
    <row r="11793" spans="1:9" x14ac:dyDescent="0.3">
      <c r="A11793" s="19"/>
      <c r="B11793" s="19"/>
      <c r="C11793" s="19" t="s">
        <v>18</v>
      </c>
      <c r="D11793" s="19" t="s">
        <v>58</v>
      </c>
      <c r="E11793" s="62">
        <v>7660</v>
      </c>
      <c r="F11793" s="62">
        <v>789653</v>
      </c>
      <c r="G11793" s="89">
        <v>19725</v>
      </c>
      <c r="H11793" s="22">
        <v>41876</v>
      </c>
      <c r="I11793" s="22"/>
    </row>
    <row r="11794" spans="1:9" x14ac:dyDescent="0.3">
      <c r="A11794" s="19"/>
      <c r="B11794" s="19"/>
      <c r="C11794" s="19" t="s">
        <v>20</v>
      </c>
      <c r="D11794" s="19" t="s">
        <v>58</v>
      </c>
      <c r="E11794" s="62">
        <v>19425</v>
      </c>
      <c r="F11794" s="62">
        <v>1754637</v>
      </c>
      <c r="G11794" s="89">
        <v>17899</v>
      </c>
      <c r="H11794" s="22">
        <v>40057</v>
      </c>
      <c r="I11794" s="22"/>
    </row>
    <row r="11795" spans="1:9" x14ac:dyDescent="0.3">
      <c r="A11795" s="19"/>
      <c r="B11795" s="19"/>
      <c r="C11795" s="19" t="s">
        <v>18</v>
      </c>
      <c r="D11795" s="19" t="s">
        <v>58</v>
      </c>
      <c r="E11795" s="62">
        <v>80852</v>
      </c>
      <c r="F11795" s="62">
        <v>8000000</v>
      </c>
      <c r="G11795" s="89">
        <v>21349</v>
      </c>
      <c r="H11795" s="22">
        <v>41907</v>
      </c>
      <c r="I11795" s="22"/>
    </row>
    <row r="11796" spans="1:9" x14ac:dyDescent="0.3">
      <c r="A11796" s="19"/>
      <c r="B11796" s="19"/>
      <c r="C11796" s="19" t="s">
        <v>20</v>
      </c>
      <c r="D11796" s="19" t="s">
        <v>58</v>
      </c>
      <c r="E11796" s="62">
        <v>12006</v>
      </c>
      <c r="F11796" s="62">
        <v>1482054</v>
      </c>
      <c r="G11796" s="89">
        <v>19796</v>
      </c>
      <c r="H11796" s="22">
        <v>41907</v>
      </c>
      <c r="I11796" s="22"/>
    </row>
    <row r="11797" spans="1:9" x14ac:dyDescent="0.3">
      <c r="A11797" s="19"/>
      <c r="B11797" s="19"/>
      <c r="C11797" s="19" t="s">
        <v>18</v>
      </c>
      <c r="D11797" s="19" t="s">
        <v>58</v>
      </c>
      <c r="E11797" s="62">
        <v>13195</v>
      </c>
      <c r="F11797" s="62">
        <v>1853398</v>
      </c>
      <c r="G11797" s="89">
        <v>23012</v>
      </c>
      <c r="H11797" s="22">
        <v>41907</v>
      </c>
      <c r="I11797" s="22"/>
    </row>
    <row r="11798" spans="1:9" x14ac:dyDescent="0.3">
      <c r="A11798" s="19"/>
      <c r="B11798" s="19"/>
      <c r="C11798" s="19" t="s">
        <v>18</v>
      </c>
      <c r="D11798" s="19" t="s">
        <v>58</v>
      </c>
      <c r="E11798" s="62">
        <v>40520</v>
      </c>
      <c r="F11798" s="62">
        <v>5314789</v>
      </c>
      <c r="G11798" s="89">
        <v>21565</v>
      </c>
      <c r="H11798" s="22">
        <v>41907</v>
      </c>
      <c r="I11798" s="22"/>
    </row>
    <row r="11799" spans="1:9" x14ac:dyDescent="0.3">
      <c r="A11799" s="19"/>
      <c r="B11799" s="19"/>
      <c r="C11799" s="19" t="s">
        <v>18</v>
      </c>
      <c r="D11799" s="19" t="s">
        <v>58</v>
      </c>
      <c r="E11799" s="62">
        <v>46607</v>
      </c>
      <c r="F11799" s="62">
        <v>5851615</v>
      </c>
      <c r="G11799" s="89">
        <v>19835</v>
      </c>
      <c r="H11799" s="22">
        <v>41907</v>
      </c>
      <c r="I11799" s="22"/>
    </row>
    <row r="11800" spans="1:9" x14ac:dyDescent="0.3">
      <c r="A11800" s="19"/>
      <c r="B11800" s="19"/>
      <c r="C11800" s="19" t="s">
        <v>20</v>
      </c>
      <c r="D11800" s="19" t="s">
        <v>58</v>
      </c>
      <c r="E11800" s="62">
        <v>69807</v>
      </c>
      <c r="F11800" s="62">
        <v>8455026</v>
      </c>
      <c r="G11800" s="89">
        <v>19818</v>
      </c>
      <c r="H11800" s="22">
        <v>41907</v>
      </c>
      <c r="I11800" s="22"/>
    </row>
    <row r="11801" spans="1:9" x14ac:dyDescent="0.3">
      <c r="A11801" s="19"/>
      <c r="B11801" s="19"/>
      <c r="C11801" s="19" t="s">
        <v>20</v>
      </c>
      <c r="D11801" s="19" t="s">
        <v>58</v>
      </c>
      <c r="E11801" s="62">
        <v>53904</v>
      </c>
      <c r="F11801" s="62">
        <v>6533225</v>
      </c>
      <c r="G11801" s="89">
        <v>19728</v>
      </c>
      <c r="H11801" s="22">
        <v>41907</v>
      </c>
      <c r="I11801" s="22"/>
    </row>
    <row r="11802" spans="1:9" x14ac:dyDescent="0.3">
      <c r="A11802" s="19"/>
      <c r="B11802" s="19"/>
      <c r="C11802" s="19" t="s">
        <v>18</v>
      </c>
      <c r="D11802" s="19" t="s">
        <v>58</v>
      </c>
      <c r="E11802" s="62">
        <v>57407</v>
      </c>
      <c r="F11802" s="62">
        <v>7275510</v>
      </c>
      <c r="G11802" s="89">
        <v>19982</v>
      </c>
      <c r="H11802" s="22">
        <v>41907</v>
      </c>
      <c r="I11802" s="22"/>
    </row>
    <row r="11803" spans="1:9" x14ac:dyDescent="0.3">
      <c r="A11803" s="19"/>
      <c r="B11803" s="19"/>
      <c r="C11803" s="19" t="s">
        <v>18</v>
      </c>
      <c r="D11803" s="19" t="s">
        <v>58</v>
      </c>
      <c r="E11803" s="62">
        <v>14699</v>
      </c>
      <c r="F11803" s="62">
        <v>2014993</v>
      </c>
      <c r="G11803" s="89">
        <v>21557</v>
      </c>
      <c r="H11803" s="22">
        <v>41907</v>
      </c>
      <c r="I11803" s="22"/>
    </row>
    <row r="11804" spans="1:9" x14ac:dyDescent="0.3">
      <c r="A11804" s="19"/>
      <c r="B11804" s="19"/>
      <c r="C11804" s="19" t="s">
        <v>20</v>
      </c>
      <c r="D11804" s="19" t="s">
        <v>58</v>
      </c>
      <c r="E11804" s="62">
        <v>37583</v>
      </c>
      <c r="F11804" s="62">
        <v>3799750</v>
      </c>
      <c r="G11804" s="89">
        <v>21186</v>
      </c>
      <c r="H11804" s="22">
        <v>41845</v>
      </c>
      <c r="I11804" s="22"/>
    </row>
    <row r="11805" spans="1:9" x14ac:dyDescent="0.3">
      <c r="A11805" s="19"/>
      <c r="B11805" s="19"/>
      <c r="C11805" s="19" t="s">
        <v>20</v>
      </c>
      <c r="D11805" s="19" t="s">
        <v>58</v>
      </c>
      <c r="E11805" s="62">
        <v>4455</v>
      </c>
      <c r="F11805" s="62">
        <v>408084</v>
      </c>
      <c r="G11805" s="89">
        <v>17168</v>
      </c>
      <c r="H11805" s="22">
        <v>40057</v>
      </c>
      <c r="I11805" s="22"/>
    </row>
    <row r="11806" spans="1:9" x14ac:dyDescent="0.3">
      <c r="A11806" s="19"/>
      <c r="B11806" s="19"/>
      <c r="C11806" s="19" t="s">
        <v>18</v>
      </c>
      <c r="D11806" s="19" t="s">
        <v>58</v>
      </c>
      <c r="E11806" s="62">
        <v>75924</v>
      </c>
      <c r="F11806" s="62">
        <v>6818870</v>
      </c>
      <c r="G11806" s="89">
        <v>19725</v>
      </c>
      <c r="H11806" s="22">
        <v>41845</v>
      </c>
      <c r="I11806" s="22"/>
    </row>
    <row r="11807" spans="1:9" x14ac:dyDescent="0.3">
      <c r="A11807" s="19"/>
      <c r="B11807" s="19"/>
      <c r="C11807" s="19" t="s">
        <v>18</v>
      </c>
      <c r="D11807" s="19" t="s">
        <v>58</v>
      </c>
      <c r="E11807" s="62">
        <v>49426</v>
      </c>
      <c r="F11807" s="62">
        <v>4970513</v>
      </c>
      <c r="G11807" s="89">
        <v>19725</v>
      </c>
      <c r="H11807" s="22">
        <v>41845</v>
      </c>
      <c r="I11807" s="22"/>
    </row>
    <row r="11808" spans="1:9" x14ac:dyDescent="0.3">
      <c r="A11808" s="19"/>
      <c r="B11808" s="19"/>
      <c r="C11808" s="19" t="s">
        <v>18</v>
      </c>
      <c r="D11808" s="19" t="s">
        <v>58</v>
      </c>
      <c r="E11808" s="62">
        <v>57471</v>
      </c>
      <c r="F11808" s="62">
        <v>6112676</v>
      </c>
      <c r="G11808" s="89">
        <v>20017</v>
      </c>
      <c r="H11808" s="22">
        <v>41845</v>
      </c>
      <c r="I11808" s="22"/>
    </row>
    <row r="11809" spans="1:9" x14ac:dyDescent="0.3">
      <c r="A11809" s="19"/>
      <c r="B11809" s="19"/>
      <c r="C11809" s="19" t="s">
        <v>18</v>
      </c>
      <c r="D11809" s="19" t="s">
        <v>58</v>
      </c>
      <c r="E11809" s="62">
        <v>22972</v>
      </c>
      <c r="F11809" s="62">
        <v>2387555</v>
      </c>
      <c r="G11809" s="89">
        <v>20455</v>
      </c>
      <c r="H11809" s="22">
        <v>41845</v>
      </c>
      <c r="I11809" s="22"/>
    </row>
    <row r="11810" spans="1:9" x14ac:dyDescent="0.3">
      <c r="A11810" s="19"/>
      <c r="B11810" s="19"/>
      <c r="C11810" s="19" t="s">
        <v>18</v>
      </c>
      <c r="D11810" s="19" t="s">
        <v>58</v>
      </c>
      <c r="E11810" s="62">
        <v>64359</v>
      </c>
      <c r="F11810" s="62">
        <v>6658853</v>
      </c>
      <c r="G11810" s="89">
        <v>20455</v>
      </c>
      <c r="H11810" s="22">
        <v>41845</v>
      </c>
      <c r="I11810" s="22"/>
    </row>
    <row r="11811" spans="1:9" x14ac:dyDescent="0.3">
      <c r="A11811" s="19"/>
      <c r="B11811" s="19"/>
      <c r="C11811" s="19" t="s">
        <v>18</v>
      </c>
      <c r="D11811" s="19" t="s">
        <v>58</v>
      </c>
      <c r="E11811" s="62">
        <v>87900</v>
      </c>
      <c r="F11811" s="62">
        <v>10046417</v>
      </c>
      <c r="G11811" s="89">
        <v>21048</v>
      </c>
      <c r="H11811" s="22">
        <v>41845</v>
      </c>
      <c r="I11811" s="22"/>
    </row>
    <row r="11812" spans="1:9" x14ac:dyDescent="0.3">
      <c r="A11812" s="19"/>
      <c r="B11812" s="19"/>
      <c r="C11812" s="19" t="s">
        <v>18</v>
      </c>
      <c r="D11812" s="19" t="s">
        <v>58</v>
      </c>
      <c r="E11812" s="62">
        <v>65558</v>
      </c>
      <c r="F11812" s="62">
        <v>5890089</v>
      </c>
      <c r="G11812" s="89">
        <v>19831</v>
      </c>
      <c r="H11812" s="22">
        <v>41845</v>
      </c>
      <c r="I11812" s="22"/>
    </row>
    <row r="11813" spans="1:9" x14ac:dyDescent="0.3">
      <c r="A11813" s="19"/>
      <c r="B11813" s="19"/>
      <c r="C11813" s="19" t="s">
        <v>18</v>
      </c>
      <c r="D11813" s="19" t="s">
        <v>58</v>
      </c>
      <c r="E11813" s="62">
        <v>57061</v>
      </c>
      <c r="F11813" s="62">
        <v>6069110</v>
      </c>
      <c r="G11813" s="89">
        <v>19725</v>
      </c>
      <c r="H11813" s="22">
        <v>41845</v>
      </c>
      <c r="I11813" s="22"/>
    </row>
    <row r="11814" spans="1:9" x14ac:dyDescent="0.3">
      <c r="A11814" s="19"/>
      <c r="B11814" s="19"/>
      <c r="C11814" s="19" t="s">
        <v>18</v>
      </c>
      <c r="D11814" s="19" t="s">
        <v>58</v>
      </c>
      <c r="E11814" s="62">
        <v>28659</v>
      </c>
      <c r="F11814" s="62">
        <v>2889028</v>
      </c>
      <c r="G11814" s="89">
        <v>19850</v>
      </c>
      <c r="H11814" s="22">
        <v>41845</v>
      </c>
      <c r="I11814" s="22"/>
    </row>
    <row r="11815" spans="1:9" x14ac:dyDescent="0.3">
      <c r="A11815" s="19"/>
      <c r="B11815" s="19"/>
      <c r="C11815" s="19" t="s">
        <v>20</v>
      </c>
      <c r="D11815" s="19" t="s">
        <v>58</v>
      </c>
      <c r="E11815" s="62">
        <v>43142</v>
      </c>
      <c r="F11815" s="62">
        <v>4766821</v>
      </c>
      <c r="G11815" s="89">
        <v>19849</v>
      </c>
      <c r="H11815" s="22">
        <v>41845</v>
      </c>
      <c r="I11815" s="22"/>
    </row>
    <row r="11816" spans="1:9" x14ac:dyDescent="0.3">
      <c r="A11816" s="19"/>
      <c r="B11816" s="19"/>
      <c r="C11816" s="19" t="s">
        <v>18</v>
      </c>
      <c r="D11816" s="19" t="s">
        <v>58</v>
      </c>
      <c r="E11816" s="62">
        <v>1039</v>
      </c>
      <c r="F11816" s="62">
        <v>72349</v>
      </c>
      <c r="G11816" s="89">
        <v>12785</v>
      </c>
      <c r="H11816" s="22">
        <v>40057</v>
      </c>
      <c r="I11816" s="22"/>
    </row>
    <row r="11817" spans="1:9" x14ac:dyDescent="0.3">
      <c r="A11817" s="19"/>
      <c r="B11817" s="19"/>
      <c r="C11817" s="19" t="s">
        <v>20</v>
      </c>
      <c r="D11817" s="19" t="s">
        <v>58</v>
      </c>
      <c r="E11817" s="62">
        <v>44378</v>
      </c>
      <c r="F11817" s="62">
        <v>4529749</v>
      </c>
      <c r="G11817" s="89">
        <v>23207</v>
      </c>
      <c r="H11817" s="22">
        <v>41845</v>
      </c>
      <c r="I11817" s="22"/>
    </row>
    <row r="11818" spans="1:9" x14ac:dyDescent="0.3">
      <c r="A11818" s="19"/>
      <c r="B11818" s="19"/>
      <c r="C11818" s="19" t="s">
        <v>20</v>
      </c>
      <c r="D11818" s="19" t="s">
        <v>58</v>
      </c>
      <c r="E11818" s="62">
        <v>58720</v>
      </c>
      <c r="F11818" s="62">
        <v>5650823</v>
      </c>
      <c r="G11818" s="89">
        <v>19725</v>
      </c>
      <c r="H11818" s="22">
        <v>41845</v>
      </c>
      <c r="I11818" s="22"/>
    </row>
    <row r="11819" spans="1:9" x14ac:dyDescent="0.3">
      <c r="A11819" s="19"/>
      <c r="B11819" s="19"/>
      <c r="C11819" s="19" t="s">
        <v>18</v>
      </c>
      <c r="D11819" s="19" t="s">
        <v>58</v>
      </c>
      <c r="E11819" s="62">
        <v>62011</v>
      </c>
      <c r="F11819" s="62">
        <v>7186483</v>
      </c>
      <c r="G11819" s="89">
        <v>22333</v>
      </c>
      <c r="H11819" s="22">
        <v>41845</v>
      </c>
      <c r="I11819" s="22"/>
    </row>
    <row r="11820" spans="1:9" x14ac:dyDescent="0.3">
      <c r="A11820" s="19"/>
      <c r="B11820" s="19"/>
      <c r="C11820" s="19" t="s">
        <v>18</v>
      </c>
      <c r="D11820" s="19" t="s">
        <v>58</v>
      </c>
      <c r="E11820" s="62">
        <v>77171</v>
      </c>
      <c r="F11820" s="62">
        <v>6930548</v>
      </c>
      <c r="G11820" s="89">
        <v>19888</v>
      </c>
      <c r="H11820" s="22">
        <v>41845</v>
      </c>
      <c r="I11820" s="22"/>
    </row>
    <row r="11821" spans="1:9" x14ac:dyDescent="0.3">
      <c r="A11821" s="19"/>
      <c r="B11821" s="19"/>
      <c r="C11821" s="19" t="s">
        <v>18</v>
      </c>
      <c r="D11821" s="19" t="s">
        <v>58</v>
      </c>
      <c r="E11821" s="62">
        <v>25120</v>
      </c>
      <c r="F11821" s="62">
        <v>2751643</v>
      </c>
      <c r="G11821" s="89">
        <v>21916</v>
      </c>
      <c r="H11821" s="22">
        <v>41845</v>
      </c>
      <c r="I11821" s="22"/>
    </row>
    <row r="11822" spans="1:9" x14ac:dyDescent="0.3">
      <c r="A11822" s="19"/>
      <c r="B11822" s="19"/>
      <c r="C11822" s="19" t="s">
        <v>20</v>
      </c>
      <c r="D11822" s="19" t="s">
        <v>58</v>
      </c>
      <c r="E11822" s="62">
        <v>32291</v>
      </c>
      <c r="F11822" s="62">
        <v>3732386</v>
      </c>
      <c r="G11822" s="89">
        <v>19829</v>
      </c>
      <c r="H11822" s="22">
        <v>41845</v>
      </c>
      <c r="I11822" s="22"/>
    </row>
    <row r="11823" spans="1:9" x14ac:dyDescent="0.3">
      <c r="A11823" s="19"/>
      <c r="B11823" s="19"/>
      <c r="C11823" s="19" t="s">
        <v>20</v>
      </c>
      <c r="D11823" s="19" t="s">
        <v>58</v>
      </c>
      <c r="E11823" s="62">
        <v>18794</v>
      </c>
      <c r="F11823" s="62">
        <v>1803454</v>
      </c>
      <c r="G11823" s="89">
        <v>19929</v>
      </c>
      <c r="H11823" s="22">
        <v>41845</v>
      </c>
      <c r="I11823" s="22"/>
    </row>
    <row r="11824" spans="1:9" x14ac:dyDescent="0.3">
      <c r="A11824" s="19"/>
      <c r="B11824" s="19"/>
      <c r="C11824" s="19" t="s">
        <v>18</v>
      </c>
      <c r="D11824" s="19" t="s">
        <v>58</v>
      </c>
      <c r="E11824" s="62">
        <v>11573</v>
      </c>
      <c r="F11824" s="62">
        <v>1479516.69</v>
      </c>
      <c r="G11824" s="89">
        <v>21916</v>
      </c>
      <c r="H11824" s="22">
        <v>41845</v>
      </c>
      <c r="I11824" s="22"/>
    </row>
    <row r="11825" spans="1:9" x14ac:dyDescent="0.3">
      <c r="A11825" s="19"/>
      <c r="B11825" s="19"/>
      <c r="C11825" s="19" t="s">
        <v>18</v>
      </c>
      <c r="D11825" s="19" t="s">
        <v>58</v>
      </c>
      <c r="E11825" s="62">
        <v>68781</v>
      </c>
      <c r="F11825" s="62">
        <v>7321956.5520810243</v>
      </c>
      <c r="G11825" s="89">
        <v>20821</v>
      </c>
      <c r="H11825" s="22">
        <v>41845</v>
      </c>
      <c r="I11825" s="22"/>
    </row>
    <row r="11826" spans="1:9" x14ac:dyDescent="0.3">
      <c r="A11826" s="19"/>
      <c r="B11826" s="19"/>
      <c r="C11826" s="19" t="s">
        <v>18</v>
      </c>
      <c r="D11826" s="19" t="s">
        <v>58</v>
      </c>
      <c r="E11826" s="62">
        <v>58027</v>
      </c>
      <c r="F11826" s="62">
        <v>5273135.8</v>
      </c>
      <c r="G11826" s="89" t="s">
        <v>69</v>
      </c>
      <c r="H11826" s="22">
        <v>41845</v>
      </c>
      <c r="I11826" s="22"/>
    </row>
    <row r="11827" spans="1:9" x14ac:dyDescent="0.3">
      <c r="A11827" s="19"/>
      <c r="B11827" s="19"/>
      <c r="C11827" s="19" t="s">
        <v>18</v>
      </c>
      <c r="D11827" s="19" t="s">
        <v>58</v>
      </c>
      <c r="E11827" s="62">
        <v>12375</v>
      </c>
      <c r="F11827" s="62">
        <v>997174</v>
      </c>
      <c r="G11827" s="89">
        <v>16438</v>
      </c>
      <c r="H11827" s="22">
        <v>40057</v>
      </c>
      <c r="I11827" s="22"/>
    </row>
    <row r="11828" spans="1:9" x14ac:dyDescent="0.3">
      <c r="A11828" s="19"/>
      <c r="B11828" s="19"/>
      <c r="C11828" s="19" t="s">
        <v>20</v>
      </c>
      <c r="D11828" s="19" t="s">
        <v>58</v>
      </c>
      <c r="E11828" s="62">
        <v>33923</v>
      </c>
      <c r="F11828" s="62">
        <v>3578828.87</v>
      </c>
      <c r="G11828" s="89">
        <v>21973</v>
      </c>
      <c r="H11828" s="22">
        <v>41907</v>
      </c>
      <c r="I11828" s="22"/>
    </row>
    <row r="11829" spans="1:9" x14ac:dyDescent="0.3">
      <c r="A11829" s="19"/>
      <c r="B11829" s="19"/>
      <c r="C11829" s="19" t="s">
        <v>18</v>
      </c>
      <c r="D11829" s="19" t="s">
        <v>58</v>
      </c>
      <c r="E11829" s="62">
        <v>14953</v>
      </c>
      <c r="F11829" s="62">
        <v>1430275</v>
      </c>
      <c r="G11829" s="89" t="s">
        <v>70</v>
      </c>
      <c r="H11829" s="22">
        <v>41907</v>
      </c>
      <c r="I11829" s="22"/>
    </row>
    <row r="11830" spans="1:9" x14ac:dyDescent="0.3">
      <c r="A11830" s="19"/>
      <c r="B11830" s="19"/>
      <c r="C11830" s="19" t="s">
        <v>18</v>
      </c>
      <c r="D11830" s="19" t="s">
        <v>58</v>
      </c>
      <c r="E11830" s="62">
        <v>8890</v>
      </c>
      <c r="F11830" s="62">
        <v>1161178</v>
      </c>
      <c r="G11830" s="89">
        <v>19705</v>
      </c>
      <c r="H11830" s="22">
        <v>41907</v>
      </c>
      <c r="I11830" s="22"/>
    </row>
    <row r="11831" spans="1:9" x14ac:dyDescent="0.3">
      <c r="A11831" s="19"/>
      <c r="B11831" s="19"/>
      <c r="C11831" s="19" t="s">
        <v>18</v>
      </c>
      <c r="D11831" s="19" t="s">
        <v>58</v>
      </c>
      <c r="E11831" s="62">
        <v>61623</v>
      </c>
      <c r="F11831" s="62">
        <v>6068973</v>
      </c>
      <c r="G11831" s="89">
        <v>19730</v>
      </c>
      <c r="H11831" s="22">
        <v>41845</v>
      </c>
      <c r="I11831" s="22"/>
    </row>
    <row r="11832" spans="1:9" x14ac:dyDescent="0.3">
      <c r="A11832" s="19"/>
      <c r="B11832" s="19"/>
      <c r="C11832" s="19" t="s">
        <v>20</v>
      </c>
      <c r="D11832" s="19" t="s">
        <v>58</v>
      </c>
      <c r="E11832" s="62">
        <v>58467</v>
      </c>
      <c r="F11832" s="62">
        <v>5820312</v>
      </c>
      <c r="G11832" s="89">
        <v>19725</v>
      </c>
      <c r="H11832" s="22">
        <v>41845</v>
      </c>
      <c r="I11832" s="22"/>
    </row>
    <row r="11833" spans="1:9" x14ac:dyDescent="0.3">
      <c r="A11833" s="19"/>
      <c r="B11833" s="19"/>
      <c r="C11833" s="19" t="s">
        <v>20</v>
      </c>
      <c r="D11833" s="19" t="s">
        <v>58</v>
      </c>
      <c r="E11833" s="62">
        <v>43234</v>
      </c>
      <c r="F11833" s="62">
        <v>4320401</v>
      </c>
      <c r="G11833" s="89" t="s">
        <v>71</v>
      </c>
      <c r="H11833" s="22">
        <v>41845</v>
      </c>
      <c r="I11833" s="22"/>
    </row>
    <row r="11834" spans="1:9" x14ac:dyDescent="0.3">
      <c r="A11834" s="19"/>
      <c r="B11834" s="19"/>
      <c r="C11834" s="19" t="s">
        <v>18</v>
      </c>
      <c r="D11834" s="19" t="s">
        <v>58</v>
      </c>
      <c r="E11834" s="62">
        <v>49170</v>
      </c>
      <c r="F11834" s="62">
        <v>4874382</v>
      </c>
      <c r="G11834" s="89">
        <v>21186</v>
      </c>
      <c r="H11834" s="22">
        <v>41845</v>
      </c>
      <c r="I11834" s="22"/>
    </row>
    <row r="11835" spans="1:9" x14ac:dyDescent="0.3">
      <c r="A11835" s="19"/>
      <c r="B11835" s="19"/>
      <c r="C11835" s="19" t="s">
        <v>20</v>
      </c>
      <c r="D11835" s="19" t="s">
        <v>58</v>
      </c>
      <c r="E11835" s="62">
        <v>41372</v>
      </c>
      <c r="F11835" s="62">
        <v>4124036</v>
      </c>
      <c r="G11835" s="89">
        <v>19725</v>
      </c>
      <c r="H11835" s="22">
        <v>41845</v>
      </c>
      <c r="I11835" s="22"/>
    </row>
    <row r="11836" spans="1:9" x14ac:dyDescent="0.3">
      <c r="A11836" s="19"/>
      <c r="B11836" s="19"/>
      <c r="C11836" s="19" t="s">
        <v>18</v>
      </c>
      <c r="D11836" s="19" t="s">
        <v>58</v>
      </c>
      <c r="E11836" s="62">
        <v>19195</v>
      </c>
      <c r="F11836" s="62">
        <v>1702285</v>
      </c>
      <c r="G11836" s="89">
        <v>18264</v>
      </c>
      <c r="H11836" s="22">
        <v>40057</v>
      </c>
      <c r="I11836" s="22"/>
    </row>
    <row r="11837" spans="1:9" x14ac:dyDescent="0.3">
      <c r="A11837" s="19"/>
      <c r="B11837" s="19"/>
      <c r="C11837" s="19" t="s">
        <v>18</v>
      </c>
      <c r="D11837" s="19" t="s">
        <v>58</v>
      </c>
      <c r="E11837" s="62">
        <v>51851</v>
      </c>
      <c r="F11837" s="62">
        <v>4661975</v>
      </c>
      <c r="G11837" s="89">
        <v>19725</v>
      </c>
      <c r="H11837" s="22">
        <v>41845</v>
      </c>
      <c r="I11837" s="22"/>
    </row>
    <row r="11838" spans="1:9" x14ac:dyDescent="0.3">
      <c r="A11838" s="19"/>
      <c r="B11838" s="19"/>
      <c r="C11838" s="19" t="s">
        <v>18</v>
      </c>
      <c r="D11838" s="19" t="s">
        <v>58</v>
      </c>
      <c r="E11838" s="62">
        <v>18788</v>
      </c>
      <c r="F11838" s="62">
        <v>1702169</v>
      </c>
      <c r="G11838" s="89" t="s">
        <v>72</v>
      </c>
      <c r="H11838" s="22">
        <v>41937</v>
      </c>
      <c r="I11838" s="22"/>
    </row>
    <row r="11839" spans="1:9" x14ac:dyDescent="0.3">
      <c r="A11839" s="19"/>
      <c r="B11839" s="19"/>
      <c r="C11839" s="19" t="s">
        <v>18</v>
      </c>
      <c r="D11839" s="19" t="s">
        <v>58</v>
      </c>
      <c r="E11839" s="62">
        <v>60149</v>
      </c>
      <c r="F11839" s="62">
        <v>5405483</v>
      </c>
      <c r="G11839" s="89">
        <v>19725</v>
      </c>
      <c r="H11839" s="22">
        <v>41845</v>
      </c>
      <c r="I11839" s="22"/>
    </row>
    <row r="11840" spans="1:9" x14ac:dyDescent="0.3">
      <c r="A11840" s="19"/>
      <c r="B11840" s="19"/>
      <c r="C11840" s="19" t="s">
        <v>18</v>
      </c>
      <c r="D11840" s="19" t="s">
        <v>58</v>
      </c>
      <c r="E11840" s="62">
        <v>32298</v>
      </c>
      <c r="F11840" s="62">
        <v>3178855</v>
      </c>
      <c r="G11840" s="89" t="s">
        <v>73</v>
      </c>
      <c r="H11840" s="22">
        <v>41845</v>
      </c>
      <c r="I11840" s="22"/>
    </row>
    <row r="11841" spans="1:9" x14ac:dyDescent="0.3">
      <c r="A11841" s="19"/>
      <c r="B11841" s="19"/>
      <c r="C11841" s="19" t="s">
        <v>18</v>
      </c>
      <c r="D11841" s="19" t="s">
        <v>58</v>
      </c>
      <c r="E11841" s="62">
        <v>25857</v>
      </c>
      <c r="F11841" s="62">
        <v>3824315.52</v>
      </c>
      <c r="G11841" s="89">
        <v>19725</v>
      </c>
      <c r="H11841" s="22">
        <v>41845</v>
      </c>
      <c r="I11841" s="22"/>
    </row>
    <row r="11842" spans="1:9" x14ac:dyDescent="0.3">
      <c r="A11842" s="19"/>
      <c r="B11842" s="19"/>
      <c r="C11842" s="19" t="s">
        <v>20</v>
      </c>
      <c r="D11842" s="19" t="s">
        <v>58</v>
      </c>
      <c r="E11842" s="62">
        <v>56690</v>
      </c>
      <c r="F11842" s="62">
        <v>5971215.9900000002</v>
      </c>
      <c r="G11842" s="89" t="s">
        <v>74</v>
      </c>
      <c r="H11842" s="22">
        <v>41845</v>
      </c>
      <c r="I11842" s="22"/>
    </row>
    <row r="11843" spans="1:9" x14ac:dyDescent="0.3">
      <c r="A11843" s="19"/>
      <c r="B11843" s="19"/>
      <c r="C11843" s="19" t="s">
        <v>20</v>
      </c>
      <c r="D11843" s="19" t="s">
        <v>58</v>
      </c>
      <c r="E11843" s="62">
        <v>11057</v>
      </c>
      <c r="F11843" s="62">
        <v>1173054.1100000001</v>
      </c>
      <c r="G11843" s="89">
        <v>21531</v>
      </c>
      <c r="H11843" s="22">
        <v>41937</v>
      </c>
      <c r="I11843" s="22"/>
    </row>
    <row r="11844" spans="1:9" x14ac:dyDescent="0.3">
      <c r="A11844" s="19"/>
      <c r="B11844" s="19"/>
      <c r="C11844" s="19" t="s">
        <v>18</v>
      </c>
      <c r="D11844" s="19" t="s">
        <v>58</v>
      </c>
      <c r="E11844" s="62">
        <v>15431</v>
      </c>
      <c r="F11844" s="62">
        <v>1401059.42</v>
      </c>
      <c r="G11844" s="89">
        <v>19725</v>
      </c>
      <c r="H11844" s="22">
        <v>41937</v>
      </c>
      <c r="I11844" s="22"/>
    </row>
    <row r="11845" spans="1:9" x14ac:dyDescent="0.3">
      <c r="A11845" s="19"/>
      <c r="B11845" s="19"/>
      <c r="C11845" s="19" t="s">
        <v>18</v>
      </c>
      <c r="D11845" s="19" t="s">
        <v>58</v>
      </c>
      <c r="E11845" s="62">
        <v>12225</v>
      </c>
      <c r="F11845" s="62">
        <v>1226452</v>
      </c>
      <c r="G11845" s="89">
        <v>21186</v>
      </c>
      <c r="H11845" s="22">
        <v>41695</v>
      </c>
      <c r="I11845" s="22"/>
    </row>
    <row r="11846" spans="1:9" x14ac:dyDescent="0.3">
      <c r="A11846" s="19"/>
      <c r="B11846" s="19"/>
      <c r="C11846" s="19" t="s">
        <v>20</v>
      </c>
      <c r="D11846" s="19" t="s">
        <v>58</v>
      </c>
      <c r="E11846" s="62">
        <v>27431</v>
      </c>
      <c r="F11846" s="62">
        <v>3000000</v>
      </c>
      <c r="G11846" s="89">
        <v>23567</v>
      </c>
      <c r="H11846" s="22">
        <v>41937</v>
      </c>
      <c r="I11846" s="22"/>
    </row>
    <row r="11847" spans="1:9" x14ac:dyDescent="0.3">
      <c r="A11847" s="19"/>
      <c r="B11847" s="19"/>
      <c r="C11847" s="19" t="s">
        <v>20</v>
      </c>
      <c r="D11847" s="19" t="s">
        <v>58</v>
      </c>
      <c r="E11847" s="62">
        <v>4916</v>
      </c>
      <c r="F11847" s="62">
        <v>540622</v>
      </c>
      <c r="G11847" s="89">
        <v>23199</v>
      </c>
      <c r="H11847" s="22">
        <v>41937</v>
      </c>
      <c r="I11847" s="22"/>
    </row>
    <row r="11848" spans="1:9" x14ac:dyDescent="0.3">
      <c r="A11848" s="19"/>
      <c r="B11848" s="19"/>
      <c r="C11848" s="19" t="s">
        <v>20</v>
      </c>
      <c r="D11848" s="19" t="s">
        <v>58</v>
      </c>
      <c r="E11848" s="62">
        <v>32518</v>
      </c>
      <c r="F11848" s="62">
        <v>3364129.68</v>
      </c>
      <c r="G11848" s="89">
        <v>20003</v>
      </c>
      <c r="H11848" s="22">
        <v>41937</v>
      </c>
      <c r="I11848" s="22"/>
    </row>
    <row r="11849" spans="1:9" x14ac:dyDescent="0.3">
      <c r="A11849" s="19"/>
      <c r="B11849" s="19"/>
      <c r="C11849" s="19" t="s">
        <v>18</v>
      </c>
      <c r="D11849" s="19" t="s">
        <v>58</v>
      </c>
      <c r="E11849" s="62">
        <v>12429</v>
      </c>
      <c r="F11849" s="62">
        <v>1308765</v>
      </c>
      <c r="G11849" s="89">
        <v>23377</v>
      </c>
      <c r="H11849" s="22">
        <v>41907</v>
      </c>
      <c r="I11849" s="22"/>
    </row>
    <row r="11850" spans="1:9" x14ac:dyDescent="0.3">
      <c r="A11850" s="19"/>
      <c r="B11850" s="19"/>
      <c r="C11850" s="19" t="s">
        <v>20</v>
      </c>
      <c r="D11850" s="19" t="s">
        <v>58</v>
      </c>
      <c r="E11850" s="62">
        <v>28256</v>
      </c>
      <c r="F11850" s="62">
        <v>3064957</v>
      </c>
      <c r="G11850" s="89">
        <v>23574</v>
      </c>
      <c r="H11850" s="22">
        <v>41937</v>
      </c>
      <c r="I11850" s="22"/>
    </row>
    <row r="11851" spans="1:9" x14ac:dyDescent="0.3">
      <c r="A11851" s="19"/>
      <c r="B11851" s="19"/>
      <c r="C11851" s="19" t="s">
        <v>20</v>
      </c>
      <c r="D11851" s="19" t="s">
        <v>58</v>
      </c>
      <c r="E11851" s="62">
        <v>19412</v>
      </c>
      <c r="F11851" s="62">
        <v>2554972</v>
      </c>
      <c r="G11851" s="89">
        <v>21551</v>
      </c>
      <c r="H11851" s="22">
        <v>41845</v>
      </c>
      <c r="I11851" s="22"/>
    </row>
    <row r="11852" spans="1:9" x14ac:dyDescent="0.3">
      <c r="A11852" s="19"/>
      <c r="B11852" s="19"/>
      <c r="C11852" s="19" t="s">
        <v>20</v>
      </c>
      <c r="D11852" s="19" t="s">
        <v>58</v>
      </c>
      <c r="E11852" s="62">
        <v>17259</v>
      </c>
      <c r="F11852" s="62">
        <v>2182946</v>
      </c>
      <c r="G11852" s="89">
        <v>20090</v>
      </c>
      <c r="H11852" s="22">
        <v>41845</v>
      </c>
      <c r="I11852" s="22"/>
    </row>
    <row r="11853" spans="1:9" x14ac:dyDescent="0.3">
      <c r="A11853" s="19"/>
      <c r="B11853" s="19"/>
      <c r="C11853" s="19" t="s">
        <v>20</v>
      </c>
      <c r="D11853" s="19" t="s">
        <v>58</v>
      </c>
      <c r="E11853" s="62">
        <v>14639</v>
      </c>
      <c r="F11853" s="62">
        <v>1832198</v>
      </c>
      <c r="G11853" s="89">
        <v>19725</v>
      </c>
      <c r="H11853" s="22">
        <v>41845</v>
      </c>
      <c r="I11853" s="22"/>
    </row>
    <row r="11854" spans="1:9" x14ac:dyDescent="0.3">
      <c r="A11854" s="19"/>
      <c r="B11854" s="19"/>
      <c r="C11854" s="19" t="s">
        <v>20</v>
      </c>
      <c r="D11854" s="19" t="s">
        <v>58</v>
      </c>
      <c r="E11854" s="62">
        <v>13043</v>
      </c>
      <c r="F11854" s="62">
        <v>1634500</v>
      </c>
      <c r="G11854" s="89">
        <v>19725</v>
      </c>
      <c r="H11854" s="22">
        <v>41845</v>
      </c>
      <c r="I11854" s="22"/>
    </row>
    <row r="11855" spans="1:9" x14ac:dyDescent="0.3">
      <c r="A11855" s="19"/>
      <c r="B11855" s="19"/>
      <c r="C11855" s="19" t="s">
        <v>18</v>
      </c>
      <c r="D11855" s="19" t="s">
        <v>58</v>
      </c>
      <c r="E11855" s="62">
        <v>27539</v>
      </c>
      <c r="F11855" s="62">
        <v>3548545</v>
      </c>
      <c r="G11855" s="89">
        <v>19786</v>
      </c>
      <c r="H11855" s="22">
        <v>41845</v>
      </c>
      <c r="I11855" s="22"/>
    </row>
    <row r="11856" spans="1:9" x14ac:dyDescent="0.3">
      <c r="A11856" s="19"/>
      <c r="B11856" s="19"/>
      <c r="C11856" s="19" t="s">
        <v>18</v>
      </c>
      <c r="D11856" s="19" t="s">
        <v>58</v>
      </c>
      <c r="E11856" s="62">
        <v>31206</v>
      </c>
      <c r="F11856" s="62">
        <v>3955798</v>
      </c>
      <c r="G11856" s="89">
        <v>19956</v>
      </c>
      <c r="H11856" s="22">
        <v>41845</v>
      </c>
      <c r="I11856" s="22"/>
    </row>
    <row r="11857" spans="1:9" x14ac:dyDescent="0.3">
      <c r="A11857" s="19"/>
      <c r="B11857" s="19"/>
      <c r="C11857" s="19" t="s">
        <v>18</v>
      </c>
      <c r="D11857" s="19" t="s">
        <v>58</v>
      </c>
      <c r="E11857" s="62">
        <v>6078</v>
      </c>
      <c r="F11857" s="62">
        <v>563884</v>
      </c>
      <c r="G11857" s="89">
        <v>19360</v>
      </c>
      <c r="H11857" s="22">
        <v>40057</v>
      </c>
      <c r="I11857" s="22"/>
    </row>
    <row r="11858" spans="1:9" x14ac:dyDescent="0.3">
      <c r="A11858" s="19"/>
      <c r="B11858" s="19"/>
      <c r="C11858" s="19" t="s">
        <v>18</v>
      </c>
      <c r="D11858" s="19" t="s">
        <v>58</v>
      </c>
      <c r="E11858" s="62">
        <v>89542</v>
      </c>
      <c r="F11858" s="62">
        <v>11493006</v>
      </c>
      <c r="G11858" s="89">
        <v>19906</v>
      </c>
      <c r="H11858" s="22">
        <v>41845</v>
      </c>
      <c r="I11858" s="22"/>
    </row>
    <row r="11859" spans="1:9" x14ac:dyDescent="0.3">
      <c r="A11859" s="19"/>
      <c r="B11859" s="19"/>
      <c r="C11859" s="19" t="s">
        <v>18</v>
      </c>
      <c r="D11859" s="19" t="s">
        <v>58</v>
      </c>
      <c r="E11859" s="62">
        <v>41867</v>
      </c>
      <c r="F11859" s="62">
        <v>5384347</v>
      </c>
      <c r="G11859" s="89">
        <v>19906</v>
      </c>
      <c r="H11859" s="22">
        <v>41845</v>
      </c>
      <c r="I11859" s="22"/>
    </row>
    <row r="11860" spans="1:9" x14ac:dyDescent="0.3">
      <c r="A11860" s="19"/>
      <c r="B11860" s="19"/>
      <c r="C11860" s="19" t="s">
        <v>20</v>
      </c>
      <c r="D11860" s="19" t="s">
        <v>58</v>
      </c>
      <c r="E11860" s="62">
        <v>16373</v>
      </c>
      <c r="F11860" s="62">
        <v>2046922</v>
      </c>
      <c r="G11860" s="89">
        <v>19897</v>
      </c>
      <c r="H11860" s="22">
        <v>41845</v>
      </c>
      <c r="I11860" s="22"/>
    </row>
    <row r="11861" spans="1:9" x14ac:dyDescent="0.3">
      <c r="A11861" s="19"/>
      <c r="B11861" s="19"/>
      <c r="C11861" s="19" t="s">
        <v>18</v>
      </c>
      <c r="D11861" s="19" t="s">
        <v>58</v>
      </c>
      <c r="E11861" s="62">
        <v>30563</v>
      </c>
      <c r="F11861" s="62">
        <v>9935918</v>
      </c>
      <c r="G11861" s="89">
        <v>19906</v>
      </c>
      <c r="H11861" s="22">
        <v>41845</v>
      </c>
      <c r="I11861" s="22"/>
    </row>
    <row r="11862" spans="1:9" x14ac:dyDescent="0.3">
      <c r="A11862" s="19"/>
      <c r="B11862" s="19"/>
      <c r="C11862" s="19" t="s">
        <v>18</v>
      </c>
      <c r="D11862" s="19" t="s">
        <v>58</v>
      </c>
      <c r="E11862" s="62">
        <v>42017</v>
      </c>
      <c r="F11862" s="62">
        <v>5403520</v>
      </c>
      <c r="G11862" s="89">
        <v>19906</v>
      </c>
      <c r="H11862" s="22">
        <v>41845</v>
      </c>
      <c r="I11862" s="22"/>
    </row>
    <row r="11863" spans="1:9" x14ac:dyDescent="0.3">
      <c r="A11863" s="19"/>
      <c r="B11863" s="19"/>
      <c r="C11863" s="19" t="s">
        <v>18</v>
      </c>
      <c r="D11863" s="19" t="s">
        <v>58</v>
      </c>
      <c r="E11863" s="62">
        <v>41591</v>
      </c>
      <c r="F11863" s="62">
        <v>5325941</v>
      </c>
      <c r="G11863" s="89">
        <v>20699</v>
      </c>
      <c r="H11863" s="22">
        <v>41845</v>
      </c>
      <c r="I11863" s="22"/>
    </row>
    <row r="11864" spans="1:9" x14ac:dyDescent="0.3">
      <c r="A11864" s="19"/>
      <c r="B11864" s="19"/>
      <c r="C11864" s="19" t="s">
        <v>20</v>
      </c>
      <c r="D11864" s="19" t="s">
        <v>58</v>
      </c>
      <c r="E11864" s="62">
        <v>9994</v>
      </c>
      <c r="F11864" s="62">
        <v>1226816</v>
      </c>
      <c r="G11864" s="89">
        <v>19959</v>
      </c>
      <c r="H11864" s="22">
        <v>41845</v>
      </c>
      <c r="I11864" s="22"/>
    </row>
    <row r="11865" spans="1:9" x14ac:dyDescent="0.3">
      <c r="A11865" s="19"/>
      <c r="B11865" s="19"/>
      <c r="C11865" s="19" t="s">
        <v>18</v>
      </c>
      <c r="D11865" s="19" t="s">
        <v>58</v>
      </c>
      <c r="E11865" s="62">
        <v>10570</v>
      </c>
      <c r="F11865" s="62">
        <v>1260717</v>
      </c>
      <c r="G11865" s="89">
        <v>22472</v>
      </c>
      <c r="H11865" s="22">
        <v>41907</v>
      </c>
      <c r="I11865" s="22"/>
    </row>
    <row r="11866" spans="1:9" x14ac:dyDescent="0.3">
      <c r="A11866" s="19"/>
      <c r="B11866" s="19"/>
      <c r="C11866" s="19" t="s">
        <v>18</v>
      </c>
      <c r="D11866" s="19" t="s">
        <v>58</v>
      </c>
      <c r="E11866" s="62">
        <v>61405</v>
      </c>
      <c r="F11866" s="62">
        <v>6529923</v>
      </c>
      <c r="G11866" s="89">
        <v>19725</v>
      </c>
      <c r="H11866" s="22">
        <v>41845</v>
      </c>
      <c r="I11866" s="22"/>
    </row>
    <row r="11867" spans="1:9" x14ac:dyDescent="0.3">
      <c r="A11867" s="19"/>
      <c r="B11867" s="19"/>
      <c r="C11867" s="19" t="s">
        <v>18</v>
      </c>
      <c r="D11867" s="19" t="s">
        <v>58</v>
      </c>
      <c r="E11867" s="62">
        <v>22471</v>
      </c>
      <c r="F11867" s="62">
        <v>1970614</v>
      </c>
      <c r="G11867" s="89">
        <v>17960</v>
      </c>
      <c r="H11867" s="22">
        <v>40057</v>
      </c>
      <c r="I11867" s="22"/>
    </row>
    <row r="11868" spans="1:9" x14ac:dyDescent="0.3">
      <c r="A11868" s="19"/>
      <c r="B11868" s="19"/>
      <c r="C11868" s="19" t="s">
        <v>18</v>
      </c>
      <c r="D11868" s="19" t="s">
        <v>58</v>
      </c>
      <c r="E11868" s="62">
        <v>11303</v>
      </c>
      <c r="F11868" s="62">
        <v>1365874.79</v>
      </c>
      <c r="G11868" s="89">
        <v>21405</v>
      </c>
      <c r="H11868" s="22">
        <v>41695</v>
      </c>
      <c r="I11868" s="22"/>
    </row>
    <row r="11869" spans="1:9" x14ac:dyDescent="0.3">
      <c r="A11869" s="19"/>
      <c r="B11869" s="19"/>
      <c r="C11869" s="19" t="s">
        <v>18</v>
      </c>
      <c r="D11869" s="19" t="s">
        <v>58</v>
      </c>
      <c r="E11869" s="62">
        <v>50222</v>
      </c>
      <c r="F11869" s="62">
        <v>4746536</v>
      </c>
      <c r="G11869" s="89">
        <v>21579</v>
      </c>
      <c r="H11869" s="22">
        <v>41845</v>
      </c>
      <c r="I11869" s="22"/>
    </row>
    <row r="11870" spans="1:9" x14ac:dyDescent="0.3">
      <c r="A11870" s="19"/>
      <c r="B11870" s="19"/>
      <c r="C11870" s="19" t="s">
        <v>20</v>
      </c>
      <c r="D11870" s="19" t="s">
        <v>58</v>
      </c>
      <c r="E11870" s="62">
        <v>28683</v>
      </c>
      <c r="F11870" s="62">
        <v>2742884</v>
      </c>
      <c r="G11870" s="89">
        <v>19774</v>
      </c>
      <c r="H11870" s="22">
        <v>41845</v>
      </c>
      <c r="I11870" s="22"/>
    </row>
    <row r="11871" spans="1:9" x14ac:dyDescent="0.3">
      <c r="A11871" s="19"/>
      <c r="B11871" s="19"/>
      <c r="C11871" s="19" t="s">
        <v>20</v>
      </c>
      <c r="D11871" s="19" t="s">
        <v>58</v>
      </c>
      <c r="E11871" s="62">
        <v>10858</v>
      </c>
      <c r="F11871" s="62">
        <v>1164595</v>
      </c>
      <c r="G11871" s="89">
        <v>19739</v>
      </c>
      <c r="H11871" s="22">
        <v>41968</v>
      </c>
      <c r="I11871" s="22"/>
    </row>
    <row r="11872" spans="1:9" x14ac:dyDescent="0.3">
      <c r="A11872" s="19"/>
      <c r="B11872" s="19"/>
      <c r="C11872" s="19" t="s">
        <v>18</v>
      </c>
      <c r="D11872" s="19" t="s">
        <v>58</v>
      </c>
      <c r="E11872" s="62">
        <v>5689</v>
      </c>
      <c r="F11872" s="62">
        <v>627196</v>
      </c>
      <c r="G11872" s="89">
        <v>23077</v>
      </c>
      <c r="H11872" s="22">
        <v>41845</v>
      </c>
      <c r="I11872" s="22"/>
    </row>
    <row r="11873" spans="1:9" x14ac:dyDescent="0.3">
      <c r="A11873" s="19"/>
      <c r="B11873" s="19"/>
      <c r="C11873" s="19" t="s">
        <v>20</v>
      </c>
      <c r="D11873" s="19" t="s">
        <v>58</v>
      </c>
      <c r="E11873" s="62">
        <v>42109</v>
      </c>
      <c r="F11873" s="62">
        <v>4018387</v>
      </c>
      <c r="G11873" s="89">
        <v>19891</v>
      </c>
      <c r="H11873" s="22">
        <v>41845</v>
      </c>
      <c r="I11873" s="22"/>
    </row>
    <row r="11874" spans="1:9" x14ac:dyDescent="0.3">
      <c r="A11874" s="19"/>
      <c r="B11874" s="19"/>
      <c r="C11874" s="19" t="s">
        <v>18</v>
      </c>
      <c r="D11874" s="19" t="s">
        <v>58</v>
      </c>
      <c r="E11874" s="62">
        <v>56427</v>
      </c>
      <c r="F11874" s="62">
        <v>5550299</v>
      </c>
      <c r="G11874" s="89">
        <v>19975</v>
      </c>
      <c r="H11874" s="22">
        <v>41998</v>
      </c>
      <c r="I11874" s="22"/>
    </row>
    <row r="11875" spans="1:9" x14ac:dyDescent="0.3">
      <c r="A11875" s="19"/>
      <c r="B11875" s="19"/>
      <c r="C11875" s="19" t="s">
        <v>20</v>
      </c>
      <c r="D11875" s="19" t="s">
        <v>58</v>
      </c>
      <c r="E11875" s="62">
        <v>15586</v>
      </c>
      <c r="F11875" s="62">
        <v>1746452</v>
      </c>
      <c r="G11875" s="89">
        <v>28852</v>
      </c>
      <c r="H11875" s="22">
        <v>41998</v>
      </c>
      <c r="I11875" s="22"/>
    </row>
    <row r="11876" spans="1:9" x14ac:dyDescent="0.3">
      <c r="A11876" s="19"/>
      <c r="B11876" s="19"/>
      <c r="C11876" s="19" t="s">
        <v>20</v>
      </c>
      <c r="D11876" s="19" t="s">
        <v>58</v>
      </c>
      <c r="E11876" s="62">
        <v>15295</v>
      </c>
      <c r="F11876" s="62">
        <v>1672832.65</v>
      </c>
      <c r="G11876" s="89">
        <v>22876</v>
      </c>
      <c r="H11876" s="22">
        <v>41998</v>
      </c>
      <c r="I11876" s="22"/>
    </row>
    <row r="11877" spans="1:9" x14ac:dyDescent="0.3">
      <c r="A11877" s="19"/>
      <c r="B11877" s="19"/>
      <c r="C11877" s="19" t="s">
        <v>18</v>
      </c>
      <c r="D11877" s="19" t="s">
        <v>58</v>
      </c>
      <c r="E11877" s="62">
        <v>30646</v>
      </c>
      <c r="F11877" s="62">
        <v>2677868</v>
      </c>
      <c r="G11877" s="89">
        <v>17899</v>
      </c>
      <c r="H11877" s="22">
        <v>40057</v>
      </c>
      <c r="I11877" s="22"/>
    </row>
    <row r="11878" spans="1:9" x14ac:dyDescent="0.3">
      <c r="A11878" s="19"/>
      <c r="B11878" s="19"/>
      <c r="C11878" s="19" t="s">
        <v>20</v>
      </c>
      <c r="D11878" s="19" t="s">
        <v>58</v>
      </c>
      <c r="E11878" s="62">
        <v>15892</v>
      </c>
      <c r="F11878" s="62">
        <v>1727125.74</v>
      </c>
      <c r="G11878" s="89">
        <v>22125</v>
      </c>
      <c r="H11878" s="22">
        <v>41998</v>
      </c>
      <c r="I11878" s="22"/>
    </row>
    <row r="11879" spans="1:9" x14ac:dyDescent="0.3">
      <c r="A11879" s="19"/>
      <c r="B11879" s="19"/>
      <c r="C11879" s="19" t="s">
        <v>18</v>
      </c>
      <c r="D11879" s="19" t="s">
        <v>58</v>
      </c>
      <c r="E11879" s="62">
        <v>37669</v>
      </c>
      <c r="F11879" s="62">
        <v>3773822.03</v>
      </c>
      <c r="G11879" s="89">
        <v>21896</v>
      </c>
      <c r="H11879" s="22">
        <v>41998</v>
      </c>
      <c r="I11879" s="22"/>
    </row>
    <row r="11880" spans="1:9" x14ac:dyDescent="0.3">
      <c r="A11880" s="19"/>
      <c r="B11880" s="19"/>
      <c r="C11880" s="19" t="s">
        <v>20</v>
      </c>
      <c r="D11880" s="19" t="s">
        <v>58</v>
      </c>
      <c r="E11880" s="62">
        <v>82332</v>
      </c>
      <c r="F11880" s="62">
        <v>8430596.5399999991</v>
      </c>
      <c r="G11880" s="89">
        <v>21555</v>
      </c>
      <c r="H11880" s="22">
        <v>41998</v>
      </c>
      <c r="I11880" s="22"/>
    </row>
    <row r="11881" spans="1:9" x14ac:dyDescent="0.3">
      <c r="A11881" s="19"/>
      <c r="B11881" s="19"/>
      <c r="C11881" s="19" t="s">
        <v>18</v>
      </c>
      <c r="D11881" s="19" t="s">
        <v>58</v>
      </c>
      <c r="E11881" s="62">
        <v>25028</v>
      </c>
      <c r="F11881" s="62">
        <v>2488850</v>
      </c>
      <c r="G11881" s="89">
        <v>21186</v>
      </c>
      <c r="H11881" s="22">
        <v>41998</v>
      </c>
      <c r="I11881" s="22"/>
    </row>
    <row r="11882" spans="1:9" x14ac:dyDescent="0.3">
      <c r="A11882" s="19"/>
      <c r="B11882" s="19"/>
      <c r="C11882" s="19" t="s">
        <v>18</v>
      </c>
      <c r="D11882" s="19" t="s">
        <v>58</v>
      </c>
      <c r="E11882" s="62">
        <v>22016</v>
      </c>
      <c r="F11882" s="62">
        <v>2334772</v>
      </c>
      <c r="G11882" s="89">
        <v>21732</v>
      </c>
      <c r="H11882" s="22">
        <v>41998</v>
      </c>
      <c r="I11882" s="22"/>
    </row>
    <row r="11883" spans="1:9" x14ac:dyDescent="0.3">
      <c r="A11883" s="19"/>
      <c r="B11883" s="19"/>
      <c r="C11883" s="19" t="s">
        <v>18</v>
      </c>
      <c r="D11883" s="19" t="s">
        <v>58</v>
      </c>
      <c r="E11883" s="62">
        <v>8038</v>
      </c>
      <c r="F11883" s="62">
        <v>864656.34</v>
      </c>
      <c r="G11883" s="89">
        <v>21855</v>
      </c>
      <c r="H11883" s="22">
        <v>41998</v>
      </c>
      <c r="I11883" s="22"/>
    </row>
    <row r="11884" spans="1:9" x14ac:dyDescent="0.3">
      <c r="A11884" s="19"/>
      <c r="B11884" s="19"/>
      <c r="C11884" s="19" t="s">
        <v>18</v>
      </c>
      <c r="D11884" s="19" t="s">
        <v>58</v>
      </c>
      <c r="E11884" s="62">
        <v>11465</v>
      </c>
      <c r="F11884" s="62">
        <v>1333804</v>
      </c>
      <c r="G11884" s="89">
        <v>20778</v>
      </c>
      <c r="H11884" s="22">
        <v>41648</v>
      </c>
      <c r="I11884" s="22"/>
    </row>
    <row r="11885" spans="1:9" x14ac:dyDescent="0.3">
      <c r="A11885" s="19"/>
      <c r="B11885" s="19"/>
      <c r="C11885" s="19" t="s">
        <v>18</v>
      </c>
      <c r="D11885" s="19" t="s">
        <v>58</v>
      </c>
      <c r="E11885" s="62">
        <v>14198</v>
      </c>
      <c r="F11885" s="62">
        <v>1722996</v>
      </c>
      <c r="G11885" s="89">
        <v>20778</v>
      </c>
      <c r="H11885" s="22">
        <v>41647</v>
      </c>
      <c r="I11885" s="22"/>
    </row>
    <row r="11886" spans="1:9" x14ac:dyDescent="0.3">
      <c r="A11886" s="19"/>
      <c r="B11886" s="19"/>
      <c r="C11886" s="19" t="s">
        <v>18</v>
      </c>
      <c r="D11886" s="19" t="s">
        <v>58</v>
      </c>
      <c r="E11886" s="62">
        <v>2693</v>
      </c>
      <c r="F11886" s="62">
        <v>246105.60000000001</v>
      </c>
      <c r="G11886" s="89">
        <v>15342</v>
      </c>
      <c r="H11886" s="22">
        <v>42029</v>
      </c>
      <c r="I11886" s="22"/>
    </row>
    <row r="11887" spans="1:9" x14ac:dyDescent="0.3">
      <c r="A11887" s="19"/>
      <c r="B11887" s="19"/>
      <c r="C11887" s="19" t="s">
        <v>18</v>
      </c>
      <c r="D11887" s="19" t="s">
        <v>58</v>
      </c>
      <c r="E11887" s="62">
        <v>14483</v>
      </c>
      <c r="F11887" s="62">
        <v>1266068.05</v>
      </c>
      <c r="G11887" s="89">
        <v>15342</v>
      </c>
      <c r="H11887" s="22">
        <v>42029</v>
      </c>
      <c r="I11887" s="22"/>
    </row>
    <row r="11888" spans="1:9" x14ac:dyDescent="0.3">
      <c r="A11888" s="19"/>
      <c r="B11888" s="19"/>
      <c r="C11888" s="19" t="s">
        <v>18</v>
      </c>
      <c r="D11888" s="19" t="s">
        <v>58</v>
      </c>
      <c r="E11888" s="62">
        <v>16117</v>
      </c>
      <c r="F11888" s="62">
        <v>1333905</v>
      </c>
      <c r="G11888" s="89">
        <v>16945</v>
      </c>
      <c r="H11888" s="22">
        <v>40057</v>
      </c>
      <c r="I11888" s="22"/>
    </row>
    <row r="11889" spans="1:9" x14ac:dyDescent="0.3">
      <c r="A11889" s="19"/>
      <c r="B11889" s="19"/>
      <c r="C11889" s="19" t="s">
        <v>18</v>
      </c>
      <c r="D11889" s="19" t="s">
        <v>58</v>
      </c>
      <c r="E11889" s="62">
        <v>7597</v>
      </c>
      <c r="F11889" s="62">
        <v>655182.27</v>
      </c>
      <c r="G11889" s="89">
        <v>14246</v>
      </c>
      <c r="H11889" s="22">
        <v>42029</v>
      </c>
      <c r="I11889" s="22"/>
    </row>
    <row r="11890" spans="1:9" x14ac:dyDescent="0.3">
      <c r="A11890" s="19"/>
      <c r="B11890" s="19"/>
      <c r="C11890" s="19" t="s">
        <v>20</v>
      </c>
      <c r="D11890" s="19" t="s">
        <v>58</v>
      </c>
      <c r="E11890" s="62">
        <v>31493</v>
      </c>
      <c r="F11890" s="62">
        <v>2812854.86</v>
      </c>
      <c r="G11890" s="89">
        <v>14613</v>
      </c>
      <c r="H11890" s="22">
        <v>42029</v>
      </c>
      <c r="I11890" s="22"/>
    </row>
    <row r="11891" spans="1:9" x14ac:dyDescent="0.3">
      <c r="A11891" s="19"/>
      <c r="B11891" s="19"/>
      <c r="C11891" s="19" t="s">
        <v>20</v>
      </c>
      <c r="D11891" s="19" t="s">
        <v>58</v>
      </c>
      <c r="E11891" s="62">
        <v>10865</v>
      </c>
      <c r="F11891" s="62">
        <v>1111444.21</v>
      </c>
      <c r="G11891" s="89">
        <v>17533</v>
      </c>
      <c r="H11891" s="22">
        <v>42029</v>
      </c>
      <c r="I11891" s="22"/>
    </row>
    <row r="11892" spans="1:9" x14ac:dyDescent="0.3">
      <c r="A11892" s="19"/>
      <c r="B11892" s="19"/>
      <c r="C11892" s="19" t="s">
        <v>18</v>
      </c>
      <c r="D11892" s="19" t="s">
        <v>58</v>
      </c>
      <c r="E11892" s="62">
        <v>10266</v>
      </c>
      <c r="F11892" s="62">
        <v>988911.15</v>
      </c>
      <c r="G11892" s="89">
        <v>18148</v>
      </c>
      <c r="H11892" s="22">
        <v>42029</v>
      </c>
      <c r="I11892" s="22"/>
    </row>
    <row r="11893" spans="1:9" x14ac:dyDescent="0.3">
      <c r="A11893" s="19"/>
      <c r="B11893" s="19"/>
      <c r="C11893" s="19" t="s">
        <v>18</v>
      </c>
      <c r="D11893" s="19" t="s">
        <v>58</v>
      </c>
      <c r="E11893" s="62">
        <v>10466</v>
      </c>
      <c r="F11893" s="62">
        <v>936158.88</v>
      </c>
      <c r="G11893" s="89">
        <v>16072</v>
      </c>
      <c r="H11893" s="22">
        <v>42029</v>
      </c>
      <c r="I11893" s="22"/>
    </row>
    <row r="11894" spans="1:9" x14ac:dyDescent="0.3">
      <c r="A11894" s="19"/>
      <c r="B11894" s="19"/>
      <c r="C11894" s="19" t="s">
        <v>18</v>
      </c>
      <c r="D11894" s="19" t="s">
        <v>58</v>
      </c>
      <c r="E11894" s="62">
        <v>19514</v>
      </c>
      <c r="F11894" s="62">
        <v>1674346.75</v>
      </c>
      <c r="G11894" s="89">
        <v>14611</v>
      </c>
      <c r="H11894" s="22">
        <v>42029</v>
      </c>
      <c r="I11894" s="22"/>
    </row>
    <row r="11895" spans="1:9" x14ac:dyDescent="0.3">
      <c r="A11895" s="19"/>
      <c r="B11895" s="19"/>
      <c r="C11895" s="19" t="s">
        <v>18</v>
      </c>
      <c r="D11895" s="19" t="s">
        <v>58</v>
      </c>
      <c r="E11895" s="62">
        <v>7422</v>
      </c>
      <c r="F11895" s="62">
        <v>661219.77</v>
      </c>
      <c r="G11895" s="89">
        <v>15707</v>
      </c>
      <c r="H11895" s="22">
        <v>42029</v>
      </c>
      <c r="I11895" s="22"/>
    </row>
    <row r="11896" spans="1:9" x14ac:dyDescent="0.3">
      <c r="A11896" s="19"/>
      <c r="B11896" s="19"/>
      <c r="C11896" s="19" t="s">
        <v>20</v>
      </c>
      <c r="D11896" s="19" t="s">
        <v>58</v>
      </c>
      <c r="E11896" s="62">
        <v>43532</v>
      </c>
      <c r="F11896" s="62">
        <v>4193886.32</v>
      </c>
      <c r="G11896" s="89">
        <v>16231</v>
      </c>
      <c r="H11896" s="22">
        <v>42029</v>
      </c>
      <c r="I11896" s="22"/>
    </row>
    <row r="11897" spans="1:9" x14ac:dyDescent="0.3">
      <c r="A11897" s="19"/>
      <c r="B11897" s="19"/>
      <c r="C11897" s="19" t="s">
        <v>20</v>
      </c>
      <c r="D11897" s="19" t="s">
        <v>58</v>
      </c>
      <c r="E11897" s="62">
        <v>11134</v>
      </c>
      <c r="F11897" s="62">
        <v>1175538.0900000001</v>
      </c>
      <c r="G11897" s="89">
        <v>18111</v>
      </c>
      <c r="H11897" s="22">
        <v>42029</v>
      </c>
      <c r="I11897" s="22"/>
    </row>
    <row r="11898" spans="1:9" x14ac:dyDescent="0.3">
      <c r="A11898" s="19"/>
      <c r="B11898" s="19"/>
      <c r="C11898" s="19" t="s">
        <v>18</v>
      </c>
      <c r="D11898" s="19" t="s">
        <v>58</v>
      </c>
      <c r="E11898" s="62">
        <v>53988</v>
      </c>
      <c r="F11898" s="62">
        <v>5000903.26</v>
      </c>
      <c r="G11898" s="89">
        <v>17551</v>
      </c>
      <c r="H11898" s="22">
        <v>42029</v>
      </c>
      <c r="I11898" s="22"/>
    </row>
    <row r="11899" spans="1:9" x14ac:dyDescent="0.3">
      <c r="A11899" s="19"/>
      <c r="B11899" s="19"/>
      <c r="C11899" s="19" t="s">
        <v>18</v>
      </c>
      <c r="D11899" s="19" t="s">
        <v>58</v>
      </c>
      <c r="E11899" s="62">
        <v>13125</v>
      </c>
      <c r="F11899" s="62">
        <v>1133717</v>
      </c>
      <c r="G11899" s="89">
        <v>17533</v>
      </c>
      <c r="H11899" s="22">
        <v>40057</v>
      </c>
      <c r="I11899" s="22"/>
    </row>
    <row r="11900" spans="1:9" x14ac:dyDescent="0.3">
      <c r="A11900" s="19"/>
      <c r="B11900" s="19"/>
      <c r="C11900" s="19" t="s">
        <v>18</v>
      </c>
      <c r="D11900" s="19" t="s">
        <v>58</v>
      </c>
      <c r="E11900" s="62">
        <v>80157</v>
      </c>
      <c r="F11900" s="62">
        <v>7237534.0899999999</v>
      </c>
      <c r="G11900" s="89">
        <v>16542</v>
      </c>
      <c r="H11900" s="22">
        <v>42029</v>
      </c>
      <c r="I11900" s="22"/>
    </row>
    <row r="11901" spans="1:9" x14ac:dyDescent="0.3">
      <c r="A11901" s="19"/>
      <c r="B11901" s="19"/>
      <c r="C11901" s="19" t="s">
        <v>20</v>
      </c>
      <c r="D11901" s="19" t="s">
        <v>58</v>
      </c>
      <c r="E11901" s="62">
        <v>15404</v>
      </c>
      <c r="F11901" s="62">
        <v>1594748.3</v>
      </c>
      <c r="G11901" s="89">
        <v>17899</v>
      </c>
      <c r="H11901" s="22">
        <v>42029</v>
      </c>
      <c r="I11901" s="22"/>
    </row>
    <row r="11902" spans="1:9" x14ac:dyDescent="0.3">
      <c r="A11902" s="19"/>
      <c r="B11902" s="19"/>
      <c r="C11902" s="19" t="s">
        <v>20</v>
      </c>
      <c r="D11902" s="19" t="s">
        <v>58</v>
      </c>
      <c r="E11902" s="62">
        <v>1471</v>
      </c>
      <c r="F11902" s="62">
        <v>215085.5803642805</v>
      </c>
      <c r="G11902" s="89">
        <v>21459</v>
      </c>
      <c r="H11902" s="22">
        <v>41183</v>
      </c>
      <c r="I11902" s="22"/>
    </row>
    <row r="11903" spans="1:9" x14ac:dyDescent="0.3">
      <c r="A11903" s="19"/>
      <c r="B11903" s="19"/>
      <c r="C11903" s="19" t="s">
        <v>20</v>
      </c>
      <c r="D11903" s="19" t="s">
        <v>58</v>
      </c>
      <c r="E11903" s="62">
        <v>1445</v>
      </c>
      <c r="F11903" s="62">
        <v>211638.27370897032</v>
      </c>
      <c r="G11903" s="89">
        <v>21459</v>
      </c>
      <c r="H11903" s="22">
        <v>41183</v>
      </c>
      <c r="I11903" s="22"/>
    </row>
    <row r="11904" spans="1:9" x14ac:dyDescent="0.3">
      <c r="A11904" s="19"/>
      <c r="B11904" s="19"/>
      <c r="C11904" s="19" t="s">
        <v>20</v>
      </c>
      <c r="D11904" s="19" t="s">
        <v>58</v>
      </c>
      <c r="E11904" s="62">
        <v>2098</v>
      </c>
      <c r="F11904" s="62">
        <v>298570.35456712137</v>
      </c>
      <c r="G11904" s="89">
        <v>21459</v>
      </c>
      <c r="H11904" s="22">
        <v>41183</v>
      </c>
      <c r="I11904" s="22"/>
    </row>
    <row r="11905" spans="1:9" x14ac:dyDescent="0.3">
      <c r="A11905" s="19"/>
      <c r="B11905" s="19"/>
      <c r="C11905" s="19" t="s">
        <v>20</v>
      </c>
      <c r="D11905" s="19" t="s">
        <v>58</v>
      </c>
      <c r="E11905" s="62">
        <v>2798</v>
      </c>
      <c r="F11905" s="62">
        <v>391797.51712255762</v>
      </c>
      <c r="G11905" s="89">
        <v>21459</v>
      </c>
      <c r="H11905" s="22">
        <v>41183</v>
      </c>
      <c r="I11905" s="22"/>
    </row>
    <row r="11906" spans="1:9" x14ac:dyDescent="0.3">
      <c r="A11906" s="19"/>
      <c r="B11906" s="19"/>
      <c r="C11906" s="19" t="s">
        <v>20</v>
      </c>
      <c r="D11906" s="19" t="s">
        <v>58</v>
      </c>
      <c r="E11906" s="62">
        <v>2323</v>
      </c>
      <c r="F11906" s="62">
        <v>328546.93416846317</v>
      </c>
      <c r="G11906" s="89">
        <v>21459</v>
      </c>
      <c r="H11906" s="22">
        <v>41183</v>
      </c>
      <c r="I11906" s="22"/>
    </row>
    <row r="11907" spans="1:9" x14ac:dyDescent="0.3">
      <c r="A11907" s="19"/>
      <c r="B11907" s="19"/>
      <c r="C11907" s="19" t="s">
        <v>20</v>
      </c>
      <c r="D11907" s="19" t="s">
        <v>58</v>
      </c>
      <c r="E11907" s="62">
        <v>5452</v>
      </c>
      <c r="F11907" s="62">
        <v>745221.39054592501</v>
      </c>
      <c r="G11907" s="89">
        <v>21459</v>
      </c>
      <c r="H11907" s="22">
        <v>41183</v>
      </c>
      <c r="I11907" s="22"/>
    </row>
    <row r="11908" spans="1:9" x14ac:dyDescent="0.3">
      <c r="A11908" s="19"/>
      <c r="B11908" s="19"/>
      <c r="C11908" s="19" t="s">
        <v>18</v>
      </c>
      <c r="D11908" s="19" t="s">
        <v>59</v>
      </c>
      <c r="E11908" s="62">
        <v>7101</v>
      </c>
      <c r="F11908" s="62">
        <v>967868.76491165534</v>
      </c>
      <c r="G11908" s="89">
        <v>18384</v>
      </c>
      <c r="H11908" s="22">
        <v>41183</v>
      </c>
      <c r="I11908" s="22"/>
    </row>
    <row r="11909" spans="1:9" x14ac:dyDescent="0.3">
      <c r="A11909" s="19"/>
      <c r="B11909" s="19"/>
      <c r="C11909" s="19" t="s">
        <v>20</v>
      </c>
      <c r="D11909" s="19" t="s">
        <v>58</v>
      </c>
      <c r="E11909" s="62">
        <v>4771</v>
      </c>
      <c r="F11909" s="62">
        <v>748777.6932338014</v>
      </c>
      <c r="G11909" s="89">
        <v>31664</v>
      </c>
      <c r="H11909" s="22">
        <v>41183</v>
      </c>
      <c r="I11909" s="22"/>
    </row>
    <row r="11910" spans="1:9" x14ac:dyDescent="0.3">
      <c r="A11910" s="19"/>
      <c r="B11910" s="19"/>
      <c r="C11910" s="19" t="s">
        <v>18</v>
      </c>
      <c r="D11910" s="19" t="s">
        <v>58</v>
      </c>
      <c r="E11910" s="62">
        <v>20367</v>
      </c>
      <c r="F11910" s="62">
        <v>1750830</v>
      </c>
      <c r="G11910" s="89">
        <v>17533</v>
      </c>
      <c r="H11910" s="22">
        <v>40057</v>
      </c>
      <c r="I11910" s="22"/>
    </row>
    <row r="11911" spans="1:9" x14ac:dyDescent="0.3">
      <c r="A11911" s="19"/>
      <c r="B11911" s="19"/>
      <c r="C11911" s="19" t="s">
        <v>18</v>
      </c>
      <c r="D11911" s="19" t="s">
        <v>59</v>
      </c>
      <c r="E11911" s="62">
        <v>8809</v>
      </c>
      <c r="F11911" s="62">
        <v>1180731.0616556995</v>
      </c>
      <c r="G11911" s="89">
        <v>18050</v>
      </c>
      <c r="H11911" s="22">
        <v>41183</v>
      </c>
      <c r="I11911" s="22"/>
    </row>
    <row r="11912" spans="1:9" x14ac:dyDescent="0.3">
      <c r="A11912" s="19"/>
      <c r="B11912" s="19"/>
      <c r="C11912" s="19" t="s">
        <v>20</v>
      </c>
      <c r="D11912" s="19" t="s">
        <v>59</v>
      </c>
      <c r="E11912" s="62">
        <v>10714</v>
      </c>
      <c r="F11912" s="62">
        <v>1351616.1078315102</v>
      </c>
      <c r="G11912" s="89">
        <v>18218</v>
      </c>
      <c r="H11912" s="22">
        <v>41183</v>
      </c>
      <c r="I11912" s="22"/>
    </row>
    <row r="11913" spans="1:9" x14ac:dyDescent="0.3">
      <c r="A11913" s="19"/>
      <c r="B11913" s="19"/>
      <c r="C11913" s="19" t="s">
        <v>18</v>
      </c>
      <c r="D11913" s="19" t="s">
        <v>59</v>
      </c>
      <c r="E11913" s="62">
        <v>13688</v>
      </c>
      <c r="F11913" s="62">
        <v>1823938.5293752328</v>
      </c>
      <c r="G11913" s="89">
        <v>17958</v>
      </c>
      <c r="H11913" s="22">
        <v>41183</v>
      </c>
      <c r="I11913" s="22"/>
    </row>
    <row r="11914" spans="1:9" x14ac:dyDescent="0.3">
      <c r="A11914" s="19"/>
      <c r="B11914" s="19"/>
      <c r="C11914" s="19" t="s">
        <v>18</v>
      </c>
      <c r="D11914" s="19" t="s">
        <v>59</v>
      </c>
      <c r="E11914" s="62">
        <v>8906</v>
      </c>
      <c r="F11914" s="62">
        <v>1177223.4861334737</v>
      </c>
      <c r="G11914" s="89">
        <v>17685</v>
      </c>
      <c r="H11914" s="22">
        <v>41183</v>
      </c>
      <c r="I11914" s="22"/>
    </row>
    <row r="11915" spans="1:9" x14ac:dyDescent="0.3">
      <c r="A11915" s="19"/>
      <c r="B11915" s="19"/>
      <c r="C11915" s="19" t="s">
        <v>20</v>
      </c>
      <c r="D11915" s="19" t="s">
        <v>58</v>
      </c>
      <c r="E11915" s="62">
        <v>10203</v>
      </c>
      <c r="F11915" s="62">
        <v>1377877.1028417717</v>
      </c>
      <c r="G11915" s="89">
        <v>21459</v>
      </c>
      <c r="H11915" s="22">
        <v>41183</v>
      </c>
      <c r="I11915" s="22"/>
    </row>
    <row r="11916" spans="1:9" x14ac:dyDescent="0.3">
      <c r="A11916" s="19"/>
      <c r="B11916" s="19"/>
      <c r="C11916" s="19" t="s">
        <v>20</v>
      </c>
      <c r="D11916" s="19" t="s">
        <v>58</v>
      </c>
      <c r="E11916" s="62">
        <v>3294</v>
      </c>
      <c r="F11916" s="62">
        <v>486413.50228564959</v>
      </c>
      <c r="G11916" s="89">
        <v>24838</v>
      </c>
      <c r="H11916" s="22">
        <v>41183</v>
      </c>
      <c r="I11916" s="22"/>
    </row>
    <row r="11917" spans="1:9" x14ac:dyDescent="0.3">
      <c r="A11917" s="19"/>
      <c r="B11917" s="19"/>
      <c r="C11917" s="19" t="s">
        <v>20</v>
      </c>
      <c r="D11917" s="19" t="s">
        <v>58</v>
      </c>
      <c r="E11917" s="62">
        <v>4294</v>
      </c>
      <c r="F11917" s="62">
        <v>590991.88853638817</v>
      </c>
      <c r="G11917" s="89">
        <v>21459</v>
      </c>
      <c r="H11917" s="22">
        <v>41183</v>
      </c>
      <c r="I11917" s="22"/>
    </row>
    <row r="11918" spans="1:9" x14ac:dyDescent="0.3">
      <c r="A11918" s="19"/>
      <c r="B11918" s="19"/>
      <c r="C11918" s="19" t="s">
        <v>18</v>
      </c>
      <c r="D11918" s="19" t="s">
        <v>59</v>
      </c>
      <c r="E11918" s="62">
        <v>8580</v>
      </c>
      <c r="F11918" s="62">
        <v>1204297.3536473166</v>
      </c>
      <c r="G11918" s="89">
        <v>19511</v>
      </c>
      <c r="H11918" s="22">
        <v>41183</v>
      </c>
      <c r="I11918" s="22"/>
    </row>
    <row r="11919" spans="1:9" x14ac:dyDescent="0.3">
      <c r="A11919" s="19"/>
      <c r="B11919" s="19"/>
      <c r="C11919" s="19" t="s">
        <v>20</v>
      </c>
      <c r="D11919" s="19" t="s">
        <v>59</v>
      </c>
      <c r="E11919" s="62">
        <v>9034</v>
      </c>
      <c r="F11919" s="62">
        <v>1193833.4420254193</v>
      </c>
      <c r="G11919" s="89">
        <v>19563</v>
      </c>
      <c r="H11919" s="22">
        <v>41183</v>
      </c>
      <c r="I11919" s="22"/>
    </row>
    <row r="11920" spans="1:9" x14ac:dyDescent="0.3">
      <c r="A11920" s="19"/>
      <c r="B11920" s="19"/>
      <c r="C11920" s="19" t="s">
        <v>18</v>
      </c>
      <c r="D11920" s="19" t="s">
        <v>59</v>
      </c>
      <c r="E11920" s="62">
        <v>9161</v>
      </c>
      <c r="F11920" s="62">
        <v>1210271.2102641875</v>
      </c>
      <c r="G11920" s="89">
        <v>17685</v>
      </c>
      <c r="H11920" s="22">
        <v>41183</v>
      </c>
      <c r="I11920" s="22"/>
    </row>
    <row r="11921" spans="1:9" x14ac:dyDescent="0.3">
      <c r="A11921" s="19"/>
      <c r="B11921" s="19"/>
      <c r="C11921" s="19" t="s">
        <v>18</v>
      </c>
      <c r="D11921" s="19" t="s">
        <v>58</v>
      </c>
      <c r="E11921" s="62">
        <v>10650</v>
      </c>
      <c r="F11921" s="62">
        <v>682817</v>
      </c>
      <c r="G11921" s="89">
        <v>13736</v>
      </c>
      <c r="H11921" s="22">
        <v>40057</v>
      </c>
      <c r="I11921" s="22"/>
    </row>
    <row r="11922" spans="1:9" x14ac:dyDescent="0.3">
      <c r="A11922" s="19"/>
      <c r="B11922" s="19"/>
      <c r="C11922" s="19" t="s">
        <v>20</v>
      </c>
      <c r="D11922" s="19" t="s">
        <v>58</v>
      </c>
      <c r="E11922" s="62">
        <v>23474</v>
      </c>
      <c r="F11922" s="62">
        <v>3145146.3526587607</v>
      </c>
      <c r="G11922" s="89">
        <v>21459</v>
      </c>
      <c r="H11922" s="22">
        <v>41183</v>
      </c>
      <c r="I11922" s="22"/>
    </row>
    <row r="11923" spans="1:9" x14ac:dyDescent="0.3">
      <c r="A11923" s="19"/>
      <c r="B11923" s="19"/>
      <c r="C11923" s="19" t="s">
        <v>20</v>
      </c>
      <c r="D11923" s="19" t="s">
        <v>58</v>
      </c>
      <c r="E11923" s="62">
        <v>5236</v>
      </c>
      <c r="F11923" s="62">
        <v>716443.87413637969</v>
      </c>
      <c r="G11923" s="89">
        <v>21459</v>
      </c>
      <c r="H11923" s="22">
        <v>41183</v>
      </c>
      <c r="I11923" s="22"/>
    </row>
    <row r="11924" spans="1:9" x14ac:dyDescent="0.3">
      <c r="A11924" s="19"/>
      <c r="B11924" s="19"/>
      <c r="C11924" s="19" t="s">
        <v>20</v>
      </c>
      <c r="D11924" s="19" t="s">
        <v>58</v>
      </c>
      <c r="E11924" s="62">
        <v>3073</v>
      </c>
      <c r="F11924" s="62">
        <v>428368.94423135661</v>
      </c>
      <c r="G11924" s="89">
        <v>21459</v>
      </c>
      <c r="H11924" s="22">
        <v>41183</v>
      </c>
      <c r="I11924" s="22"/>
    </row>
    <row r="11925" spans="1:9" x14ac:dyDescent="0.3">
      <c r="A11925" s="19"/>
      <c r="B11925" s="19"/>
      <c r="C11925" s="19" t="s">
        <v>20</v>
      </c>
      <c r="D11925" s="19" t="s">
        <v>58</v>
      </c>
      <c r="E11925" s="62">
        <v>10203</v>
      </c>
      <c r="F11925" s="62">
        <v>1377877.1028417717</v>
      </c>
      <c r="G11925" s="89">
        <v>21459</v>
      </c>
      <c r="H11925" s="22">
        <v>41183</v>
      </c>
      <c r="I11925" s="22"/>
    </row>
    <row r="11926" spans="1:9" x14ac:dyDescent="0.3">
      <c r="A11926" s="19"/>
      <c r="B11926" s="19"/>
      <c r="C11926" s="19" t="s">
        <v>20</v>
      </c>
      <c r="D11926" s="19" t="s">
        <v>58</v>
      </c>
      <c r="E11926" s="62">
        <v>11440</v>
      </c>
      <c r="F11926" s="62">
        <v>1542598.4076985435</v>
      </c>
      <c r="G11926" s="89">
        <v>21459</v>
      </c>
      <c r="H11926" s="22">
        <v>41183</v>
      </c>
      <c r="I11926" s="22"/>
    </row>
    <row r="11927" spans="1:9" x14ac:dyDescent="0.3">
      <c r="A11927" s="19"/>
      <c r="B11927" s="19"/>
      <c r="C11927" s="19" t="s">
        <v>20</v>
      </c>
      <c r="D11927" s="19" t="s">
        <v>58</v>
      </c>
      <c r="E11927" s="62">
        <v>11636</v>
      </c>
      <c r="F11927" s="62">
        <v>1568678.031943328</v>
      </c>
      <c r="G11927" s="89">
        <v>21459</v>
      </c>
      <c r="H11927" s="22">
        <v>41183</v>
      </c>
      <c r="I11927" s="22"/>
    </row>
    <row r="11928" spans="1:9" x14ac:dyDescent="0.3">
      <c r="A11928" s="19"/>
      <c r="B11928" s="19"/>
      <c r="C11928" s="19" t="s">
        <v>20</v>
      </c>
      <c r="D11928" s="19" t="s">
        <v>58</v>
      </c>
      <c r="E11928" s="62">
        <v>23683</v>
      </c>
      <c r="F11928" s="62">
        <v>3173024.5716787209</v>
      </c>
      <c r="G11928" s="89">
        <v>21459</v>
      </c>
      <c r="H11928" s="22">
        <v>41183</v>
      </c>
      <c r="I11928" s="22"/>
    </row>
    <row r="11929" spans="1:9" x14ac:dyDescent="0.3">
      <c r="A11929" s="19"/>
      <c r="B11929" s="19"/>
      <c r="C11929" s="19" t="s">
        <v>20</v>
      </c>
      <c r="D11929" s="19" t="s">
        <v>58</v>
      </c>
      <c r="E11929" s="62">
        <v>16817</v>
      </c>
      <c r="F11929" s="62">
        <v>2258738.894141037</v>
      </c>
      <c r="G11929" s="89">
        <v>21459</v>
      </c>
      <c r="H11929" s="22">
        <v>41183</v>
      </c>
      <c r="I11929" s="22"/>
    </row>
    <row r="11930" spans="1:9" x14ac:dyDescent="0.3">
      <c r="A11930" s="19"/>
      <c r="B11930" s="19"/>
      <c r="C11930" s="19" t="s">
        <v>18</v>
      </c>
      <c r="D11930" s="19" t="s">
        <v>58</v>
      </c>
      <c r="E11930" s="62">
        <v>28398</v>
      </c>
      <c r="F11930" s="62">
        <v>2273984</v>
      </c>
      <c r="G11930" s="89">
        <v>16494</v>
      </c>
      <c r="H11930" s="22">
        <v>40057</v>
      </c>
      <c r="I11930" s="22"/>
    </row>
    <row r="11931" spans="1:9" x14ac:dyDescent="0.3">
      <c r="A11931" s="19"/>
      <c r="B11931" s="19"/>
      <c r="C11931" s="19" t="s">
        <v>20</v>
      </c>
      <c r="D11931" s="19" t="s">
        <v>58</v>
      </c>
      <c r="E11931" s="62">
        <v>3387</v>
      </c>
      <c r="F11931" s="62">
        <v>470186.27276834624</v>
      </c>
      <c r="G11931" s="89">
        <v>21459</v>
      </c>
      <c r="H11931" s="22">
        <v>41183</v>
      </c>
      <c r="I11931" s="22"/>
    </row>
    <row r="11932" spans="1:9" x14ac:dyDescent="0.3">
      <c r="A11932" s="19"/>
      <c r="B11932" s="19"/>
      <c r="C11932" s="19" t="s">
        <v>20</v>
      </c>
      <c r="D11932" s="19" t="s">
        <v>58</v>
      </c>
      <c r="E11932" s="62">
        <v>3387</v>
      </c>
      <c r="F11932" s="62">
        <v>470186.27276834624</v>
      </c>
      <c r="G11932" s="89">
        <v>21459</v>
      </c>
      <c r="H11932" s="22">
        <v>41183</v>
      </c>
      <c r="I11932" s="22"/>
    </row>
    <row r="11933" spans="1:9" x14ac:dyDescent="0.3">
      <c r="A11933" s="19"/>
      <c r="B11933" s="19"/>
      <c r="C11933" s="19" t="s">
        <v>20</v>
      </c>
      <c r="D11933" s="19" t="s">
        <v>58</v>
      </c>
      <c r="E11933" s="62">
        <v>5222</v>
      </c>
      <c r="F11933" s="62">
        <v>817518.22785281134</v>
      </c>
      <c r="G11933" s="89">
        <v>31664</v>
      </c>
      <c r="H11933" s="22">
        <v>41183</v>
      </c>
      <c r="I11933" s="22"/>
    </row>
    <row r="11934" spans="1:9" x14ac:dyDescent="0.3">
      <c r="A11934" s="19"/>
      <c r="B11934" s="19"/>
      <c r="C11934" s="19" t="s">
        <v>18</v>
      </c>
      <c r="D11934" s="19" t="s">
        <v>58</v>
      </c>
      <c r="E11934" s="62">
        <v>3419</v>
      </c>
      <c r="F11934" s="62">
        <v>447065.92579912301</v>
      </c>
      <c r="G11934" s="89">
        <v>21459</v>
      </c>
      <c r="H11934" s="22">
        <v>41183</v>
      </c>
      <c r="I11934" s="22"/>
    </row>
    <row r="11935" spans="1:9" x14ac:dyDescent="0.3">
      <c r="A11935" s="19"/>
      <c r="B11935" s="19"/>
      <c r="C11935" s="19" t="s">
        <v>20</v>
      </c>
      <c r="D11935" s="19" t="s">
        <v>58</v>
      </c>
      <c r="E11935" s="62">
        <v>4657</v>
      </c>
      <c r="F11935" s="62">
        <v>639404.06458082679</v>
      </c>
      <c r="G11935" s="89">
        <v>21459</v>
      </c>
      <c r="H11935" s="22">
        <v>41183</v>
      </c>
      <c r="I11935" s="22"/>
    </row>
    <row r="11936" spans="1:9" x14ac:dyDescent="0.3">
      <c r="A11936" s="19"/>
      <c r="B11936" s="19"/>
      <c r="C11936" s="19" t="s">
        <v>20</v>
      </c>
      <c r="D11936" s="19" t="s">
        <v>58</v>
      </c>
      <c r="E11936" s="62">
        <v>3889</v>
      </c>
      <c r="F11936" s="62">
        <v>537034.04526611511</v>
      </c>
      <c r="G11936" s="89">
        <v>21459</v>
      </c>
      <c r="H11936" s="22">
        <v>41183</v>
      </c>
      <c r="I11936" s="22"/>
    </row>
    <row r="11937" spans="1:9" x14ac:dyDescent="0.3">
      <c r="A11937" s="19"/>
      <c r="B11937" s="19"/>
      <c r="C11937" s="19" t="s">
        <v>20</v>
      </c>
      <c r="D11937" s="19" t="s">
        <v>58</v>
      </c>
      <c r="E11937" s="62">
        <v>10343</v>
      </c>
      <c r="F11937" s="62">
        <v>1396612.4650866613</v>
      </c>
      <c r="G11937" s="89">
        <v>21459</v>
      </c>
      <c r="H11937" s="22">
        <v>41183</v>
      </c>
      <c r="I11937" s="22"/>
    </row>
    <row r="11938" spans="1:9" x14ac:dyDescent="0.3">
      <c r="A11938" s="19"/>
      <c r="B11938" s="19"/>
      <c r="C11938" s="19" t="s">
        <v>20</v>
      </c>
      <c r="D11938" s="19" t="s">
        <v>58</v>
      </c>
      <c r="E11938" s="62">
        <v>9766</v>
      </c>
      <c r="F11938" s="62">
        <v>1319722.538433569</v>
      </c>
      <c r="G11938" s="89">
        <v>21459</v>
      </c>
      <c r="H11938" s="22">
        <v>41183</v>
      </c>
      <c r="I11938" s="22"/>
    </row>
    <row r="11939" spans="1:9" x14ac:dyDescent="0.3">
      <c r="A11939" s="19"/>
      <c r="B11939" s="19"/>
      <c r="C11939" s="19" t="s">
        <v>20</v>
      </c>
      <c r="D11939" s="19" t="s">
        <v>58</v>
      </c>
      <c r="E11939" s="62">
        <v>17534</v>
      </c>
      <c r="F11939" s="62">
        <v>2354214.3001398179</v>
      </c>
      <c r="G11939" s="89">
        <v>21459</v>
      </c>
      <c r="H11939" s="22">
        <v>41183</v>
      </c>
      <c r="I11939" s="22"/>
    </row>
    <row r="11940" spans="1:9" x14ac:dyDescent="0.3">
      <c r="A11940" s="19"/>
      <c r="B11940" s="19"/>
      <c r="C11940" s="19" t="s">
        <v>20</v>
      </c>
      <c r="D11940" s="19" t="s">
        <v>58</v>
      </c>
      <c r="E11940" s="62">
        <v>6249</v>
      </c>
      <c r="F11940" s="62">
        <v>931748.86324831622</v>
      </c>
      <c r="G11940" s="89">
        <v>26665</v>
      </c>
      <c r="H11940" s="22">
        <v>41183</v>
      </c>
      <c r="I11940" s="22"/>
    </row>
    <row r="11941" spans="1:9" x14ac:dyDescent="0.3">
      <c r="A11941" s="19"/>
      <c r="B11941" s="19"/>
      <c r="C11941" s="19" t="s">
        <v>18</v>
      </c>
      <c r="D11941" s="19" t="s">
        <v>58</v>
      </c>
      <c r="E11941" s="62">
        <v>14455</v>
      </c>
      <c r="F11941" s="62">
        <v>1133896</v>
      </c>
      <c r="G11941" s="89">
        <v>16072</v>
      </c>
      <c r="H11941" s="22">
        <v>40057</v>
      </c>
      <c r="I11941" s="22"/>
    </row>
    <row r="11942" spans="1:9" x14ac:dyDescent="0.3">
      <c r="A11942" s="19"/>
      <c r="B11942" s="19"/>
      <c r="C11942" s="19" t="s">
        <v>18</v>
      </c>
      <c r="D11942" s="19" t="s">
        <v>58</v>
      </c>
      <c r="E11942" s="62">
        <v>15157</v>
      </c>
      <c r="F11942" s="62">
        <v>1919565.371967192</v>
      </c>
      <c r="G11942" s="89">
        <v>21459</v>
      </c>
      <c r="H11942" s="22">
        <v>41183</v>
      </c>
      <c r="I11942" s="22"/>
    </row>
    <row r="11943" spans="1:9" x14ac:dyDescent="0.3">
      <c r="A11943" s="19"/>
      <c r="B11943" s="19"/>
      <c r="C11943" s="19" t="s">
        <v>20</v>
      </c>
      <c r="D11943" s="19" t="s">
        <v>58</v>
      </c>
      <c r="E11943" s="62">
        <v>2172</v>
      </c>
      <c r="F11943" s="62">
        <v>333973.98456208291</v>
      </c>
      <c r="G11943" s="89">
        <v>25934</v>
      </c>
      <c r="H11943" s="22">
        <v>41183</v>
      </c>
      <c r="I11943" s="22"/>
    </row>
    <row r="11944" spans="1:9" x14ac:dyDescent="0.3">
      <c r="A11944" s="19"/>
      <c r="B11944" s="19"/>
      <c r="C11944" s="19" t="s">
        <v>20</v>
      </c>
      <c r="D11944" s="19" t="s">
        <v>58</v>
      </c>
      <c r="E11944" s="62">
        <v>2397</v>
      </c>
      <c r="F11944" s="62">
        <v>338439.20543654339</v>
      </c>
      <c r="G11944" s="89">
        <v>21459</v>
      </c>
      <c r="H11944" s="22">
        <v>41183</v>
      </c>
      <c r="I11944" s="22"/>
    </row>
    <row r="11945" spans="1:9" x14ac:dyDescent="0.3">
      <c r="A11945" s="19"/>
      <c r="B11945" s="19"/>
      <c r="C11945" s="19" t="s">
        <v>20</v>
      </c>
      <c r="D11945" s="19" t="s">
        <v>58</v>
      </c>
      <c r="E11945" s="62">
        <v>3069</v>
      </c>
      <c r="F11945" s="62">
        <v>427919.29553740303</v>
      </c>
      <c r="G11945" s="89">
        <v>21459</v>
      </c>
      <c r="H11945" s="22">
        <v>41183</v>
      </c>
      <c r="I11945" s="22"/>
    </row>
    <row r="11946" spans="1:9" x14ac:dyDescent="0.3">
      <c r="A11946" s="19"/>
      <c r="B11946" s="19"/>
      <c r="C11946" s="19" t="s">
        <v>20</v>
      </c>
      <c r="D11946" s="19" t="s">
        <v>58</v>
      </c>
      <c r="E11946" s="62">
        <v>10459</v>
      </c>
      <c r="F11946" s="62">
        <v>1201924.3</v>
      </c>
      <c r="G11946" s="89">
        <v>20455</v>
      </c>
      <c r="H11946" s="22">
        <v>42029</v>
      </c>
      <c r="I11946" s="22"/>
    </row>
    <row r="11947" spans="1:9" x14ac:dyDescent="0.3">
      <c r="A11947" s="19"/>
      <c r="B11947" s="19"/>
      <c r="C11947" s="19" t="s">
        <v>18</v>
      </c>
      <c r="D11947" s="19" t="s">
        <v>58</v>
      </c>
      <c r="E11947" s="62">
        <v>10938</v>
      </c>
      <c r="F11947" s="62">
        <v>988177.51</v>
      </c>
      <c r="G11947" s="89">
        <v>16481</v>
      </c>
      <c r="H11947" s="22">
        <v>42029</v>
      </c>
      <c r="I11947" s="22"/>
    </row>
    <row r="11948" spans="1:9" x14ac:dyDescent="0.3">
      <c r="A11948" s="19"/>
      <c r="B11948" s="19"/>
      <c r="C11948" s="19" t="s">
        <v>18</v>
      </c>
      <c r="D11948" s="19" t="s">
        <v>58</v>
      </c>
      <c r="E11948" s="62">
        <v>10103</v>
      </c>
      <c r="F11948" s="62">
        <v>947299.94</v>
      </c>
      <c r="G11948" s="89">
        <v>17533</v>
      </c>
      <c r="H11948" s="22">
        <v>42029</v>
      </c>
      <c r="I11948" s="22"/>
    </row>
    <row r="11949" spans="1:9" x14ac:dyDescent="0.3">
      <c r="A11949" s="19"/>
      <c r="B11949" s="19"/>
      <c r="C11949" s="19" t="s">
        <v>18</v>
      </c>
      <c r="D11949" s="19" t="s">
        <v>58</v>
      </c>
      <c r="E11949" s="62">
        <v>12639</v>
      </c>
      <c r="F11949" s="62">
        <v>1141567</v>
      </c>
      <c r="G11949" s="89">
        <v>19725</v>
      </c>
      <c r="H11949" s="22">
        <v>40057</v>
      </c>
      <c r="I11949" s="22"/>
    </row>
    <row r="11950" spans="1:9" x14ac:dyDescent="0.3">
      <c r="A11950" s="19"/>
      <c r="B11950" s="19"/>
      <c r="C11950" s="19" t="s">
        <v>18</v>
      </c>
      <c r="D11950" s="19" t="s">
        <v>58</v>
      </c>
      <c r="E11950" s="62">
        <v>14384</v>
      </c>
      <c r="F11950" s="62">
        <v>1342683.79</v>
      </c>
      <c r="G11950" s="89">
        <v>17533</v>
      </c>
      <c r="H11950" s="22">
        <v>42029</v>
      </c>
      <c r="I11950" s="22"/>
    </row>
    <row r="11951" spans="1:9" x14ac:dyDescent="0.3">
      <c r="A11951" s="19"/>
      <c r="B11951" s="19"/>
      <c r="C11951" s="19" t="s">
        <v>18</v>
      </c>
      <c r="D11951" s="19" t="s">
        <v>58</v>
      </c>
      <c r="E11951" s="62">
        <v>22068</v>
      </c>
      <c r="F11951" s="62">
        <v>2052421.27</v>
      </c>
      <c r="G11951" s="89">
        <v>17533</v>
      </c>
      <c r="H11951" s="22">
        <v>42029</v>
      </c>
      <c r="I11951" s="22"/>
    </row>
    <row r="11952" spans="1:9" x14ac:dyDescent="0.3">
      <c r="A11952" s="19"/>
      <c r="B11952" s="19"/>
      <c r="C11952" s="19" t="s">
        <v>18</v>
      </c>
      <c r="D11952" s="19" t="s">
        <v>58</v>
      </c>
      <c r="E11952" s="62">
        <v>17534</v>
      </c>
      <c r="F11952" s="62">
        <v>1782753.33</v>
      </c>
      <c r="G11952" s="89">
        <v>19762</v>
      </c>
      <c r="H11952" s="22">
        <v>42029</v>
      </c>
      <c r="I11952" s="22"/>
    </row>
    <row r="11953" spans="1:9" x14ac:dyDescent="0.3">
      <c r="A11953" s="19"/>
      <c r="B11953" s="19"/>
      <c r="C11953" s="19" t="s">
        <v>18</v>
      </c>
      <c r="D11953" s="19" t="s">
        <v>58</v>
      </c>
      <c r="E11953" s="62">
        <v>18220</v>
      </c>
      <c r="F11953" s="62">
        <v>1910523.01</v>
      </c>
      <c r="G11953" s="89">
        <v>20467</v>
      </c>
      <c r="H11953" s="22">
        <v>42029</v>
      </c>
      <c r="I11953" s="22"/>
    </row>
    <row r="11954" spans="1:9" x14ac:dyDescent="0.3">
      <c r="A11954" s="19"/>
      <c r="B11954" s="19"/>
      <c r="C11954" s="19" t="s">
        <v>18</v>
      </c>
      <c r="D11954" s="19" t="s">
        <v>58</v>
      </c>
      <c r="E11954" s="62">
        <v>19818</v>
      </c>
      <c r="F11954" s="62">
        <v>1895593.21</v>
      </c>
      <c r="G11954" s="89">
        <v>18023</v>
      </c>
      <c r="H11954" s="22">
        <v>42029</v>
      </c>
      <c r="I11954" s="22"/>
    </row>
    <row r="11955" spans="1:9" x14ac:dyDescent="0.3">
      <c r="A11955" s="19"/>
      <c r="B11955" s="19"/>
      <c r="C11955" s="19" t="s">
        <v>18</v>
      </c>
      <c r="D11955" s="19" t="s">
        <v>58</v>
      </c>
      <c r="E11955" s="62">
        <v>25022</v>
      </c>
      <c r="F11955" s="62">
        <v>2389436.96</v>
      </c>
      <c r="G11955" s="89">
        <v>18259</v>
      </c>
      <c r="H11955" s="22">
        <v>42029</v>
      </c>
      <c r="I11955" s="22"/>
    </row>
    <row r="11956" spans="1:9" x14ac:dyDescent="0.3">
      <c r="A11956" s="19"/>
      <c r="B11956" s="19"/>
      <c r="C11956" s="19" t="s">
        <v>18</v>
      </c>
      <c r="D11956" s="19" t="s">
        <v>58</v>
      </c>
      <c r="E11956" s="62">
        <v>15136</v>
      </c>
      <c r="F11956" s="62">
        <v>1431096.35</v>
      </c>
      <c r="G11956" s="89">
        <v>17899</v>
      </c>
      <c r="H11956" s="22">
        <v>42029</v>
      </c>
      <c r="I11956" s="22"/>
    </row>
    <row r="11957" spans="1:9" x14ac:dyDescent="0.3">
      <c r="A11957" s="19"/>
      <c r="B11957" s="19"/>
      <c r="C11957" s="19" t="s">
        <v>18</v>
      </c>
      <c r="D11957" s="19" t="s">
        <v>58</v>
      </c>
      <c r="E11957" s="62">
        <v>34994</v>
      </c>
      <c r="F11957" s="62">
        <v>3336014.99</v>
      </c>
      <c r="G11957" s="89">
        <v>18233</v>
      </c>
      <c r="H11957" s="22">
        <v>42029</v>
      </c>
      <c r="I11957" s="22"/>
    </row>
    <row r="11958" spans="1:9" x14ac:dyDescent="0.3">
      <c r="A11958" s="19"/>
      <c r="B11958" s="19"/>
      <c r="C11958" s="19" t="s">
        <v>18</v>
      </c>
      <c r="D11958" s="19" t="s">
        <v>58</v>
      </c>
      <c r="E11958" s="62">
        <v>19231</v>
      </c>
      <c r="F11958" s="62">
        <v>1866635.66</v>
      </c>
      <c r="G11958" s="89">
        <v>18405</v>
      </c>
      <c r="H11958" s="22">
        <v>42029</v>
      </c>
      <c r="I11958" s="22"/>
    </row>
    <row r="11959" spans="1:9" x14ac:dyDescent="0.3">
      <c r="A11959" s="19"/>
      <c r="B11959" s="19"/>
      <c r="C11959" s="19" t="s">
        <v>18</v>
      </c>
      <c r="D11959" s="19" t="s">
        <v>58</v>
      </c>
      <c r="E11959" s="62">
        <v>7706</v>
      </c>
      <c r="F11959" s="62">
        <v>756826.81</v>
      </c>
      <c r="G11959" s="89">
        <v>18516</v>
      </c>
      <c r="H11959" s="22">
        <v>42029</v>
      </c>
      <c r="I11959" s="22"/>
    </row>
    <row r="11960" spans="1:9" x14ac:dyDescent="0.3">
      <c r="A11960" s="19"/>
      <c r="B11960" s="19"/>
      <c r="C11960" s="19" t="s">
        <v>20</v>
      </c>
      <c r="D11960" s="19" t="s">
        <v>58</v>
      </c>
      <c r="E11960" s="62">
        <v>137876</v>
      </c>
      <c r="F11960" s="62">
        <v>14595252.27</v>
      </c>
      <c r="G11960" s="89">
        <v>18595</v>
      </c>
      <c r="H11960" s="22">
        <v>42029</v>
      </c>
      <c r="I11960" s="22"/>
    </row>
    <row r="11961" spans="1:9" x14ac:dyDescent="0.3">
      <c r="A11961" s="19"/>
      <c r="B11961" s="19"/>
      <c r="C11961" s="19" t="s">
        <v>20</v>
      </c>
      <c r="D11961" s="19" t="s">
        <v>58</v>
      </c>
      <c r="E11961" s="62">
        <v>21343</v>
      </c>
      <c r="F11961" s="62">
        <v>2462620.52</v>
      </c>
      <c r="G11961" s="89">
        <v>20770</v>
      </c>
      <c r="H11961" s="22">
        <v>42029</v>
      </c>
      <c r="I11961" s="22"/>
    </row>
    <row r="11962" spans="1:9" x14ac:dyDescent="0.3">
      <c r="A11962" s="19"/>
      <c r="B11962" s="19"/>
      <c r="C11962" s="19" t="s">
        <v>18</v>
      </c>
      <c r="D11962" s="19" t="s">
        <v>58</v>
      </c>
      <c r="E11962" s="62">
        <v>18582</v>
      </c>
      <c r="F11962" s="62">
        <v>1978462.23</v>
      </c>
      <c r="G11962" s="89">
        <v>20549</v>
      </c>
      <c r="H11962" s="22">
        <v>42029</v>
      </c>
      <c r="I11962" s="22"/>
    </row>
    <row r="11963" spans="1:9" x14ac:dyDescent="0.3">
      <c r="A11963" s="19"/>
      <c r="B11963" s="19"/>
      <c r="C11963" s="19" t="s">
        <v>18</v>
      </c>
      <c r="D11963" s="19" t="s">
        <v>58</v>
      </c>
      <c r="E11963" s="62">
        <v>15738</v>
      </c>
      <c r="F11963" s="62">
        <v>1553247.03</v>
      </c>
      <c r="G11963" s="89">
        <v>18994</v>
      </c>
      <c r="H11963" s="22">
        <v>42029</v>
      </c>
      <c r="I11963" s="22"/>
    </row>
    <row r="11964" spans="1:9" x14ac:dyDescent="0.3">
      <c r="A11964" s="19"/>
      <c r="B11964" s="19"/>
      <c r="C11964" s="19" t="s">
        <v>18</v>
      </c>
      <c r="D11964" s="19" t="s">
        <v>58</v>
      </c>
      <c r="E11964" s="62">
        <v>25820</v>
      </c>
      <c r="F11964" s="62">
        <v>2538625.66</v>
      </c>
      <c r="G11964" s="89">
        <v>18994</v>
      </c>
      <c r="H11964" s="22">
        <v>42029</v>
      </c>
      <c r="I11964" s="22"/>
    </row>
    <row r="11965" spans="1:9" x14ac:dyDescent="0.3">
      <c r="A11965" s="19"/>
      <c r="B11965" s="19"/>
      <c r="C11965" s="19" t="s">
        <v>18</v>
      </c>
      <c r="D11965" s="19" t="s">
        <v>58</v>
      </c>
      <c r="E11965" s="62">
        <v>26217</v>
      </c>
      <c r="F11965" s="62">
        <v>2577403.84</v>
      </c>
      <c r="G11965" s="89">
        <v>18826</v>
      </c>
      <c r="H11965" s="22">
        <v>42029</v>
      </c>
      <c r="I11965" s="22"/>
    </row>
    <row r="11966" spans="1:9" x14ac:dyDescent="0.3">
      <c r="A11966" s="19"/>
      <c r="B11966" s="19"/>
      <c r="C11966" s="19" t="s">
        <v>18</v>
      </c>
      <c r="D11966" s="19" t="s">
        <v>58</v>
      </c>
      <c r="E11966" s="62">
        <v>23594</v>
      </c>
      <c r="F11966" s="62">
        <v>2356768.84</v>
      </c>
      <c r="G11966" s="89">
        <v>19086</v>
      </c>
      <c r="H11966" s="22">
        <v>42029</v>
      </c>
      <c r="I11966" s="22"/>
    </row>
    <row r="11967" spans="1:9" x14ac:dyDescent="0.3">
      <c r="A11967" s="19"/>
      <c r="B11967" s="19"/>
      <c r="C11967" s="19" t="s">
        <v>18</v>
      </c>
      <c r="D11967" s="19" t="s">
        <v>58</v>
      </c>
      <c r="E11967" s="62">
        <v>31537</v>
      </c>
      <c r="F11967" s="62">
        <v>3144981.74</v>
      </c>
      <c r="G11967" s="89">
        <v>19086</v>
      </c>
      <c r="H11967" s="22">
        <v>42029</v>
      </c>
      <c r="I11967" s="22"/>
    </row>
    <row r="11968" spans="1:9" x14ac:dyDescent="0.3">
      <c r="A11968" s="19"/>
      <c r="B11968" s="19"/>
      <c r="C11968" s="19" t="s">
        <v>18</v>
      </c>
      <c r="D11968" s="19" t="s">
        <v>58</v>
      </c>
      <c r="E11968" s="62">
        <v>8116</v>
      </c>
      <c r="F11968" s="62">
        <v>714065</v>
      </c>
      <c r="G11968" s="89">
        <v>18629</v>
      </c>
      <c r="H11968" s="22">
        <v>40057</v>
      </c>
      <c r="I11968" s="22"/>
    </row>
    <row r="11969" spans="1:9" x14ac:dyDescent="0.3">
      <c r="A11969" s="19"/>
      <c r="B11969" s="19"/>
      <c r="C11969" s="19" t="s">
        <v>18</v>
      </c>
      <c r="D11969" s="19" t="s">
        <v>58</v>
      </c>
      <c r="E11969" s="62">
        <v>28576</v>
      </c>
      <c r="F11969" s="62">
        <v>2808040.77</v>
      </c>
      <c r="G11969" s="89">
        <v>18995</v>
      </c>
      <c r="H11969" s="22">
        <v>42029</v>
      </c>
      <c r="I11969" s="22"/>
    </row>
    <row r="11970" spans="1:9" x14ac:dyDescent="0.3">
      <c r="A11970" s="19"/>
      <c r="B11970" s="19"/>
      <c r="C11970" s="19" t="s">
        <v>18</v>
      </c>
      <c r="D11970" s="19" t="s">
        <v>58</v>
      </c>
      <c r="E11970" s="62">
        <v>22778</v>
      </c>
      <c r="F11970" s="62">
        <v>2275834.73</v>
      </c>
      <c r="G11970" s="89">
        <v>19360</v>
      </c>
      <c r="H11970" s="22">
        <v>42029</v>
      </c>
      <c r="I11970" s="22"/>
    </row>
    <row r="11971" spans="1:9" x14ac:dyDescent="0.3">
      <c r="A11971" s="19"/>
      <c r="B11971" s="19"/>
      <c r="C11971" s="19" t="s">
        <v>18</v>
      </c>
      <c r="D11971" s="19" t="s">
        <v>58</v>
      </c>
      <c r="E11971" s="62">
        <v>45839</v>
      </c>
      <c r="F11971" s="62">
        <v>4635614.22</v>
      </c>
      <c r="G11971" s="89">
        <v>19605</v>
      </c>
      <c r="H11971" s="22">
        <v>42029</v>
      </c>
      <c r="I11971" s="22"/>
    </row>
    <row r="11972" spans="1:9" x14ac:dyDescent="0.3">
      <c r="A11972" s="19"/>
      <c r="B11972" s="19"/>
      <c r="C11972" s="19" t="s">
        <v>18</v>
      </c>
      <c r="D11972" s="19" t="s">
        <v>58</v>
      </c>
      <c r="E11972" s="62">
        <v>30247</v>
      </c>
      <c r="F11972" s="62">
        <v>3333266</v>
      </c>
      <c r="G11972" s="89">
        <v>19805</v>
      </c>
      <c r="H11972" s="22">
        <v>42029</v>
      </c>
      <c r="I11972" s="22"/>
    </row>
    <row r="11973" spans="1:9" x14ac:dyDescent="0.3">
      <c r="A11973" s="19"/>
      <c r="B11973" s="19"/>
      <c r="C11973" s="19" t="s">
        <v>18</v>
      </c>
      <c r="D11973" s="19" t="s">
        <v>58</v>
      </c>
      <c r="E11973" s="62">
        <v>29900</v>
      </c>
      <c r="F11973" s="62">
        <v>3295207</v>
      </c>
      <c r="G11973" s="89">
        <v>20080</v>
      </c>
      <c r="H11973" s="22">
        <v>42029</v>
      </c>
      <c r="I11973" s="22"/>
    </row>
    <row r="11974" spans="1:9" x14ac:dyDescent="0.3">
      <c r="A11974" s="19"/>
      <c r="B11974" s="19"/>
      <c r="C11974" s="19" t="s">
        <v>18</v>
      </c>
      <c r="D11974" s="19" t="s">
        <v>58</v>
      </c>
      <c r="E11974" s="62">
        <v>21344</v>
      </c>
      <c r="F11974" s="62">
        <v>2034291</v>
      </c>
      <c r="G11974" s="89">
        <v>19725</v>
      </c>
      <c r="H11974" s="22">
        <v>42029</v>
      </c>
      <c r="I11974" s="22"/>
    </row>
    <row r="11975" spans="1:9" x14ac:dyDescent="0.3">
      <c r="A11975" s="19"/>
      <c r="B11975" s="19"/>
      <c r="C11975" s="19" t="s">
        <v>20</v>
      </c>
      <c r="D11975" s="19" t="s">
        <v>58</v>
      </c>
      <c r="E11975" s="62">
        <v>44071</v>
      </c>
      <c r="F11975" s="62">
        <v>4753285</v>
      </c>
      <c r="G11975" s="89">
        <v>21652</v>
      </c>
      <c r="H11975" s="22">
        <v>42029</v>
      </c>
      <c r="I11975" s="22"/>
    </row>
    <row r="11976" spans="1:9" x14ac:dyDescent="0.3">
      <c r="A11976" s="19"/>
      <c r="B11976" s="19"/>
      <c r="C11976" s="19" t="s">
        <v>18</v>
      </c>
      <c r="D11976" s="19" t="s">
        <v>58</v>
      </c>
      <c r="E11976" s="62">
        <v>62695</v>
      </c>
      <c r="F11976" s="62">
        <v>5634009</v>
      </c>
      <c r="G11976" s="89">
        <v>19956</v>
      </c>
      <c r="H11976" s="22">
        <v>42029</v>
      </c>
      <c r="I11976" s="22"/>
    </row>
    <row r="11977" spans="1:9" x14ac:dyDescent="0.3">
      <c r="A11977" s="19"/>
      <c r="B11977" s="19"/>
      <c r="C11977" s="19" t="s">
        <v>18</v>
      </c>
      <c r="D11977" s="19" t="s">
        <v>58</v>
      </c>
      <c r="E11977" s="62">
        <v>6093</v>
      </c>
      <c r="F11977" s="62">
        <v>915823</v>
      </c>
      <c r="G11977" s="89">
        <v>22060</v>
      </c>
      <c r="H11977" s="22">
        <v>42029</v>
      </c>
      <c r="I11977" s="22"/>
    </row>
    <row r="11978" spans="1:9" x14ac:dyDescent="0.3">
      <c r="A11978" s="19"/>
      <c r="B11978" s="19"/>
      <c r="C11978" s="19" t="s">
        <v>20</v>
      </c>
      <c r="D11978" s="19" t="s">
        <v>58</v>
      </c>
      <c r="E11978" s="62">
        <v>2414</v>
      </c>
      <c r="F11978" s="62">
        <v>346396</v>
      </c>
      <c r="G11978" s="89">
        <v>25204</v>
      </c>
      <c r="H11978" s="22">
        <v>42029</v>
      </c>
      <c r="I11978" s="22"/>
    </row>
    <row r="11979" spans="1:9" x14ac:dyDescent="0.3">
      <c r="A11979" s="19"/>
      <c r="B11979" s="19"/>
      <c r="C11979" s="19" t="s">
        <v>18</v>
      </c>
      <c r="D11979" s="19" t="s">
        <v>58</v>
      </c>
      <c r="E11979" s="62">
        <v>95294</v>
      </c>
      <c r="F11979" s="62">
        <v>8456105</v>
      </c>
      <c r="G11979" s="89">
        <v>17591</v>
      </c>
      <c r="H11979" s="22">
        <v>42029</v>
      </c>
      <c r="I11979" s="22"/>
    </row>
    <row r="11980" spans="1:9" x14ac:dyDescent="0.3">
      <c r="A11980" s="19"/>
      <c r="B11980" s="19"/>
      <c r="C11980" s="19" t="s">
        <v>18</v>
      </c>
      <c r="D11980" s="19" t="s">
        <v>58</v>
      </c>
      <c r="E11980" s="62">
        <v>14442</v>
      </c>
      <c r="F11980" s="62">
        <v>1687629.6</v>
      </c>
      <c r="G11980" s="89">
        <v>18974</v>
      </c>
      <c r="H11980" s="22">
        <v>42029</v>
      </c>
      <c r="I11980" s="22"/>
    </row>
    <row r="11981" spans="1:9" x14ac:dyDescent="0.3">
      <c r="A11981" s="19"/>
      <c r="B11981" s="19"/>
      <c r="C11981" s="19" t="s">
        <v>18</v>
      </c>
      <c r="D11981" s="19" t="s">
        <v>58</v>
      </c>
      <c r="E11981" s="62">
        <v>52515</v>
      </c>
      <c r="F11981" s="62">
        <v>5134094</v>
      </c>
      <c r="G11981" s="89">
        <v>18426</v>
      </c>
      <c r="H11981" s="22">
        <v>42029</v>
      </c>
      <c r="I11981" s="22"/>
    </row>
    <row r="11982" spans="1:9" x14ac:dyDescent="0.3">
      <c r="A11982" s="19"/>
      <c r="B11982" s="19"/>
      <c r="C11982" s="19" t="s">
        <v>20</v>
      </c>
      <c r="D11982" s="19" t="s">
        <v>58</v>
      </c>
      <c r="E11982" s="62">
        <v>13406</v>
      </c>
      <c r="F11982" s="62">
        <v>1367964.93</v>
      </c>
      <c r="G11982" s="89">
        <v>20070</v>
      </c>
      <c r="H11982" s="22">
        <v>42029</v>
      </c>
      <c r="I11982" s="22"/>
    </row>
    <row r="11983" spans="1:9" x14ac:dyDescent="0.3">
      <c r="A11983" s="19"/>
      <c r="B11983" s="19"/>
      <c r="C11983" s="19" t="s">
        <v>20</v>
      </c>
      <c r="D11983" s="19" t="s">
        <v>58</v>
      </c>
      <c r="E11983" s="62">
        <v>24944</v>
      </c>
      <c r="F11983" s="62">
        <v>2569720.7200000002</v>
      </c>
      <c r="G11983" s="89">
        <v>19469</v>
      </c>
      <c r="H11983" s="22">
        <v>42029</v>
      </c>
      <c r="I11983" s="22"/>
    </row>
    <row r="11984" spans="1:9" x14ac:dyDescent="0.3">
      <c r="A11984" s="19"/>
      <c r="B11984" s="19"/>
      <c r="C11984" s="19" t="s">
        <v>18</v>
      </c>
      <c r="D11984" s="19" t="s">
        <v>58</v>
      </c>
      <c r="E11984" s="62">
        <v>24149</v>
      </c>
      <c r="F11984" s="62">
        <v>2500800</v>
      </c>
      <c r="G11984" s="89">
        <v>22263</v>
      </c>
      <c r="H11984" s="22">
        <v>42029</v>
      </c>
      <c r="I11984" s="22"/>
    </row>
    <row r="11985" spans="1:9" x14ac:dyDescent="0.3">
      <c r="A11985" s="19"/>
      <c r="B11985" s="19"/>
      <c r="C11985" s="19" t="s">
        <v>18</v>
      </c>
      <c r="D11985" s="19" t="s">
        <v>58</v>
      </c>
      <c r="E11985" s="62">
        <v>19202</v>
      </c>
      <c r="F11985" s="62">
        <v>1873512.86</v>
      </c>
      <c r="G11985" s="89">
        <v>20821</v>
      </c>
      <c r="H11985" s="22">
        <v>42029</v>
      </c>
      <c r="I11985" s="22"/>
    </row>
    <row r="11986" spans="1:9" x14ac:dyDescent="0.3">
      <c r="A11986" s="19"/>
      <c r="B11986" s="19"/>
      <c r="C11986" s="19" t="s">
        <v>18</v>
      </c>
      <c r="D11986" s="19" t="s">
        <v>58</v>
      </c>
      <c r="E11986" s="62">
        <v>61407</v>
      </c>
      <c r="F11986" s="62">
        <v>6053437.1600000001</v>
      </c>
      <c r="G11986" s="89">
        <v>21916</v>
      </c>
      <c r="H11986" s="22">
        <v>41998</v>
      </c>
      <c r="I11986" s="22"/>
    </row>
    <row r="11987" spans="1:9" x14ac:dyDescent="0.3">
      <c r="A11987" s="19"/>
      <c r="B11987" s="19"/>
      <c r="C11987" s="19" t="s">
        <v>18</v>
      </c>
      <c r="D11987" s="19" t="s">
        <v>59</v>
      </c>
      <c r="E11987" s="62">
        <v>27912</v>
      </c>
      <c r="F11987" s="62">
        <v>3131544.32</v>
      </c>
      <c r="G11987" s="89">
        <v>23377</v>
      </c>
      <c r="H11987" s="22">
        <v>42029</v>
      </c>
      <c r="I11987" s="22"/>
    </row>
    <row r="11988" spans="1:9" x14ac:dyDescent="0.3">
      <c r="A11988" s="19"/>
      <c r="B11988" s="19"/>
      <c r="C11988" s="19" t="s">
        <v>18</v>
      </c>
      <c r="D11988" s="19" t="s">
        <v>58</v>
      </c>
      <c r="E11988" s="62">
        <v>65620</v>
      </c>
      <c r="F11988" s="62">
        <v>7132309.29</v>
      </c>
      <c r="G11988" s="89">
        <v>18358</v>
      </c>
      <c r="H11988" s="22">
        <v>41876</v>
      </c>
      <c r="I11988" s="22"/>
    </row>
    <row r="11989" spans="1:9" x14ac:dyDescent="0.3">
      <c r="A11989" s="19"/>
      <c r="B11989" s="19"/>
      <c r="C11989" s="19" t="s">
        <v>18</v>
      </c>
      <c r="D11989" s="19" t="s">
        <v>58</v>
      </c>
      <c r="E11989" s="62">
        <v>17616</v>
      </c>
      <c r="F11989" s="62">
        <v>1516409</v>
      </c>
      <c r="G11989" s="89">
        <v>17533</v>
      </c>
      <c r="H11989" s="22">
        <v>40057</v>
      </c>
      <c r="I11989" s="22"/>
    </row>
    <row r="11990" spans="1:9" x14ac:dyDescent="0.3">
      <c r="A11990" s="19"/>
      <c r="B11990" s="19"/>
      <c r="C11990" s="19" t="s">
        <v>18</v>
      </c>
      <c r="D11990" s="19" t="s">
        <v>58</v>
      </c>
      <c r="E11990" s="62">
        <v>9925</v>
      </c>
      <c r="F11990" s="62">
        <v>1003945</v>
      </c>
      <c r="G11990" s="89">
        <v>20081</v>
      </c>
      <c r="H11990" s="22">
        <v>42029</v>
      </c>
      <c r="I11990" s="22"/>
    </row>
    <row r="11991" spans="1:9" x14ac:dyDescent="0.3">
      <c r="A11991" s="19"/>
      <c r="B11991" s="19"/>
      <c r="C11991" s="19" t="s">
        <v>18</v>
      </c>
      <c r="D11991" s="19" t="s">
        <v>58</v>
      </c>
      <c r="E11991" s="62">
        <v>13604</v>
      </c>
      <c r="F11991" s="62">
        <v>1508452.06</v>
      </c>
      <c r="G11991" s="89">
        <v>20078</v>
      </c>
      <c r="H11991" s="22">
        <v>42029</v>
      </c>
      <c r="I11991" s="22"/>
    </row>
    <row r="11992" spans="1:9" x14ac:dyDescent="0.3">
      <c r="A11992" s="19"/>
      <c r="B11992" s="19"/>
      <c r="C11992" s="19" t="s">
        <v>20</v>
      </c>
      <c r="D11992" s="19" t="s">
        <v>58</v>
      </c>
      <c r="E11992" s="62">
        <v>6111</v>
      </c>
      <c r="F11992" s="62">
        <v>664647.84</v>
      </c>
      <c r="G11992" s="89">
        <v>22341</v>
      </c>
      <c r="H11992" s="22">
        <v>42029</v>
      </c>
      <c r="I11992" s="22"/>
    </row>
    <row r="11993" spans="1:9" x14ac:dyDescent="0.3">
      <c r="A11993" s="19"/>
      <c r="B11993" s="19"/>
      <c r="C11993" s="19" t="s">
        <v>20</v>
      </c>
      <c r="D11993" s="19" t="s">
        <v>58</v>
      </c>
      <c r="E11993" s="62">
        <v>22701</v>
      </c>
      <c r="F11993" s="62">
        <v>2357220</v>
      </c>
      <c r="G11993" s="89">
        <v>20821</v>
      </c>
      <c r="H11993" s="22">
        <v>42060</v>
      </c>
      <c r="I11993" s="22"/>
    </row>
    <row r="11994" spans="1:9" x14ac:dyDescent="0.3">
      <c r="A11994" s="19"/>
      <c r="B11994" s="19"/>
      <c r="C11994" s="19" t="s">
        <v>18</v>
      </c>
      <c r="D11994" s="19" t="s">
        <v>58</v>
      </c>
      <c r="E11994" s="62">
        <v>105615</v>
      </c>
      <c r="F11994" s="62">
        <v>10000000</v>
      </c>
      <c r="G11994" s="89">
        <v>20090</v>
      </c>
      <c r="H11994" s="22">
        <v>42060</v>
      </c>
      <c r="I11994" s="22"/>
    </row>
    <row r="11995" spans="1:9" x14ac:dyDescent="0.3">
      <c r="A11995" s="19"/>
      <c r="B11995" s="19"/>
      <c r="C11995" s="19" t="s">
        <v>20</v>
      </c>
      <c r="D11995" s="19" t="s">
        <v>58</v>
      </c>
      <c r="E11995" s="62">
        <v>84797</v>
      </c>
      <c r="F11995" s="62">
        <v>7898317</v>
      </c>
      <c r="G11995" s="89">
        <v>18219</v>
      </c>
      <c r="H11995" s="22">
        <v>42060</v>
      </c>
      <c r="I11995" s="22"/>
    </row>
    <row r="11996" spans="1:9" x14ac:dyDescent="0.3">
      <c r="A11996" s="19"/>
      <c r="B11996" s="19"/>
      <c r="C11996" s="19" t="s">
        <v>18</v>
      </c>
      <c r="D11996" s="19" t="s">
        <v>58</v>
      </c>
      <c r="E11996" s="62">
        <v>4447</v>
      </c>
      <c r="F11996" s="62">
        <v>330895</v>
      </c>
      <c r="G11996" s="89">
        <v>15413</v>
      </c>
      <c r="H11996" s="22">
        <v>42060</v>
      </c>
      <c r="I11996" s="22"/>
    </row>
    <row r="11997" spans="1:9" x14ac:dyDescent="0.3">
      <c r="A11997" s="19"/>
      <c r="B11997" s="19"/>
      <c r="C11997" s="19" t="s">
        <v>18</v>
      </c>
      <c r="D11997" s="19" t="s">
        <v>58</v>
      </c>
      <c r="E11997" s="62">
        <v>23901</v>
      </c>
      <c r="F11997" s="62">
        <v>2276078</v>
      </c>
      <c r="G11997" s="89">
        <v>20073</v>
      </c>
      <c r="H11997" s="22">
        <v>42060</v>
      </c>
      <c r="I11997" s="22"/>
    </row>
    <row r="11998" spans="1:9" x14ac:dyDescent="0.3">
      <c r="A11998" s="19"/>
      <c r="B11998" s="19"/>
      <c r="C11998" s="19" t="s">
        <v>18</v>
      </c>
      <c r="D11998" s="19" t="s">
        <v>58</v>
      </c>
      <c r="E11998" s="62">
        <v>14213</v>
      </c>
      <c r="F11998" s="62">
        <v>1390259</v>
      </c>
      <c r="G11998" s="89">
        <v>19650</v>
      </c>
      <c r="H11998" s="22">
        <v>42060</v>
      </c>
      <c r="I11998" s="22"/>
    </row>
    <row r="11999" spans="1:9" x14ac:dyDescent="0.3">
      <c r="A11999" s="19"/>
      <c r="B11999" s="19"/>
      <c r="C11999" s="19" t="s">
        <v>18</v>
      </c>
      <c r="D11999" s="19" t="s">
        <v>58</v>
      </c>
      <c r="E11999" s="62">
        <v>14650</v>
      </c>
      <c r="F11999" s="62">
        <v>1401591</v>
      </c>
      <c r="G11999" s="89">
        <v>19958</v>
      </c>
      <c r="H11999" s="22">
        <v>42029</v>
      </c>
      <c r="I11999" s="22"/>
    </row>
    <row r="12000" spans="1:9" x14ac:dyDescent="0.3">
      <c r="A12000" s="19"/>
      <c r="B12000" s="19"/>
      <c r="C12000" s="19" t="s">
        <v>20</v>
      </c>
      <c r="D12000" s="19" t="s">
        <v>58</v>
      </c>
      <c r="E12000" s="62">
        <v>12115</v>
      </c>
      <c r="F12000" s="62">
        <v>1251190</v>
      </c>
      <c r="G12000" s="89">
        <v>20110</v>
      </c>
      <c r="H12000" s="22">
        <v>42029</v>
      </c>
      <c r="I12000" s="22"/>
    </row>
    <row r="12001" spans="1:9" x14ac:dyDescent="0.3">
      <c r="A12001" s="19"/>
      <c r="B12001" s="19"/>
      <c r="C12001" s="19" t="s">
        <v>18</v>
      </c>
      <c r="D12001" s="19" t="s">
        <v>58</v>
      </c>
      <c r="E12001" s="62">
        <v>45217</v>
      </c>
      <c r="F12001" s="62">
        <v>4500000</v>
      </c>
      <c r="G12001" s="89">
        <v>21186</v>
      </c>
      <c r="H12001" s="22">
        <v>42186</v>
      </c>
      <c r="I12001" s="22"/>
    </row>
    <row r="12002" spans="1:9" x14ac:dyDescent="0.3">
      <c r="A12002" s="19"/>
      <c r="B12002" s="19"/>
      <c r="C12002" s="19" t="s">
        <v>18</v>
      </c>
      <c r="D12002" s="19" t="s">
        <v>58</v>
      </c>
      <c r="E12002" s="62">
        <v>38509</v>
      </c>
      <c r="F12002" s="62">
        <v>4000000</v>
      </c>
      <c r="G12002" s="89">
        <v>22282</v>
      </c>
      <c r="H12002" s="22">
        <v>42060</v>
      </c>
      <c r="I12002" s="22"/>
    </row>
    <row r="12003" spans="1:9" x14ac:dyDescent="0.3">
      <c r="A12003" s="19"/>
      <c r="B12003" s="19"/>
      <c r="C12003" s="19" t="s">
        <v>18</v>
      </c>
      <c r="D12003" s="19" t="s">
        <v>58</v>
      </c>
      <c r="E12003" s="62">
        <v>25028</v>
      </c>
      <c r="F12003" s="62">
        <v>2500000</v>
      </c>
      <c r="G12003" s="89">
        <v>22282</v>
      </c>
      <c r="H12003" s="22">
        <v>42060</v>
      </c>
      <c r="I12003" s="22"/>
    </row>
    <row r="12004" spans="1:9" x14ac:dyDescent="0.3">
      <c r="A12004" s="19"/>
      <c r="B12004" s="19"/>
      <c r="C12004" s="19" t="s">
        <v>18</v>
      </c>
      <c r="D12004" s="19" t="s">
        <v>58</v>
      </c>
      <c r="E12004" s="62">
        <v>34600</v>
      </c>
      <c r="F12004" s="62">
        <v>3500000</v>
      </c>
      <c r="G12004" s="89">
        <v>22018</v>
      </c>
      <c r="H12004" s="22">
        <v>42060</v>
      </c>
      <c r="I12004" s="22"/>
    </row>
    <row r="12005" spans="1:9" x14ac:dyDescent="0.3">
      <c r="A12005" s="19"/>
      <c r="B12005" s="19"/>
      <c r="C12005" s="19" t="s">
        <v>18</v>
      </c>
      <c r="D12005" s="19" t="s">
        <v>58</v>
      </c>
      <c r="E12005" s="62">
        <v>31504</v>
      </c>
      <c r="F12005" s="62">
        <v>3000000</v>
      </c>
      <c r="G12005" s="89">
        <v>21186</v>
      </c>
      <c r="H12005" s="22">
        <v>42060</v>
      </c>
      <c r="I12005" s="22"/>
    </row>
    <row r="12006" spans="1:9" x14ac:dyDescent="0.3">
      <c r="A12006" s="19"/>
      <c r="B12006" s="19"/>
      <c r="C12006" s="19" t="s">
        <v>18</v>
      </c>
      <c r="D12006" s="19" t="s">
        <v>58</v>
      </c>
      <c r="E12006" s="62">
        <v>41686</v>
      </c>
      <c r="F12006" s="62">
        <v>4000000</v>
      </c>
      <c r="G12006" s="89">
        <v>21103</v>
      </c>
      <c r="H12006" s="22">
        <v>42060</v>
      </c>
      <c r="I12006" s="22"/>
    </row>
    <row r="12007" spans="1:9" x14ac:dyDescent="0.3">
      <c r="A12007" s="19"/>
      <c r="B12007" s="19"/>
      <c r="C12007" s="19" t="s">
        <v>18</v>
      </c>
      <c r="D12007" s="19" t="s">
        <v>58</v>
      </c>
      <c r="E12007" s="62">
        <v>76505</v>
      </c>
      <c r="F12007" s="62">
        <v>8000000</v>
      </c>
      <c r="G12007" s="89">
        <v>21873</v>
      </c>
      <c r="H12007" s="22">
        <v>42060</v>
      </c>
      <c r="I12007" s="22"/>
    </row>
    <row r="12008" spans="1:9" x14ac:dyDescent="0.3">
      <c r="A12008" s="19"/>
      <c r="B12008" s="19"/>
      <c r="C12008" s="19" t="s">
        <v>20</v>
      </c>
      <c r="D12008" s="19" t="s">
        <v>58</v>
      </c>
      <c r="E12008" s="62">
        <v>30000</v>
      </c>
      <c r="F12008" s="62">
        <v>3264446</v>
      </c>
      <c r="G12008" s="89">
        <v>24509</v>
      </c>
      <c r="H12008" s="22">
        <v>42060</v>
      </c>
      <c r="I12008" s="22"/>
    </row>
    <row r="12009" spans="1:9" x14ac:dyDescent="0.3">
      <c r="A12009" s="19"/>
      <c r="B12009" s="19"/>
      <c r="C12009" s="19" t="s">
        <v>20</v>
      </c>
      <c r="D12009" s="19" t="s">
        <v>58</v>
      </c>
      <c r="E12009" s="62">
        <v>28309</v>
      </c>
      <c r="F12009" s="62">
        <v>3000000</v>
      </c>
      <c r="G12009" s="89">
        <v>22124</v>
      </c>
      <c r="H12009" s="22">
        <v>42060</v>
      </c>
      <c r="I12009" s="22"/>
    </row>
    <row r="12010" spans="1:9" x14ac:dyDescent="0.3">
      <c r="A12010" s="19"/>
      <c r="B12010" s="19"/>
      <c r="C12010" s="19" t="s">
        <v>18</v>
      </c>
      <c r="D12010" s="19" t="s">
        <v>58</v>
      </c>
      <c r="E12010" s="62">
        <v>21099</v>
      </c>
      <c r="F12010" s="62">
        <v>2741932</v>
      </c>
      <c r="G12010" s="89">
        <v>20017</v>
      </c>
      <c r="H12010" s="22">
        <v>41968</v>
      </c>
      <c r="I12010" s="22"/>
    </row>
    <row r="12011" spans="1:9" x14ac:dyDescent="0.3">
      <c r="A12011" s="19"/>
      <c r="B12011" s="19"/>
      <c r="C12011" s="19" t="s">
        <v>20</v>
      </c>
      <c r="D12011" s="19" t="s">
        <v>58</v>
      </c>
      <c r="E12011" s="62">
        <v>22186</v>
      </c>
      <c r="F12011" s="62">
        <v>2335034</v>
      </c>
      <c r="G12011" s="89">
        <v>24108</v>
      </c>
      <c r="H12011" s="22">
        <v>42060</v>
      </c>
      <c r="I12011" s="22"/>
    </row>
    <row r="12012" spans="1:9" x14ac:dyDescent="0.3">
      <c r="A12012" s="19"/>
      <c r="B12012" s="19"/>
      <c r="C12012" s="19" t="s">
        <v>20</v>
      </c>
      <c r="D12012" s="19" t="s">
        <v>58</v>
      </c>
      <c r="E12012" s="62">
        <v>25147</v>
      </c>
      <c r="F12012" s="62">
        <v>2736961</v>
      </c>
      <c r="G12012" s="89">
        <v>22803</v>
      </c>
      <c r="H12012" s="22">
        <v>42060</v>
      </c>
      <c r="I12012" s="22"/>
    </row>
    <row r="12013" spans="1:9" x14ac:dyDescent="0.3">
      <c r="A12013" s="19"/>
      <c r="B12013" s="19"/>
      <c r="C12013" s="19" t="s">
        <v>18</v>
      </c>
      <c r="D12013" s="19" t="s">
        <v>58</v>
      </c>
      <c r="E12013" s="62">
        <v>70095</v>
      </c>
      <c r="F12013" s="62">
        <v>6642457.1900000004</v>
      </c>
      <c r="G12013" s="89">
        <v>19972</v>
      </c>
      <c r="H12013" s="22">
        <v>42060</v>
      </c>
      <c r="I12013" s="22"/>
    </row>
    <row r="12014" spans="1:9" x14ac:dyDescent="0.3">
      <c r="A12014" s="19"/>
      <c r="B12014" s="19"/>
      <c r="C12014" s="19" t="s">
        <v>18</v>
      </c>
      <c r="D12014" s="19" t="s">
        <v>58</v>
      </c>
      <c r="E12014" s="62">
        <v>23951</v>
      </c>
      <c r="F12014" s="62">
        <v>2306717</v>
      </c>
      <c r="G12014" s="89">
        <v>20122</v>
      </c>
      <c r="H12014" s="22">
        <v>42060</v>
      </c>
      <c r="I12014" s="22"/>
    </row>
    <row r="12015" spans="1:9" x14ac:dyDescent="0.3">
      <c r="A12015" s="19"/>
      <c r="B12015" s="19"/>
      <c r="C12015" s="19" t="s">
        <v>18</v>
      </c>
      <c r="D12015" s="19" t="s">
        <v>58</v>
      </c>
      <c r="E12015" s="62">
        <v>66907</v>
      </c>
      <c r="F12015" s="62">
        <v>7006451</v>
      </c>
      <c r="G12015" s="89">
        <v>21531</v>
      </c>
      <c r="H12015" s="22">
        <v>42060</v>
      </c>
      <c r="I12015" s="22"/>
    </row>
    <row r="12016" spans="1:9" x14ac:dyDescent="0.3">
      <c r="A12016" s="19"/>
      <c r="B12016" s="19"/>
      <c r="C12016" s="19" t="s">
        <v>18</v>
      </c>
      <c r="D12016" s="19" t="s">
        <v>58</v>
      </c>
      <c r="E12016" s="62">
        <v>11462</v>
      </c>
      <c r="F12016" s="62">
        <v>1100263</v>
      </c>
      <c r="G12016" s="89">
        <v>20336</v>
      </c>
      <c r="H12016" s="22">
        <v>42088</v>
      </c>
      <c r="I12016" s="22"/>
    </row>
    <row r="12017" spans="1:9" x14ac:dyDescent="0.3">
      <c r="A12017" s="19"/>
      <c r="B12017" s="19"/>
      <c r="C12017" s="19" t="s">
        <v>20</v>
      </c>
      <c r="D12017" s="19" t="s">
        <v>58</v>
      </c>
      <c r="E12017" s="62">
        <v>13570</v>
      </c>
      <c r="F12017" s="62">
        <v>1299500</v>
      </c>
      <c r="G12017" s="89">
        <v>20090</v>
      </c>
      <c r="H12017" s="22">
        <v>42088</v>
      </c>
      <c r="I12017" s="22"/>
    </row>
    <row r="12018" spans="1:9" x14ac:dyDescent="0.3">
      <c r="A12018" s="19"/>
      <c r="B12018" s="19"/>
      <c r="C12018" s="19" t="s">
        <v>18</v>
      </c>
      <c r="D12018" s="19" t="s">
        <v>58</v>
      </c>
      <c r="E12018" s="62">
        <v>18532</v>
      </c>
      <c r="F12018" s="62">
        <v>1762417</v>
      </c>
      <c r="G12018" s="89">
        <v>20090</v>
      </c>
      <c r="H12018" s="22">
        <v>42088</v>
      </c>
      <c r="I12018" s="22"/>
    </row>
    <row r="12019" spans="1:9" x14ac:dyDescent="0.3">
      <c r="A12019" s="19"/>
      <c r="B12019" s="19"/>
      <c r="C12019" s="19" t="s">
        <v>18</v>
      </c>
      <c r="D12019" s="19" t="s">
        <v>58</v>
      </c>
      <c r="E12019" s="62">
        <v>12915</v>
      </c>
      <c r="F12019" s="62">
        <v>1077746</v>
      </c>
      <c r="G12019" s="89">
        <v>16803</v>
      </c>
      <c r="H12019" s="22">
        <v>40057</v>
      </c>
      <c r="I12019" s="22"/>
    </row>
    <row r="12020" spans="1:9" x14ac:dyDescent="0.3">
      <c r="A12020" s="19"/>
      <c r="B12020" s="19"/>
      <c r="C12020" s="19" t="s">
        <v>20</v>
      </c>
      <c r="D12020" s="19" t="s">
        <v>58</v>
      </c>
      <c r="E12020" s="62">
        <v>55899</v>
      </c>
      <c r="F12020" s="62">
        <v>6000000</v>
      </c>
      <c r="G12020" s="89">
        <v>9693</v>
      </c>
      <c r="H12020" s="22">
        <v>42088</v>
      </c>
      <c r="I12020" s="22"/>
    </row>
    <row r="12021" spans="1:9" x14ac:dyDescent="0.3">
      <c r="A12021" s="19"/>
      <c r="B12021" s="19"/>
      <c r="C12021" s="19" t="s">
        <v>20</v>
      </c>
      <c r="D12021" s="19" t="s">
        <v>58</v>
      </c>
      <c r="E12021" s="62">
        <v>72301</v>
      </c>
      <c r="F12021" s="62">
        <v>8821496</v>
      </c>
      <c r="G12021" s="89">
        <v>21186</v>
      </c>
      <c r="H12021" s="22">
        <v>42088</v>
      </c>
      <c r="I12021" s="22"/>
    </row>
    <row r="12022" spans="1:9" x14ac:dyDescent="0.3">
      <c r="A12022" s="19"/>
      <c r="B12022" s="19"/>
      <c r="C12022" s="19" t="s">
        <v>18</v>
      </c>
      <c r="D12022" s="19" t="s">
        <v>58</v>
      </c>
      <c r="E12022" s="62">
        <v>60219</v>
      </c>
      <c r="F12022" s="62">
        <v>5160711.9000000004</v>
      </c>
      <c r="G12022" s="89">
        <v>16072</v>
      </c>
      <c r="H12022" s="22">
        <v>42088</v>
      </c>
      <c r="I12022" s="22"/>
    </row>
    <row r="12023" spans="1:9" x14ac:dyDescent="0.3">
      <c r="A12023" s="19"/>
      <c r="B12023" s="19"/>
      <c r="C12023" s="19" t="s">
        <v>20</v>
      </c>
      <c r="D12023" s="19" t="s">
        <v>58</v>
      </c>
      <c r="E12023" s="62">
        <v>27581</v>
      </c>
      <c r="F12023" s="62">
        <v>3061709</v>
      </c>
      <c r="G12023" s="89">
        <v>28224</v>
      </c>
      <c r="H12023" s="22">
        <v>42088</v>
      </c>
      <c r="I12023" s="22"/>
    </row>
    <row r="12024" spans="1:9" x14ac:dyDescent="0.3">
      <c r="A12024" s="19"/>
      <c r="B12024" s="19"/>
      <c r="C12024" s="19" t="s">
        <v>18</v>
      </c>
      <c r="D12024" s="19" t="s">
        <v>58</v>
      </c>
      <c r="E12024" s="62">
        <v>38298</v>
      </c>
      <c r="F12024" s="62">
        <v>4047031</v>
      </c>
      <c r="G12024" s="89">
        <v>21907</v>
      </c>
      <c r="H12024" s="22">
        <v>42088</v>
      </c>
      <c r="I12024" s="22"/>
    </row>
    <row r="12025" spans="1:9" x14ac:dyDescent="0.3">
      <c r="A12025" s="19"/>
      <c r="B12025" s="19"/>
      <c r="C12025" s="19" t="s">
        <v>18</v>
      </c>
      <c r="D12025" s="19" t="s">
        <v>58</v>
      </c>
      <c r="E12025" s="62">
        <v>6755</v>
      </c>
      <c r="F12025" s="62">
        <v>712080</v>
      </c>
      <c r="G12025" s="89">
        <v>22900</v>
      </c>
      <c r="H12025" s="22">
        <v>42088</v>
      </c>
      <c r="I12025" s="22"/>
    </row>
    <row r="12026" spans="1:9" x14ac:dyDescent="0.3">
      <c r="A12026" s="19"/>
      <c r="B12026" s="19"/>
      <c r="C12026" s="19" t="s">
        <v>18</v>
      </c>
      <c r="D12026" s="19" t="s">
        <v>58</v>
      </c>
      <c r="E12026" s="62">
        <v>20750</v>
      </c>
      <c r="F12026" s="62">
        <v>2157486.5</v>
      </c>
      <c r="G12026" s="89">
        <v>23177</v>
      </c>
      <c r="H12026" s="22">
        <v>42088</v>
      </c>
      <c r="I12026" s="22"/>
    </row>
    <row r="12027" spans="1:9" x14ac:dyDescent="0.3">
      <c r="A12027" s="19"/>
      <c r="B12027" s="19"/>
      <c r="C12027" s="19" t="s">
        <v>18</v>
      </c>
      <c r="D12027" s="19" t="s">
        <v>58</v>
      </c>
      <c r="E12027" s="62">
        <v>17601</v>
      </c>
      <c r="F12027" s="62">
        <v>1659489.03</v>
      </c>
      <c r="G12027" s="89">
        <v>21570</v>
      </c>
      <c r="H12027" s="22">
        <v>42088</v>
      </c>
      <c r="I12027" s="22"/>
    </row>
    <row r="12028" spans="1:9" x14ac:dyDescent="0.3">
      <c r="A12028" s="19"/>
      <c r="B12028" s="19"/>
      <c r="C12028" s="19" t="s">
        <v>20</v>
      </c>
      <c r="D12028" s="19" t="s">
        <v>58</v>
      </c>
      <c r="E12028" s="62">
        <v>16138</v>
      </c>
      <c r="F12028" s="62">
        <v>1757668</v>
      </c>
      <c r="G12028" s="89">
        <v>24918</v>
      </c>
      <c r="H12028" s="22">
        <v>42119</v>
      </c>
      <c r="I12028" s="22"/>
    </row>
    <row r="12029" spans="1:9" x14ac:dyDescent="0.3">
      <c r="A12029" s="19"/>
      <c r="B12029" s="19"/>
      <c r="C12029" s="19" t="s">
        <v>18</v>
      </c>
      <c r="D12029" s="19" t="s">
        <v>58</v>
      </c>
      <c r="E12029" s="62">
        <v>13089</v>
      </c>
      <c r="F12029" s="62">
        <v>1282065</v>
      </c>
      <c r="G12029" s="89">
        <v>20668</v>
      </c>
      <c r="H12029" s="22">
        <v>41968</v>
      </c>
      <c r="I12029" s="22"/>
    </row>
    <row r="12030" spans="1:9" x14ac:dyDescent="0.3">
      <c r="A12030" s="19"/>
      <c r="B12030" s="19"/>
      <c r="C12030" s="19" t="s">
        <v>18</v>
      </c>
      <c r="D12030" s="19" t="s">
        <v>58</v>
      </c>
      <c r="E12030" s="62">
        <v>3453</v>
      </c>
      <c r="F12030" s="62">
        <v>303910</v>
      </c>
      <c r="G12030" s="89">
        <v>18264</v>
      </c>
      <c r="H12030" s="22">
        <v>40057</v>
      </c>
      <c r="I12030" s="22"/>
    </row>
    <row r="12031" spans="1:9" x14ac:dyDescent="0.3">
      <c r="A12031" s="19"/>
      <c r="B12031" s="19"/>
      <c r="C12031" s="19" t="s">
        <v>18</v>
      </c>
      <c r="D12031" s="19" t="s">
        <v>59</v>
      </c>
      <c r="E12031" s="62">
        <v>10234</v>
      </c>
      <c r="F12031" s="62">
        <v>1165293.7974803885</v>
      </c>
      <c r="G12031" s="89">
        <v>15707</v>
      </c>
      <c r="H12031" s="22">
        <v>42036</v>
      </c>
      <c r="I12031" s="22"/>
    </row>
    <row r="12032" spans="1:9" x14ac:dyDescent="0.3">
      <c r="A12032" s="19"/>
      <c r="B12032" s="19"/>
      <c r="C12032" s="19" t="s">
        <v>18</v>
      </c>
      <c r="D12032" s="19" t="s">
        <v>59</v>
      </c>
      <c r="E12032" s="62">
        <v>6604</v>
      </c>
      <c r="F12032" s="62">
        <v>924564.97485896724</v>
      </c>
      <c r="G12032" s="89">
        <v>18994</v>
      </c>
      <c r="H12032" s="22">
        <v>42036</v>
      </c>
      <c r="I12032" s="22"/>
    </row>
    <row r="12033" spans="1:9" x14ac:dyDescent="0.3">
      <c r="A12033" s="19"/>
      <c r="B12033" s="19"/>
      <c r="C12033" s="19" t="s">
        <v>18</v>
      </c>
      <c r="D12033" s="19" t="s">
        <v>59</v>
      </c>
      <c r="E12033" s="62">
        <v>11152</v>
      </c>
      <c r="F12033" s="62">
        <v>1457079.1199124511</v>
      </c>
      <c r="G12033" s="89">
        <v>17680</v>
      </c>
      <c r="H12033" s="22">
        <v>42036</v>
      </c>
      <c r="I12033" s="22"/>
    </row>
    <row r="12034" spans="1:9" x14ac:dyDescent="0.3">
      <c r="A12034" s="19"/>
      <c r="B12034" s="19"/>
      <c r="C12034" s="19" t="s">
        <v>18</v>
      </c>
      <c r="D12034" s="19" t="s">
        <v>59</v>
      </c>
      <c r="E12034" s="62">
        <v>2708</v>
      </c>
      <c r="F12034" s="62">
        <v>427864.76543790329</v>
      </c>
      <c r="G12034" s="89">
        <v>20821</v>
      </c>
      <c r="H12034" s="22">
        <v>42036</v>
      </c>
      <c r="I12034" s="22"/>
    </row>
    <row r="12035" spans="1:9" x14ac:dyDescent="0.3">
      <c r="A12035" s="19"/>
      <c r="B12035" s="19"/>
      <c r="C12035" s="19" t="s">
        <v>18</v>
      </c>
      <c r="D12035" s="19" t="s">
        <v>59</v>
      </c>
      <c r="E12035" s="62">
        <v>9750</v>
      </c>
      <c r="F12035" s="62">
        <v>1278096.2621698186</v>
      </c>
      <c r="G12035" s="89">
        <v>17901</v>
      </c>
      <c r="H12035" s="22">
        <v>42036</v>
      </c>
      <c r="I12035" s="22"/>
    </row>
    <row r="12036" spans="1:9" x14ac:dyDescent="0.3">
      <c r="A12036" s="19"/>
      <c r="B12036" s="19"/>
      <c r="C12036" s="19" t="s">
        <v>20</v>
      </c>
      <c r="D12036" s="19" t="s">
        <v>59</v>
      </c>
      <c r="E12036" s="62">
        <v>3918</v>
      </c>
      <c r="F12036" s="62">
        <v>511982.31678820011</v>
      </c>
      <c r="G12036" s="89">
        <v>18242</v>
      </c>
      <c r="H12036" s="22">
        <v>42036</v>
      </c>
      <c r="I12036" s="22"/>
    </row>
    <row r="12037" spans="1:9" x14ac:dyDescent="0.3">
      <c r="A12037" s="19"/>
      <c r="B12037" s="19"/>
      <c r="C12037" s="19" t="s">
        <v>18</v>
      </c>
      <c r="D12037" s="19" t="s">
        <v>59</v>
      </c>
      <c r="E12037" s="62">
        <v>7911</v>
      </c>
      <c r="F12037" s="62">
        <v>1063239.3111905255</v>
      </c>
      <c r="G12037" s="89">
        <v>18195</v>
      </c>
      <c r="H12037" s="22">
        <v>42036</v>
      </c>
      <c r="I12037" s="22"/>
    </row>
    <row r="12038" spans="1:9" x14ac:dyDescent="0.3">
      <c r="A12038" s="19"/>
      <c r="B12038" s="19"/>
      <c r="C12038" s="19" t="s">
        <v>20</v>
      </c>
      <c r="D12038" s="19" t="s">
        <v>59</v>
      </c>
      <c r="E12038" s="62">
        <v>2044</v>
      </c>
      <c r="F12038" s="62">
        <v>276555.88040138228</v>
      </c>
      <c r="G12038" s="89">
        <v>17899</v>
      </c>
      <c r="H12038" s="22">
        <v>42036</v>
      </c>
      <c r="I12038" s="22"/>
    </row>
    <row r="12039" spans="1:9" x14ac:dyDescent="0.3">
      <c r="A12039" s="19"/>
      <c r="B12039" s="19"/>
      <c r="C12039" s="19" t="s">
        <v>18</v>
      </c>
      <c r="D12039" s="19" t="s">
        <v>59</v>
      </c>
      <c r="E12039" s="62">
        <v>11075</v>
      </c>
      <c r="F12039" s="62">
        <v>1475056.718288074</v>
      </c>
      <c r="G12039" s="89">
        <v>18237</v>
      </c>
      <c r="H12039" s="22">
        <v>42036</v>
      </c>
      <c r="I12039" s="22"/>
    </row>
    <row r="12040" spans="1:9" x14ac:dyDescent="0.3">
      <c r="A12040" s="19"/>
      <c r="B12040" s="19"/>
      <c r="C12040" s="19" t="s">
        <v>18</v>
      </c>
      <c r="D12040" s="19" t="s">
        <v>59</v>
      </c>
      <c r="E12040" s="62">
        <v>4238</v>
      </c>
      <c r="F12040" s="62">
        <v>585127.21871747158</v>
      </c>
      <c r="G12040" s="89">
        <v>18264</v>
      </c>
      <c r="H12040" s="22">
        <v>42036</v>
      </c>
      <c r="I12040" s="22"/>
    </row>
    <row r="12041" spans="1:9" x14ac:dyDescent="0.3">
      <c r="A12041" s="19"/>
      <c r="B12041" s="19"/>
      <c r="C12041" s="19" t="s">
        <v>18</v>
      </c>
      <c r="D12041" s="19" t="s">
        <v>59</v>
      </c>
      <c r="E12041" s="62">
        <v>9884</v>
      </c>
      <c r="F12041" s="62">
        <v>1002195.8689758675</v>
      </c>
      <c r="G12041" s="89">
        <v>14246</v>
      </c>
      <c r="H12041" s="22">
        <v>42036</v>
      </c>
      <c r="I12041" s="22"/>
    </row>
    <row r="12042" spans="1:9" x14ac:dyDescent="0.3">
      <c r="A12042" s="19"/>
      <c r="B12042" s="19"/>
      <c r="C12042" s="19" t="s">
        <v>20</v>
      </c>
      <c r="D12042" s="19" t="s">
        <v>59</v>
      </c>
      <c r="E12042" s="62">
        <v>8975</v>
      </c>
      <c r="F12042" s="62">
        <v>1155564.9339567602</v>
      </c>
      <c r="G12042" s="89">
        <v>18646</v>
      </c>
      <c r="H12042" s="22">
        <v>42036</v>
      </c>
      <c r="I12042" s="22"/>
    </row>
    <row r="12043" spans="1:9" x14ac:dyDescent="0.3">
      <c r="A12043" s="19"/>
      <c r="B12043" s="19"/>
      <c r="C12043" s="19" t="s">
        <v>20</v>
      </c>
      <c r="D12043" s="19" t="s">
        <v>59</v>
      </c>
      <c r="E12043" s="62">
        <v>12297</v>
      </c>
      <c r="F12043" s="62">
        <v>1239764.5505493598</v>
      </c>
      <c r="G12043" s="89">
        <v>15340</v>
      </c>
      <c r="H12043" s="22">
        <v>42036</v>
      </c>
      <c r="I12043" s="22"/>
    </row>
    <row r="12044" spans="1:9" x14ac:dyDescent="0.3">
      <c r="A12044" s="19"/>
      <c r="B12044" s="19"/>
      <c r="C12044" s="19" t="s">
        <v>18</v>
      </c>
      <c r="D12044" s="19" t="s">
        <v>59</v>
      </c>
      <c r="E12044" s="62">
        <v>8727</v>
      </c>
      <c r="F12044" s="62">
        <v>1169486.341675686</v>
      </c>
      <c r="G12044" s="89">
        <v>18264</v>
      </c>
      <c r="H12044" s="22">
        <v>42036</v>
      </c>
      <c r="I12044" s="22"/>
    </row>
    <row r="12045" spans="1:9" x14ac:dyDescent="0.3">
      <c r="A12045" s="19"/>
      <c r="B12045" s="19"/>
      <c r="C12045" s="19" t="s">
        <v>18</v>
      </c>
      <c r="D12045" s="19" t="s">
        <v>59</v>
      </c>
      <c r="E12045" s="62">
        <v>8342</v>
      </c>
      <c r="F12045" s="62">
        <v>1159002.2091311947</v>
      </c>
      <c r="G12045" s="89">
        <v>18782</v>
      </c>
      <c r="H12045" s="22">
        <v>42036</v>
      </c>
      <c r="I12045" s="22"/>
    </row>
    <row r="12046" spans="1:9" x14ac:dyDescent="0.3">
      <c r="A12046" s="19"/>
      <c r="B12046" s="19"/>
      <c r="C12046" s="19" t="s">
        <v>20</v>
      </c>
      <c r="D12046" s="19" t="s">
        <v>59</v>
      </c>
      <c r="E12046" s="62">
        <v>11345</v>
      </c>
      <c r="F12046" s="62">
        <v>1510220.9685688645</v>
      </c>
      <c r="G12046" s="89">
        <v>19233</v>
      </c>
      <c r="H12046" s="22">
        <v>42036</v>
      </c>
      <c r="I12046" s="22"/>
    </row>
    <row r="12047" spans="1:9" x14ac:dyDescent="0.3">
      <c r="A12047" s="19"/>
      <c r="B12047" s="19"/>
      <c r="C12047" s="19" t="s">
        <v>18</v>
      </c>
      <c r="D12047" s="19" t="s">
        <v>59</v>
      </c>
      <c r="E12047" s="62">
        <v>12150</v>
      </c>
      <c r="F12047" s="62">
        <v>1377799.2735432151</v>
      </c>
      <c r="G12047" s="89">
        <v>15707</v>
      </c>
      <c r="H12047" s="22">
        <v>42036</v>
      </c>
      <c r="I12047" s="22"/>
    </row>
    <row r="12048" spans="1:9" x14ac:dyDescent="0.3">
      <c r="A12048" s="19"/>
      <c r="B12048" s="19"/>
      <c r="C12048" s="19" t="s">
        <v>18</v>
      </c>
      <c r="D12048" s="19" t="s">
        <v>59</v>
      </c>
      <c r="E12048" s="62">
        <v>15585</v>
      </c>
      <c r="F12048" s="62">
        <v>1710260.8151510677</v>
      </c>
      <c r="G12048" s="89">
        <v>15342</v>
      </c>
      <c r="H12048" s="22">
        <v>42036</v>
      </c>
      <c r="I12048" s="22"/>
    </row>
    <row r="12049" spans="1:9" x14ac:dyDescent="0.3">
      <c r="A12049" s="19"/>
      <c r="B12049" s="19"/>
      <c r="C12049" s="19" t="s">
        <v>18</v>
      </c>
      <c r="D12049" s="19" t="s">
        <v>59</v>
      </c>
      <c r="E12049" s="62">
        <v>6871</v>
      </c>
      <c r="F12049" s="62">
        <v>834247.88096688606</v>
      </c>
      <c r="G12049" s="89">
        <v>16154</v>
      </c>
      <c r="H12049" s="22">
        <v>42036</v>
      </c>
      <c r="I12049" s="22"/>
    </row>
    <row r="12050" spans="1:9" x14ac:dyDescent="0.3">
      <c r="A12050" s="19"/>
      <c r="B12050" s="19"/>
      <c r="C12050" s="19" t="s">
        <v>18</v>
      </c>
      <c r="D12050" s="19" t="s">
        <v>59</v>
      </c>
      <c r="E12050" s="62">
        <v>21564</v>
      </c>
      <c r="F12050" s="62">
        <v>2672524.5320378388</v>
      </c>
      <c r="G12050" s="89">
        <v>16844</v>
      </c>
      <c r="H12050" s="22">
        <v>42036</v>
      </c>
      <c r="I12050" s="22"/>
    </row>
    <row r="12051" spans="1:9" x14ac:dyDescent="0.3">
      <c r="A12051" s="19"/>
      <c r="B12051" s="19"/>
      <c r="C12051" s="19" t="s">
        <v>18</v>
      </c>
      <c r="D12051" s="19" t="s">
        <v>58</v>
      </c>
      <c r="E12051" s="62">
        <v>10683</v>
      </c>
      <c r="F12051" s="62">
        <v>882041</v>
      </c>
      <c r="G12051" s="89">
        <v>16803</v>
      </c>
      <c r="H12051" s="22">
        <v>40057</v>
      </c>
      <c r="I12051" s="22"/>
    </row>
    <row r="12052" spans="1:9" x14ac:dyDescent="0.3">
      <c r="A12052" s="19"/>
      <c r="B12052" s="19"/>
      <c r="C12052" s="19" t="s">
        <v>18</v>
      </c>
      <c r="D12052" s="19" t="s">
        <v>97</v>
      </c>
      <c r="E12052" s="20">
        <v>12022.12</v>
      </c>
      <c r="F12052" s="20">
        <v>1155093.1599999999</v>
      </c>
      <c r="G12052" s="90">
        <v>13150</v>
      </c>
      <c r="H12052" s="91">
        <v>42005</v>
      </c>
      <c r="I12052" s="91">
        <v>42510</v>
      </c>
    </row>
    <row r="12053" spans="1:9" x14ac:dyDescent="0.3">
      <c r="A12053" s="19"/>
      <c r="B12053" s="19"/>
      <c r="C12053" s="19" t="s">
        <v>18</v>
      </c>
      <c r="D12053" s="19" t="s">
        <v>59</v>
      </c>
      <c r="E12053" s="62">
        <v>67416</v>
      </c>
      <c r="F12053" s="62">
        <v>8467182.1353025511</v>
      </c>
      <c r="G12053" s="89">
        <v>17344</v>
      </c>
      <c r="H12053" s="22">
        <v>42036</v>
      </c>
      <c r="I12053" s="22"/>
    </row>
    <row r="12054" spans="1:9" x14ac:dyDescent="0.3">
      <c r="A12054" s="19"/>
      <c r="B12054" s="19"/>
      <c r="C12054" s="19" t="s">
        <v>18</v>
      </c>
      <c r="D12054" s="19" t="s">
        <v>59</v>
      </c>
      <c r="E12054" s="62">
        <v>11841</v>
      </c>
      <c r="F12054" s="62">
        <v>1682286.1671669895</v>
      </c>
      <c r="G12054" s="89">
        <v>19561</v>
      </c>
      <c r="H12054" s="22">
        <v>42036</v>
      </c>
      <c r="I12054" s="22"/>
    </row>
    <row r="12055" spans="1:9" x14ac:dyDescent="0.3">
      <c r="A12055" s="19"/>
      <c r="B12055" s="19"/>
      <c r="C12055" s="19" t="s">
        <v>18</v>
      </c>
      <c r="D12055" s="19" t="s">
        <v>59</v>
      </c>
      <c r="E12055" s="62">
        <v>16396</v>
      </c>
      <c r="F12055" s="62">
        <v>2316083.5401215926</v>
      </c>
      <c r="G12055" s="89">
        <v>19579</v>
      </c>
      <c r="H12055" s="22">
        <v>42036</v>
      </c>
      <c r="I12055" s="22"/>
    </row>
    <row r="12056" spans="1:9" x14ac:dyDescent="0.3">
      <c r="A12056" s="19"/>
      <c r="B12056" s="19"/>
      <c r="C12056" s="19" t="s">
        <v>18</v>
      </c>
      <c r="D12056" s="19" t="s">
        <v>59</v>
      </c>
      <c r="E12056" s="62">
        <v>21761</v>
      </c>
      <c r="F12056" s="62">
        <v>3262656.1652635895</v>
      </c>
      <c r="G12056" s="89">
        <v>21221</v>
      </c>
      <c r="H12056" s="22">
        <v>42036</v>
      </c>
      <c r="I12056" s="22"/>
    </row>
    <row r="12057" spans="1:9" x14ac:dyDescent="0.3">
      <c r="A12057" s="19"/>
      <c r="B12057" s="19"/>
      <c r="C12057" s="19" t="s">
        <v>20</v>
      </c>
      <c r="D12057" s="19" t="s">
        <v>59</v>
      </c>
      <c r="E12057" s="62">
        <v>11441</v>
      </c>
      <c r="F12057" s="62">
        <v>1522701.5179373235</v>
      </c>
      <c r="G12057" s="89">
        <v>19360</v>
      </c>
      <c r="H12057" s="22">
        <v>42036</v>
      </c>
      <c r="I12057" s="22"/>
    </row>
    <row r="12058" spans="1:9" x14ac:dyDescent="0.3">
      <c r="A12058" s="19"/>
      <c r="B12058" s="19"/>
      <c r="C12058" s="19" t="s">
        <v>18</v>
      </c>
      <c r="D12058" s="19" t="s">
        <v>59</v>
      </c>
      <c r="E12058" s="62">
        <v>35424</v>
      </c>
      <c r="F12058" s="62">
        <v>4963772.7960215304</v>
      </c>
      <c r="G12058" s="89">
        <v>19697</v>
      </c>
      <c r="H12058" s="22">
        <v>42036</v>
      </c>
      <c r="I12058" s="22"/>
    </row>
    <row r="12059" spans="1:9" x14ac:dyDescent="0.3">
      <c r="A12059" s="19"/>
      <c r="B12059" s="19"/>
      <c r="C12059" s="19" t="s">
        <v>20</v>
      </c>
      <c r="D12059" s="19" t="s">
        <v>59</v>
      </c>
      <c r="E12059" s="62">
        <v>1015</v>
      </c>
      <c r="F12059" s="62">
        <v>159157.9832627392</v>
      </c>
      <c r="G12059" s="89">
        <v>19360</v>
      </c>
      <c r="H12059" s="22">
        <v>42036</v>
      </c>
      <c r="I12059" s="22"/>
    </row>
    <row r="12060" spans="1:9" x14ac:dyDescent="0.3">
      <c r="A12060" s="19"/>
      <c r="B12060" s="19"/>
      <c r="C12060" s="19" t="s">
        <v>18</v>
      </c>
      <c r="D12060" s="19" t="s">
        <v>59</v>
      </c>
      <c r="E12060" s="62">
        <v>1223</v>
      </c>
      <c r="F12060" s="62">
        <v>196795.16192329471</v>
      </c>
      <c r="G12060" s="89">
        <v>19725</v>
      </c>
      <c r="H12060" s="22">
        <v>42036</v>
      </c>
      <c r="I12060" s="22">
        <v>42510</v>
      </c>
    </row>
    <row r="12061" spans="1:9" x14ac:dyDescent="0.3">
      <c r="A12061" s="19"/>
      <c r="B12061" s="19"/>
      <c r="C12061" s="19" t="s">
        <v>20</v>
      </c>
      <c r="D12061" s="19" t="s">
        <v>59</v>
      </c>
      <c r="E12061" s="62">
        <v>6842</v>
      </c>
      <c r="F12061" s="62">
        <v>940666.42377926002</v>
      </c>
      <c r="G12061" s="89">
        <v>19725</v>
      </c>
      <c r="H12061" s="22">
        <v>42036</v>
      </c>
      <c r="I12061" s="22"/>
    </row>
    <row r="12062" spans="1:9" x14ac:dyDescent="0.3">
      <c r="A12062" s="19"/>
      <c r="B12062" s="19"/>
      <c r="C12062" s="19" t="s">
        <v>18</v>
      </c>
      <c r="D12062" s="19" t="s">
        <v>58</v>
      </c>
      <c r="E12062" s="62">
        <v>6479</v>
      </c>
      <c r="F12062" s="62">
        <v>432362</v>
      </c>
      <c r="G12062" s="89">
        <v>13881</v>
      </c>
      <c r="H12062" s="22">
        <v>40057</v>
      </c>
      <c r="I12062" s="22"/>
    </row>
    <row r="12063" spans="1:9" x14ac:dyDescent="0.3">
      <c r="A12063" s="19"/>
      <c r="B12063" s="19"/>
      <c r="C12063" s="19" t="s">
        <v>20</v>
      </c>
      <c r="D12063" s="19" t="s">
        <v>59</v>
      </c>
      <c r="E12063" s="62">
        <v>925</v>
      </c>
      <c r="F12063" s="62">
        <v>150556.53891247878</v>
      </c>
      <c r="G12063" s="89">
        <v>19725</v>
      </c>
      <c r="H12063" s="22">
        <v>42036</v>
      </c>
      <c r="I12063" s="22"/>
    </row>
    <row r="12064" spans="1:9" x14ac:dyDescent="0.3">
      <c r="A12064" s="19"/>
      <c r="B12064" s="19"/>
      <c r="C12064" s="19" t="s">
        <v>20</v>
      </c>
      <c r="D12064" s="19" t="s">
        <v>58</v>
      </c>
      <c r="E12064" s="62">
        <v>5252</v>
      </c>
      <c r="F12064" s="62">
        <v>476717.32094497676</v>
      </c>
      <c r="G12064" s="89">
        <v>17168</v>
      </c>
      <c r="H12064" s="22">
        <v>42036</v>
      </c>
      <c r="I12064" s="22"/>
    </row>
    <row r="12065" spans="1:9" x14ac:dyDescent="0.3">
      <c r="A12065" s="19"/>
      <c r="B12065" s="19"/>
      <c r="C12065" s="19" t="s">
        <v>20</v>
      </c>
      <c r="D12065" s="19" t="s">
        <v>58</v>
      </c>
      <c r="E12065" s="62">
        <v>4256</v>
      </c>
      <c r="F12065" s="62">
        <v>391608.29329429404</v>
      </c>
      <c r="G12065" s="89">
        <v>21888</v>
      </c>
      <c r="H12065" s="22">
        <v>42036</v>
      </c>
      <c r="I12065" s="22"/>
    </row>
    <row r="12066" spans="1:9" x14ac:dyDescent="0.3">
      <c r="A12066" s="19"/>
      <c r="B12066" s="19"/>
      <c r="C12066" s="19" t="s">
        <v>20</v>
      </c>
      <c r="D12066" s="19" t="s">
        <v>58</v>
      </c>
      <c r="E12066" s="62">
        <v>6568</v>
      </c>
      <c r="F12066" s="62">
        <v>589137.43020021589</v>
      </c>
      <c r="G12066" s="89">
        <v>18459</v>
      </c>
      <c r="H12066" s="22">
        <v>42036</v>
      </c>
      <c r="I12066" s="22"/>
    </row>
    <row r="12067" spans="1:9" x14ac:dyDescent="0.3">
      <c r="A12067" s="19"/>
      <c r="B12067" s="19"/>
      <c r="C12067" s="19" t="s">
        <v>20</v>
      </c>
      <c r="D12067" s="19" t="s">
        <v>58</v>
      </c>
      <c r="E12067" s="62">
        <v>5246</v>
      </c>
      <c r="F12067" s="62">
        <v>476146.06175573909</v>
      </c>
      <c r="G12067" s="89">
        <v>20090</v>
      </c>
      <c r="H12067" s="22">
        <v>42036</v>
      </c>
      <c r="I12067" s="22"/>
    </row>
    <row r="12068" spans="1:9" x14ac:dyDescent="0.3">
      <c r="A12068" s="19"/>
      <c r="B12068" s="19"/>
      <c r="C12068" s="19" t="s">
        <v>20</v>
      </c>
      <c r="D12068" s="19" t="s">
        <v>58</v>
      </c>
      <c r="E12068" s="62">
        <v>2411</v>
      </c>
      <c r="F12068" s="62">
        <v>233895.85203517383</v>
      </c>
      <c r="G12068" s="89">
        <v>22647</v>
      </c>
      <c r="H12068" s="22">
        <v>42036</v>
      </c>
      <c r="I12068" s="22"/>
    </row>
    <row r="12069" spans="1:9" x14ac:dyDescent="0.3">
      <c r="A12069" s="19"/>
      <c r="B12069" s="19"/>
      <c r="C12069" s="19" t="s">
        <v>20</v>
      </c>
      <c r="D12069" s="19" t="s">
        <v>58</v>
      </c>
      <c r="E12069" s="62">
        <v>2411</v>
      </c>
      <c r="F12069" s="62">
        <v>233895.85203517383</v>
      </c>
      <c r="G12069" s="89">
        <v>27030</v>
      </c>
      <c r="H12069" s="22">
        <v>42036</v>
      </c>
      <c r="I12069" s="22"/>
    </row>
    <row r="12070" spans="1:9" x14ac:dyDescent="0.3">
      <c r="A12070" s="19"/>
      <c r="B12070" s="19"/>
      <c r="C12070" s="19" t="s">
        <v>20</v>
      </c>
      <c r="D12070" s="19" t="s">
        <v>58</v>
      </c>
      <c r="E12070" s="62">
        <v>6871</v>
      </c>
      <c r="F12070" s="62">
        <v>615089.7101867086</v>
      </c>
      <c r="G12070" s="89">
        <v>21985</v>
      </c>
      <c r="H12070" s="22">
        <v>42036</v>
      </c>
      <c r="I12070" s="22"/>
    </row>
    <row r="12071" spans="1:9" x14ac:dyDescent="0.3">
      <c r="A12071" s="19"/>
      <c r="B12071" s="19"/>
      <c r="C12071" s="19" t="s">
        <v>20</v>
      </c>
      <c r="D12071" s="19" t="s">
        <v>58</v>
      </c>
      <c r="E12071" s="62">
        <v>1466</v>
      </c>
      <c r="F12071" s="62">
        <v>153069.8452949372</v>
      </c>
      <c r="G12071" s="89">
        <v>23012</v>
      </c>
      <c r="H12071" s="22">
        <v>42036</v>
      </c>
      <c r="I12071" s="22"/>
    </row>
    <row r="12072" spans="1:9" x14ac:dyDescent="0.3">
      <c r="A12072" s="19"/>
      <c r="B12072" s="19"/>
      <c r="C12072" s="19" t="s">
        <v>20</v>
      </c>
      <c r="D12072" s="19" t="s">
        <v>58</v>
      </c>
      <c r="E12072" s="62">
        <v>1466</v>
      </c>
      <c r="F12072" s="62">
        <v>153098.96663207278</v>
      </c>
      <c r="G12072" s="89">
        <v>26299</v>
      </c>
      <c r="H12072" s="22">
        <v>42036</v>
      </c>
      <c r="I12072" s="22"/>
    </row>
    <row r="12073" spans="1:9" x14ac:dyDescent="0.3">
      <c r="A12073" s="19"/>
      <c r="B12073" s="19"/>
      <c r="C12073" s="19" t="s">
        <v>20</v>
      </c>
      <c r="D12073" s="19" t="s">
        <v>58</v>
      </c>
      <c r="E12073" s="62">
        <v>4641</v>
      </c>
      <c r="F12073" s="62">
        <v>424478.56051412213</v>
      </c>
      <c r="G12073" s="89">
        <v>21916</v>
      </c>
      <c r="H12073" s="22">
        <v>42036</v>
      </c>
      <c r="I12073" s="22"/>
    </row>
    <row r="12074" spans="1:9" x14ac:dyDescent="0.3">
      <c r="A12074" s="19"/>
      <c r="B12074" s="19"/>
      <c r="C12074" s="19" t="s">
        <v>20</v>
      </c>
      <c r="D12074" s="19" t="s">
        <v>58</v>
      </c>
      <c r="E12074" s="62">
        <v>15272</v>
      </c>
      <c r="F12074" s="62">
        <v>1358995</v>
      </c>
      <c r="G12074" s="89">
        <v>17168</v>
      </c>
      <c r="H12074" s="22">
        <v>40057</v>
      </c>
      <c r="I12074" s="22"/>
    </row>
    <row r="12075" spans="1:9" x14ac:dyDescent="0.3">
      <c r="A12075" s="19"/>
      <c r="B12075" s="19"/>
      <c r="C12075" s="19" t="s">
        <v>20</v>
      </c>
      <c r="D12075" s="19" t="s">
        <v>58</v>
      </c>
      <c r="E12075" s="62">
        <v>4377</v>
      </c>
      <c r="F12075" s="62">
        <v>401882.36660964129</v>
      </c>
      <c r="G12075" s="89">
        <v>20455</v>
      </c>
      <c r="H12075" s="22">
        <v>42036</v>
      </c>
      <c r="I12075" s="22"/>
    </row>
    <row r="12076" spans="1:9" x14ac:dyDescent="0.3">
      <c r="A12076" s="19"/>
      <c r="B12076" s="19"/>
      <c r="C12076" s="19" t="s">
        <v>20</v>
      </c>
      <c r="D12076" s="19" t="s">
        <v>58</v>
      </c>
      <c r="E12076" s="62">
        <v>7163</v>
      </c>
      <c r="F12076" s="62">
        <v>640063.15993021592</v>
      </c>
      <c r="G12076" s="89">
        <v>24108</v>
      </c>
      <c r="H12076" s="22">
        <v>42036</v>
      </c>
      <c r="I12076" s="22"/>
    </row>
    <row r="12077" spans="1:9" x14ac:dyDescent="0.3">
      <c r="A12077" s="19"/>
      <c r="B12077" s="19"/>
      <c r="C12077" s="19" t="s">
        <v>20</v>
      </c>
      <c r="D12077" s="19" t="s">
        <v>58</v>
      </c>
      <c r="E12077" s="62">
        <v>7003</v>
      </c>
      <c r="F12077" s="62">
        <v>626387.22706838232</v>
      </c>
      <c r="G12077" s="89">
        <v>23012</v>
      </c>
      <c r="H12077" s="22">
        <v>42036</v>
      </c>
      <c r="I12077" s="22"/>
    </row>
    <row r="12078" spans="1:9" x14ac:dyDescent="0.3">
      <c r="A12078" s="19"/>
      <c r="B12078" s="19"/>
      <c r="C12078" s="19" t="s">
        <v>20</v>
      </c>
      <c r="D12078" s="19" t="s">
        <v>58</v>
      </c>
      <c r="E12078" s="62">
        <v>10470</v>
      </c>
      <c r="F12078" s="62">
        <v>922680.31910385774</v>
      </c>
      <c r="G12078" s="89">
        <v>17990</v>
      </c>
      <c r="H12078" s="22">
        <v>42036</v>
      </c>
      <c r="I12078" s="22"/>
    </row>
    <row r="12079" spans="1:9" x14ac:dyDescent="0.3">
      <c r="A12079" s="19"/>
      <c r="B12079" s="19"/>
      <c r="C12079" s="19" t="s">
        <v>20</v>
      </c>
      <c r="D12079" s="19" t="s">
        <v>58</v>
      </c>
      <c r="E12079" s="62">
        <v>8875</v>
      </c>
      <c r="F12079" s="62">
        <v>786397.16530306323</v>
      </c>
      <c r="G12079" s="89">
        <v>19956</v>
      </c>
      <c r="H12079" s="22">
        <v>42036</v>
      </c>
      <c r="I12079" s="22"/>
    </row>
    <row r="12080" spans="1:9" x14ac:dyDescent="0.3">
      <c r="A12080" s="19"/>
      <c r="B12080" s="19"/>
      <c r="C12080" s="19" t="s">
        <v>20</v>
      </c>
      <c r="D12080" s="19" t="s">
        <v>58</v>
      </c>
      <c r="E12080" s="62">
        <v>4951</v>
      </c>
      <c r="F12080" s="62">
        <v>450963.74587010551</v>
      </c>
      <c r="G12080" s="89">
        <v>23743</v>
      </c>
      <c r="H12080" s="22">
        <v>42036</v>
      </c>
      <c r="I12080" s="22"/>
    </row>
    <row r="12081" spans="1:9" x14ac:dyDescent="0.3">
      <c r="A12081" s="19"/>
      <c r="B12081" s="19"/>
      <c r="C12081" s="19" t="s">
        <v>20</v>
      </c>
      <c r="D12081" s="19" t="s">
        <v>58</v>
      </c>
      <c r="E12081" s="62">
        <v>9044</v>
      </c>
      <c r="F12081" s="62">
        <v>800811.69557950494</v>
      </c>
      <c r="G12081" s="89">
        <v>24818</v>
      </c>
      <c r="H12081" s="22">
        <v>42036</v>
      </c>
      <c r="I12081" s="22"/>
    </row>
    <row r="12082" spans="1:9" x14ac:dyDescent="0.3">
      <c r="A12082" s="19"/>
      <c r="B12082" s="19"/>
      <c r="C12082" s="19" t="s">
        <v>20</v>
      </c>
      <c r="D12082" s="19" t="s">
        <v>58</v>
      </c>
      <c r="E12082" s="62">
        <v>9861</v>
      </c>
      <c r="F12082" s="62">
        <v>870652.82777330501</v>
      </c>
      <c r="G12082" s="89">
        <v>25934</v>
      </c>
      <c r="H12082" s="22">
        <v>42036</v>
      </c>
      <c r="I12082" s="22"/>
    </row>
    <row r="12083" spans="1:9" x14ac:dyDescent="0.3">
      <c r="A12083" s="19"/>
      <c r="B12083" s="19"/>
      <c r="C12083" s="19" t="s">
        <v>18</v>
      </c>
      <c r="D12083" s="19" t="s">
        <v>58</v>
      </c>
      <c r="E12083" s="62">
        <v>8921</v>
      </c>
      <c r="F12083" s="62">
        <v>642493</v>
      </c>
      <c r="G12083" s="89">
        <v>14977</v>
      </c>
      <c r="H12083" s="22">
        <v>40057</v>
      </c>
      <c r="I12083" s="22"/>
    </row>
    <row r="12084" spans="1:9" x14ac:dyDescent="0.3">
      <c r="A12084" s="19"/>
      <c r="B12084" s="19"/>
      <c r="C12084" s="19" t="s">
        <v>20</v>
      </c>
      <c r="D12084" s="19" t="s">
        <v>58</v>
      </c>
      <c r="E12084" s="62">
        <v>5139</v>
      </c>
      <c r="F12084" s="62">
        <v>467078.48651999305</v>
      </c>
      <c r="G12084" s="89">
        <v>28491</v>
      </c>
      <c r="H12084" s="22">
        <v>42036</v>
      </c>
      <c r="I12084" s="22"/>
    </row>
    <row r="12085" spans="1:9" x14ac:dyDescent="0.3">
      <c r="A12085" s="19"/>
      <c r="B12085" s="19"/>
      <c r="C12085" s="19" t="s">
        <v>20</v>
      </c>
      <c r="D12085" s="19" t="s">
        <v>58</v>
      </c>
      <c r="E12085" s="62">
        <v>6654</v>
      </c>
      <c r="F12085" s="62">
        <v>596558.7677121486</v>
      </c>
      <c r="G12085" s="89">
        <v>24990</v>
      </c>
      <c r="H12085" s="22">
        <v>42036</v>
      </c>
      <c r="I12085" s="22"/>
    </row>
    <row r="12086" spans="1:9" x14ac:dyDescent="0.3">
      <c r="A12086" s="19"/>
      <c r="B12086" s="19"/>
      <c r="C12086" s="19" t="s">
        <v>20</v>
      </c>
      <c r="D12086" s="19" t="s">
        <v>58</v>
      </c>
      <c r="E12086" s="62">
        <v>5994</v>
      </c>
      <c r="F12086" s="62">
        <v>540098.35262017231</v>
      </c>
      <c r="G12086" s="89">
        <v>21186</v>
      </c>
      <c r="H12086" s="22">
        <v>42036</v>
      </c>
      <c r="I12086" s="22"/>
    </row>
    <row r="12087" spans="1:9" x14ac:dyDescent="0.3">
      <c r="A12087" s="19"/>
      <c r="B12087" s="19"/>
      <c r="C12087" s="19" t="s">
        <v>20</v>
      </c>
      <c r="D12087" s="19" t="s">
        <v>58</v>
      </c>
      <c r="E12087" s="62">
        <v>12322</v>
      </c>
      <c r="F12087" s="62">
        <v>1081014.3192686264</v>
      </c>
      <c r="G12087" s="89">
        <v>25184</v>
      </c>
      <c r="H12087" s="22">
        <v>42036</v>
      </c>
      <c r="I12087" s="22"/>
    </row>
    <row r="12088" spans="1:9" x14ac:dyDescent="0.3">
      <c r="A12088" s="19"/>
      <c r="B12088" s="19"/>
      <c r="C12088" s="19" t="s">
        <v>20</v>
      </c>
      <c r="D12088" s="19" t="s">
        <v>58</v>
      </c>
      <c r="E12088" s="62">
        <v>12322</v>
      </c>
      <c r="F12088" s="62">
        <v>1081014.3192686264</v>
      </c>
      <c r="G12088" s="89">
        <v>25184</v>
      </c>
      <c r="H12088" s="22">
        <v>42036</v>
      </c>
      <c r="I12088" s="22"/>
    </row>
    <row r="12089" spans="1:9" x14ac:dyDescent="0.3">
      <c r="A12089" s="19"/>
      <c r="B12089" s="19"/>
      <c r="C12089" s="19" t="s">
        <v>20</v>
      </c>
      <c r="D12089" s="19" t="s">
        <v>58</v>
      </c>
      <c r="E12089" s="62">
        <v>11939</v>
      </c>
      <c r="F12089" s="62">
        <v>1048262.1268508678</v>
      </c>
      <c r="G12089" s="89">
        <v>25934</v>
      </c>
      <c r="H12089" s="22">
        <v>42036</v>
      </c>
      <c r="I12089" s="22"/>
    </row>
    <row r="12090" spans="1:9" x14ac:dyDescent="0.3">
      <c r="A12090" s="19"/>
      <c r="B12090" s="19"/>
      <c r="C12090" s="19" t="s">
        <v>20</v>
      </c>
      <c r="D12090" s="19" t="s">
        <v>58</v>
      </c>
      <c r="E12090" s="62">
        <v>12798</v>
      </c>
      <c r="F12090" s="62">
        <v>1121668.9301819743</v>
      </c>
      <c r="G12090" s="89">
        <v>25914</v>
      </c>
      <c r="H12090" s="22">
        <v>42036</v>
      </c>
      <c r="I12090" s="22"/>
    </row>
    <row r="12091" spans="1:9" x14ac:dyDescent="0.3">
      <c r="A12091" s="19"/>
      <c r="B12091" s="19"/>
      <c r="C12091" s="19" t="s">
        <v>20</v>
      </c>
      <c r="D12091" s="19" t="s">
        <v>58</v>
      </c>
      <c r="E12091" s="62">
        <v>1386</v>
      </c>
      <c r="F12091" s="62">
        <v>146243.85444947096</v>
      </c>
      <c r="G12091" s="89">
        <v>23743</v>
      </c>
      <c r="H12091" s="22">
        <v>42036</v>
      </c>
      <c r="I12091" s="22"/>
    </row>
    <row r="12092" spans="1:9" x14ac:dyDescent="0.3">
      <c r="A12092" s="19"/>
      <c r="B12092" s="19"/>
      <c r="C12092" s="19" t="s">
        <v>18</v>
      </c>
      <c r="D12092" s="19" t="s">
        <v>58</v>
      </c>
      <c r="E12092" s="62">
        <v>33680</v>
      </c>
      <c r="F12092" s="62">
        <v>2824427</v>
      </c>
      <c r="G12092" s="89">
        <v>17168</v>
      </c>
      <c r="H12092" s="22">
        <v>40057</v>
      </c>
      <c r="I12092" s="22"/>
    </row>
    <row r="12093" spans="1:9" x14ac:dyDescent="0.3">
      <c r="A12093" s="19"/>
      <c r="B12093" s="19"/>
      <c r="C12093" s="19" t="s">
        <v>20</v>
      </c>
      <c r="D12093" s="19" t="s">
        <v>58</v>
      </c>
      <c r="E12093" s="62">
        <v>3340</v>
      </c>
      <c r="F12093" s="62">
        <v>313267.24043962575</v>
      </c>
      <c r="G12093" s="89">
        <v>28856</v>
      </c>
      <c r="H12093" s="22">
        <v>42036</v>
      </c>
      <c r="I12093" s="22"/>
    </row>
    <row r="12094" spans="1:9" x14ac:dyDescent="0.3">
      <c r="A12094" s="19"/>
      <c r="B12094" s="19"/>
      <c r="C12094" s="19" t="s">
        <v>20</v>
      </c>
      <c r="D12094" s="19" t="s">
        <v>58</v>
      </c>
      <c r="E12094" s="62">
        <v>3450</v>
      </c>
      <c r="F12094" s="62">
        <v>322691.83046805009</v>
      </c>
      <c r="G12094" s="89">
        <v>22282</v>
      </c>
      <c r="H12094" s="22">
        <v>42036</v>
      </c>
      <c r="I12094" s="22"/>
    </row>
    <row r="12095" spans="1:9" x14ac:dyDescent="0.3">
      <c r="A12095" s="19"/>
      <c r="B12095" s="19"/>
      <c r="C12095" s="19" t="s">
        <v>20</v>
      </c>
      <c r="D12095" s="19" t="s">
        <v>58</v>
      </c>
      <c r="E12095" s="62">
        <v>10008</v>
      </c>
      <c r="F12095" s="62">
        <v>883161.88703094167</v>
      </c>
      <c r="G12095" s="89">
        <v>22282</v>
      </c>
      <c r="H12095" s="22">
        <v>42036</v>
      </c>
      <c r="I12095" s="22"/>
    </row>
    <row r="12096" spans="1:9" x14ac:dyDescent="0.3">
      <c r="A12096" s="19"/>
      <c r="B12096" s="19"/>
      <c r="C12096" s="19" t="s">
        <v>20</v>
      </c>
      <c r="D12096" s="19" t="s">
        <v>58</v>
      </c>
      <c r="E12096" s="62">
        <v>10176</v>
      </c>
      <c r="F12096" s="62">
        <v>897544.91553836071</v>
      </c>
      <c r="G12096" s="89">
        <v>28246</v>
      </c>
      <c r="H12096" s="22">
        <v>42036</v>
      </c>
      <c r="I12096" s="22"/>
    </row>
    <row r="12097" spans="1:9" x14ac:dyDescent="0.3">
      <c r="A12097" s="19"/>
      <c r="B12097" s="19"/>
      <c r="C12097" s="19" t="s">
        <v>20</v>
      </c>
      <c r="D12097" s="19" t="s">
        <v>58</v>
      </c>
      <c r="E12097" s="62">
        <v>12703</v>
      </c>
      <c r="F12097" s="62">
        <v>1113576.0919459371</v>
      </c>
      <c r="G12097" s="89">
        <v>25206</v>
      </c>
      <c r="H12097" s="22">
        <v>42036</v>
      </c>
      <c r="I12097" s="22"/>
    </row>
    <row r="12098" spans="1:9" x14ac:dyDescent="0.3">
      <c r="A12098" s="19"/>
      <c r="B12098" s="19"/>
      <c r="C12098" s="19" t="s">
        <v>20</v>
      </c>
      <c r="D12098" s="19" t="s">
        <v>58</v>
      </c>
      <c r="E12098" s="62">
        <v>17118</v>
      </c>
      <c r="F12098" s="62">
        <v>1490894.3705609362</v>
      </c>
      <c r="G12098" s="89">
        <v>22135</v>
      </c>
      <c r="H12098" s="22">
        <v>42036</v>
      </c>
      <c r="I12098" s="22"/>
    </row>
    <row r="12099" spans="1:9" x14ac:dyDescent="0.3">
      <c r="A12099" s="19"/>
      <c r="B12099" s="19"/>
      <c r="C12099" s="19" t="s">
        <v>20</v>
      </c>
      <c r="D12099" s="19" t="s">
        <v>58</v>
      </c>
      <c r="E12099" s="62">
        <v>3477</v>
      </c>
      <c r="F12099" s="62">
        <v>324952.79360643233</v>
      </c>
      <c r="G12099" s="89">
        <v>23619</v>
      </c>
      <c r="H12099" s="22">
        <v>42036</v>
      </c>
      <c r="I12099" s="22"/>
    </row>
    <row r="12100" spans="1:9" x14ac:dyDescent="0.3">
      <c r="A12100" s="19"/>
      <c r="B12100" s="19"/>
      <c r="C12100" s="19" t="s">
        <v>20</v>
      </c>
      <c r="D12100" s="19" t="s">
        <v>58</v>
      </c>
      <c r="E12100" s="62">
        <v>21236</v>
      </c>
      <c r="F12100" s="62">
        <v>1842885.6442713614</v>
      </c>
      <c r="G12100" s="89">
        <v>21551</v>
      </c>
      <c r="H12100" s="22">
        <v>42036</v>
      </c>
      <c r="I12100" s="22"/>
    </row>
    <row r="12101" spans="1:9" x14ac:dyDescent="0.3">
      <c r="A12101" s="19"/>
      <c r="B12101" s="19"/>
      <c r="C12101" s="19" t="s">
        <v>20</v>
      </c>
      <c r="D12101" s="19" t="s">
        <v>58</v>
      </c>
      <c r="E12101" s="62">
        <v>15438</v>
      </c>
      <c r="F12101" s="62">
        <v>1347316.3018547893</v>
      </c>
      <c r="G12101" s="89">
        <v>27347</v>
      </c>
      <c r="H12101" s="22">
        <v>42036</v>
      </c>
      <c r="I12101" s="22"/>
    </row>
    <row r="12102" spans="1:9" x14ac:dyDescent="0.3">
      <c r="A12102" s="19"/>
      <c r="B12102" s="19"/>
      <c r="C12102" s="19" t="s">
        <v>18</v>
      </c>
      <c r="D12102" s="19" t="s">
        <v>58</v>
      </c>
      <c r="E12102" s="62">
        <v>8224</v>
      </c>
      <c r="F12102" s="62">
        <v>730737.236807651</v>
      </c>
      <c r="G12102" s="89">
        <v>23231</v>
      </c>
      <c r="H12102" s="22">
        <v>42036</v>
      </c>
      <c r="I12102" s="22"/>
    </row>
    <row r="12103" spans="1:9" x14ac:dyDescent="0.3">
      <c r="A12103" s="19"/>
      <c r="B12103" s="19"/>
      <c r="C12103" s="19" t="s">
        <v>18</v>
      </c>
      <c r="D12103" s="19" t="s">
        <v>58</v>
      </c>
      <c r="E12103" s="62">
        <v>11242</v>
      </c>
      <c r="F12103" s="62">
        <v>982930</v>
      </c>
      <c r="G12103" s="89">
        <v>17899</v>
      </c>
      <c r="H12103" s="22">
        <v>40057</v>
      </c>
      <c r="I12103" s="22"/>
    </row>
    <row r="12104" spans="1:9" x14ac:dyDescent="0.3">
      <c r="A12104" s="19"/>
      <c r="B12104" s="19"/>
      <c r="C12104" s="19" t="s">
        <v>20</v>
      </c>
      <c r="D12104" s="19" t="s">
        <v>58</v>
      </c>
      <c r="E12104" s="62">
        <v>12405</v>
      </c>
      <c r="F12104" s="62">
        <v>1088059.8490306074</v>
      </c>
      <c r="G12104" s="89">
        <v>22647</v>
      </c>
      <c r="H12104" s="22">
        <v>42036</v>
      </c>
      <c r="I12104" s="22"/>
    </row>
    <row r="12105" spans="1:9" x14ac:dyDescent="0.3">
      <c r="A12105" s="19"/>
      <c r="B12105" s="19"/>
      <c r="C12105" s="19" t="s">
        <v>20</v>
      </c>
      <c r="D12105" s="19" t="s">
        <v>58</v>
      </c>
      <c r="E12105" s="62">
        <v>6543</v>
      </c>
      <c r="F12105" s="62">
        <v>587065.55348955491</v>
      </c>
      <c r="G12105" s="89">
        <v>28522</v>
      </c>
      <c r="H12105" s="22">
        <v>42036</v>
      </c>
      <c r="I12105" s="22"/>
    </row>
    <row r="12106" spans="1:9" x14ac:dyDescent="0.3">
      <c r="A12106" s="19"/>
      <c r="B12106" s="19"/>
      <c r="C12106" s="19" t="s">
        <v>20</v>
      </c>
      <c r="D12106" s="19" t="s">
        <v>58</v>
      </c>
      <c r="E12106" s="62">
        <v>33892</v>
      </c>
      <c r="F12106" s="62">
        <v>2924566.1583689153</v>
      </c>
      <c r="G12106" s="89">
        <v>23377</v>
      </c>
      <c r="H12106" s="22">
        <v>42036</v>
      </c>
      <c r="I12106" s="22"/>
    </row>
    <row r="12107" spans="1:9" x14ac:dyDescent="0.3">
      <c r="A12107" s="19"/>
      <c r="B12107" s="19"/>
      <c r="C12107" s="19" t="s">
        <v>20</v>
      </c>
      <c r="D12107" s="19" t="s">
        <v>58</v>
      </c>
      <c r="E12107" s="62">
        <v>7393</v>
      </c>
      <c r="F12107" s="62">
        <v>659710.67915897106</v>
      </c>
      <c r="G12107" s="89">
        <v>27760</v>
      </c>
      <c r="H12107" s="22">
        <v>42036</v>
      </c>
      <c r="I12107" s="22"/>
    </row>
    <row r="12108" spans="1:9" x14ac:dyDescent="0.3">
      <c r="A12108" s="19"/>
      <c r="B12108" s="19"/>
      <c r="C12108" s="19" t="s">
        <v>18</v>
      </c>
      <c r="D12108" s="19" t="s">
        <v>58</v>
      </c>
      <c r="E12108" s="62">
        <v>21564</v>
      </c>
      <c r="F12108" s="62">
        <v>1870877.3766140193</v>
      </c>
      <c r="G12108" s="89">
        <v>16844</v>
      </c>
      <c r="H12108" s="22">
        <v>42036</v>
      </c>
      <c r="I12108" s="22"/>
    </row>
    <row r="12109" spans="1:9" x14ac:dyDescent="0.3">
      <c r="A12109" s="19"/>
      <c r="B12109" s="19"/>
      <c r="C12109" s="19" t="s">
        <v>20</v>
      </c>
      <c r="D12109" s="19" t="s">
        <v>58</v>
      </c>
      <c r="E12109" s="62">
        <v>2968</v>
      </c>
      <c r="F12109" s="62">
        <v>281449.27788724052</v>
      </c>
      <c r="G12109" s="89">
        <v>23743</v>
      </c>
      <c r="H12109" s="22">
        <v>42036</v>
      </c>
      <c r="I12109" s="22"/>
    </row>
    <row r="12110" spans="1:9" x14ac:dyDescent="0.3">
      <c r="A12110" s="19"/>
      <c r="B12110" s="19"/>
      <c r="C12110" s="19" t="s">
        <v>20</v>
      </c>
      <c r="D12110" s="19" t="s">
        <v>58</v>
      </c>
      <c r="E12110" s="62">
        <v>11342</v>
      </c>
      <c r="F12110" s="62">
        <v>997222.12036948046</v>
      </c>
      <c r="G12110" s="89">
        <v>25416</v>
      </c>
      <c r="H12110" s="22">
        <v>42036</v>
      </c>
      <c r="I12110" s="22"/>
    </row>
    <row r="12111" spans="1:9" x14ac:dyDescent="0.3">
      <c r="A12111" s="19"/>
      <c r="B12111" s="19"/>
      <c r="C12111" s="19" t="s">
        <v>20</v>
      </c>
      <c r="D12111" s="19" t="s">
        <v>58</v>
      </c>
      <c r="E12111" s="62">
        <v>11342</v>
      </c>
      <c r="F12111" s="62">
        <v>997222.12036948046</v>
      </c>
      <c r="G12111" s="89">
        <v>32916</v>
      </c>
      <c r="H12111" s="22">
        <v>42036</v>
      </c>
      <c r="I12111" s="22"/>
    </row>
    <row r="12112" spans="1:9" x14ac:dyDescent="0.3">
      <c r="A12112" s="19"/>
      <c r="B12112" s="19"/>
      <c r="C12112" s="19" t="s">
        <v>20</v>
      </c>
      <c r="D12112" s="19" t="s">
        <v>58</v>
      </c>
      <c r="E12112" s="62">
        <v>30836</v>
      </c>
      <c r="F12112" s="62">
        <v>2663420.1153529347</v>
      </c>
      <c r="G12112" s="89">
        <v>23743</v>
      </c>
      <c r="H12112" s="22">
        <v>42036</v>
      </c>
      <c r="I12112" s="22"/>
    </row>
    <row r="12113" spans="1:9" x14ac:dyDescent="0.3">
      <c r="A12113" s="19"/>
      <c r="B12113" s="19"/>
      <c r="C12113" s="19" t="s">
        <v>20</v>
      </c>
      <c r="D12113" s="19" t="s">
        <v>58</v>
      </c>
      <c r="E12113" s="62">
        <v>6874</v>
      </c>
      <c r="F12113" s="62">
        <v>615359.58436655498</v>
      </c>
      <c r="G12113" s="89">
        <v>20778</v>
      </c>
      <c r="H12113" s="22">
        <v>42036</v>
      </c>
      <c r="I12113" s="22"/>
    </row>
    <row r="12114" spans="1:9" x14ac:dyDescent="0.3">
      <c r="A12114" s="19"/>
      <c r="B12114" s="19"/>
      <c r="C12114" s="19" t="s">
        <v>18</v>
      </c>
      <c r="D12114" s="19" t="s">
        <v>58</v>
      </c>
      <c r="E12114" s="62">
        <v>6874</v>
      </c>
      <c r="F12114" s="62">
        <v>615359.58436655498</v>
      </c>
      <c r="G12114" s="89">
        <v>20778</v>
      </c>
      <c r="H12114" s="22">
        <v>42036</v>
      </c>
      <c r="I12114" s="22"/>
    </row>
    <row r="12115" spans="1:9" x14ac:dyDescent="0.3">
      <c r="A12115" s="19"/>
      <c r="B12115" s="19"/>
      <c r="C12115" s="19" t="s">
        <v>20</v>
      </c>
      <c r="D12115" s="19" t="s">
        <v>58</v>
      </c>
      <c r="E12115" s="62">
        <v>16954</v>
      </c>
      <c r="F12115" s="62">
        <v>1476907.6583318494</v>
      </c>
      <c r="G12115" s="89">
        <v>23743</v>
      </c>
      <c r="H12115" s="22">
        <v>42036</v>
      </c>
      <c r="I12115" s="22"/>
    </row>
    <row r="12116" spans="1:9" x14ac:dyDescent="0.3">
      <c r="A12116" s="19"/>
      <c r="B12116" s="19"/>
      <c r="C12116" s="19" t="s">
        <v>18</v>
      </c>
      <c r="D12116" s="19" t="s">
        <v>58</v>
      </c>
      <c r="E12116" s="62">
        <v>13951</v>
      </c>
      <c r="F12116" s="62">
        <v>1220237.0191605946</v>
      </c>
      <c r="G12116" s="89">
        <v>23012</v>
      </c>
      <c r="H12116" s="22">
        <v>42036</v>
      </c>
      <c r="I12116" s="22"/>
    </row>
    <row r="12117" spans="1:9" x14ac:dyDescent="0.3">
      <c r="A12117" s="19"/>
      <c r="B12117" s="19"/>
      <c r="C12117" s="19" t="s">
        <v>18</v>
      </c>
      <c r="D12117" s="19" t="s">
        <v>58</v>
      </c>
      <c r="E12117" s="62">
        <v>7287</v>
      </c>
      <c r="F12117" s="62">
        <v>650629.14439325221</v>
      </c>
      <c r="G12117" s="89">
        <v>20778</v>
      </c>
      <c r="H12117" s="22">
        <v>42036</v>
      </c>
      <c r="I12117" s="22"/>
    </row>
    <row r="12118" spans="1:9" x14ac:dyDescent="0.3">
      <c r="A12118" s="19"/>
      <c r="B12118" s="19"/>
      <c r="C12118" s="19" t="s">
        <v>20</v>
      </c>
      <c r="D12118" s="19" t="s">
        <v>58</v>
      </c>
      <c r="E12118" s="62">
        <v>10668</v>
      </c>
      <c r="F12118" s="62">
        <v>939606.19868779148</v>
      </c>
      <c r="G12118" s="89">
        <v>16438</v>
      </c>
      <c r="H12118" s="22">
        <v>42036</v>
      </c>
      <c r="I12118" s="22"/>
    </row>
    <row r="12119" spans="1:9" x14ac:dyDescent="0.3">
      <c r="A12119" s="19"/>
      <c r="B12119" s="19"/>
      <c r="C12119" s="19" t="s">
        <v>18</v>
      </c>
      <c r="D12119" s="19" t="s">
        <v>58</v>
      </c>
      <c r="E12119" s="62">
        <v>20018</v>
      </c>
      <c r="F12119" s="62">
        <v>2230805</v>
      </c>
      <c r="G12119" s="89">
        <v>20090</v>
      </c>
      <c r="H12119" s="22">
        <v>42095</v>
      </c>
      <c r="I12119" s="22"/>
    </row>
    <row r="12120" spans="1:9" x14ac:dyDescent="0.3">
      <c r="A12120" s="19"/>
      <c r="B12120" s="19"/>
      <c r="C12120" s="19" t="s">
        <v>20</v>
      </c>
      <c r="D12120" s="19" t="s">
        <v>58</v>
      </c>
      <c r="E12120" s="62">
        <v>85506</v>
      </c>
      <c r="F12120" s="62">
        <v>10880722</v>
      </c>
      <c r="G12120" s="89">
        <v>21187</v>
      </c>
      <c r="H12120" s="22">
        <v>42005</v>
      </c>
      <c r="I12120" s="22"/>
    </row>
    <row r="12121" spans="1:9" x14ac:dyDescent="0.3">
      <c r="A12121" s="19"/>
      <c r="B12121" s="19"/>
      <c r="C12121" s="19" t="s">
        <v>20</v>
      </c>
      <c r="D12121" s="19" t="s">
        <v>58</v>
      </c>
      <c r="E12121" s="62">
        <v>11422</v>
      </c>
      <c r="F12121" s="62">
        <v>1458753</v>
      </c>
      <c r="G12121" s="89">
        <v>22260</v>
      </c>
      <c r="H12121" s="22">
        <v>42095</v>
      </c>
      <c r="I12121" s="22"/>
    </row>
    <row r="12122" spans="1:9" x14ac:dyDescent="0.3">
      <c r="A12122" s="19"/>
      <c r="B12122" s="19"/>
      <c r="C12122" s="19" t="s">
        <v>20</v>
      </c>
      <c r="D12122" s="19" t="s">
        <v>58</v>
      </c>
      <c r="E12122" s="62">
        <v>30267</v>
      </c>
      <c r="F12122" s="62">
        <v>3070074.99</v>
      </c>
      <c r="G12122" s="89">
        <v>19725</v>
      </c>
      <c r="H12122" s="22">
        <v>42029</v>
      </c>
      <c r="I12122" s="22"/>
    </row>
    <row r="12123" spans="1:9" x14ac:dyDescent="0.3">
      <c r="A12123" s="19"/>
      <c r="B12123" s="19"/>
      <c r="C12123" s="19" t="s">
        <v>18</v>
      </c>
      <c r="D12123" s="19" t="s">
        <v>58</v>
      </c>
      <c r="E12123" s="62">
        <v>22792</v>
      </c>
      <c r="F12123" s="62">
        <v>2584838</v>
      </c>
      <c r="G12123" s="89">
        <v>19725</v>
      </c>
      <c r="H12123" s="22">
        <v>42119</v>
      </c>
      <c r="I12123" s="22"/>
    </row>
    <row r="12124" spans="1:9" x14ac:dyDescent="0.3">
      <c r="A12124" s="19"/>
      <c r="B12124" s="19"/>
      <c r="C12124" s="19" t="s">
        <v>18</v>
      </c>
      <c r="D12124" s="19" t="s">
        <v>59</v>
      </c>
      <c r="E12124" s="62">
        <v>3851</v>
      </c>
      <c r="F12124" s="62">
        <v>445817</v>
      </c>
      <c r="G12124" s="89">
        <v>19725</v>
      </c>
      <c r="H12124" s="22">
        <v>41968</v>
      </c>
      <c r="I12124" s="22"/>
    </row>
    <row r="12125" spans="1:9" x14ac:dyDescent="0.3">
      <c r="A12125" s="19"/>
      <c r="B12125" s="19"/>
      <c r="C12125" s="19" t="s">
        <v>18</v>
      </c>
      <c r="D12125" s="19" t="s">
        <v>58</v>
      </c>
      <c r="E12125" s="62">
        <v>6211</v>
      </c>
      <c r="F12125" s="62">
        <v>467073</v>
      </c>
      <c r="G12125" s="89">
        <v>15504</v>
      </c>
      <c r="H12125" s="22">
        <v>40057</v>
      </c>
      <c r="I12125" s="22"/>
    </row>
    <row r="12126" spans="1:9" x14ac:dyDescent="0.3">
      <c r="A12126" s="19"/>
      <c r="B12126" s="19"/>
      <c r="C12126" s="19" t="s">
        <v>18</v>
      </c>
      <c r="D12126" s="19" t="s">
        <v>58</v>
      </c>
      <c r="E12126" s="62">
        <v>223671</v>
      </c>
      <c r="F12126" s="62">
        <v>26048374</v>
      </c>
      <c r="G12126" s="89">
        <v>20173</v>
      </c>
      <c r="H12126" s="22">
        <v>42095</v>
      </c>
      <c r="I12126" s="22"/>
    </row>
    <row r="12127" spans="1:9" x14ac:dyDescent="0.3">
      <c r="A12127" s="19"/>
      <c r="B12127" s="19"/>
      <c r="C12127" s="19" t="s">
        <v>18</v>
      </c>
      <c r="D12127" s="19" t="s">
        <v>58</v>
      </c>
      <c r="E12127" s="62">
        <v>37087</v>
      </c>
      <c r="F12127" s="62">
        <v>3522438</v>
      </c>
      <c r="G12127" s="89">
        <v>20173</v>
      </c>
      <c r="H12127" s="22">
        <v>42119</v>
      </c>
      <c r="I12127" s="22"/>
    </row>
    <row r="12128" spans="1:9" x14ac:dyDescent="0.3">
      <c r="A12128" s="19"/>
      <c r="B12128" s="19"/>
      <c r="C12128" s="19" t="s">
        <v>20</v>
      </c>
      <c r="D12128" s="19" t="s">
        <v>58</v>
      </c>
      <c r="E12128" s="62">
        <v>23136</v>
      </c>
      <c r="F12128" s="62">
        <v>2559540</v>
      </c>
      <c r="G12128" s="89">
        <v>27030</v>
      </c>
      <c r="H12128" s="22">
        <v>42119</v>
      </c>
      <c r="I12128" s="22"/>
    </row>
    <row r="12129" spans="1:9" x14ac:dyDescent="0.3">
      <c r="A12129" s="19"/>
      <c r="B12129" s="19"/>
      <c r="C12129" s="19" t="s">
        <v>18</v>
      </c>
      <c r="D12129" s="19" t="s">
        <v>58</v>
      </c>
      <c r="E12129" s="62">
        <v>0</v>
      </c>
      <c r="F12129" s="62">
        <v>3944611</v>
      </c>
      <c r="G12129" s="89">
        <v>23726</v>
      </c>
      <c r="H12129" s="22">
        <v>43922</v>
      </c>
      <c r="I12129" s="22"/>
    </row>
    <row r="12130" spans="1:9" x14ac:dyDescent="0.3">
      <c r="A12130" s="19"/>
      <c r="B12130" s="19"/>
      <c r="C12130" s="19" t="s">
        <v>20</v>
      </c>
      <c r="D12130" s="19" t="s">
        <v>58</v>
      </c>
      <c r="E12130" s="62">
        <v>34643</v>
      </c>
      <c r="F12130" s="62">
        <v>4309541</v>
      </c>
      <c r="G12130" s="89">
        <v>20007</v>
      </c>
      <c r="H12130" s="22">
        <v>42005</v>
      </c>
      <c r="I12130" s="22"/>
    </row>
    <row r="12131" spans="1:9" x14ac:dyDescent="0.3">
      <c r="A12131" s="19"/>
      <c r="B12131" s="19"/>
      <c r="C12131" s="19" t="s">
        <v>18</v>
      </c>
      <c r="D12131" s="19" t="s">
        <v>59</v>
      </c>
      <c r="E12131" s="62">
        <v>44616</v>
      </c>
      <c r="F12131" s="62">
        <v>5288052</v>
      </c>
      <c r="G12131" s="89">
        <v>20149</v>
      </c>
      <c r="H12131" s="22">
        <v>42088</v>
      </c>
      <c r="I12131" s="22"/>
    </row>
    <row r="12132" spans="1:9" x14ac:dyDescent="0.3">
      <c r="A12132" s="19"/>
      <c r="B12132" s="19"/>
      <c r="C12132" s="19" t="s">
        <v>18</v>
      </c>
      <c r="D12132" s="19" t="s">
        <v>59</v>
      </c>
      <c r="E12132" s="62">
        <v>137171</v>
      </c>
      <c r="F12132" s="62">
        <v>13413541.970000001</v>
      </c>
      <c r="G12132" s="89">
        <v>20154</v>
      </c>
      <c r="H12132" s="22">
        <v>42095</v>
      </c>
      <c r="I12132" s="22"/>
    </row>
    <row r="12133" spans="1:9" x14ac:dyDescent="0.3">
      <c r="A12133" s="19"/>
      <c r="B12133" s="19"/>
      <c r="C12133" s="19" t="s">
        <v>18</v>
      </c>
      <c r="D12133" s="19" t="s">
        <v>59</v>
      </c>
      <c r="E12133" s="62">
        <v>33466</v>
      </c>
      <c r="F12133" s="62">
        <v>3858921</v>
      </c>
      <c r="G12133" s="89">
        <v>19724.75</v>
      </c>
      <c r="H12133" s="22">
        <v>42005</v>
      </c>
      <c r="I12133" s="22"/>
    </row>
    <row r="12134" spans="1:9" x14ac:dyDescent="0.3">
      <c r="A12134" s="19"/>
      <c r="B12134" s="19"/>
      <c r="C12134" s="19" t="s">
        <v>18</v>
      </c>
      <c r="D12134" s="19" t="s">
        <v>59</v>
      </c>
      <c r="E12134" s="62">
        <v>13236</v>
      </c>
      <c r="F12134" s="62">
        <v>1536463</v>
      </c>
      <c r="G12134" s="89">
        <v>19724.75</v>
      </c>
      <c r="H12134" s="22">
        <v>42005</v>
      </c>
      <c r="I12134" s="22"/>
    </row>
    <row r="12135" spans="1:9" x14ac:dyDescent="0.3">
      <c r="A12135" s="19"/>
      <c r="B12135" s="19"/>
      <c r="C12135" s="19" t="s">
        <v>18</v>
      </c>
      <c r="D12135" s="19" t="s">
        <v>59</v>
      </c>
      <c r="E12135" s="62">
        <v>15602</v>
      </c>
      <c r="F12135" s="62">
        <v>1801667</v>
      </c>
      <c r="G12135" s="89">
        <v>19844.75</v>
      </c>
      <c r="H12135" s="22">
        <v>42005</v>
      </c>
      <c r="I12135" s="22"/>
    </row>
    <row r="12136" spans="1:9" x14ac:dyDescent="0.3">
      <c r="A12136" s="19"/>
      <c r="B12136" s="19"/>
      <c r="C12136" s="19" t="s">
        <v>18</v>
      </c>
      <c r="D12136" s="19" t="s">
        <v>58</v>
      </c>
      <c r="E12136" s="62">
        <v>12400</v>
      </c>
      <c r="F12136" s="62">
        <v>1658700.45</v>
      </c>
      <c r="G12136" s="89">
        <v>20029</v>
      </c>
      <c r="H12136" s="22">
        <v>42005</v>
      </c>
      <c r="I12136" s="22"/>
    </row>
    <row r="12137" spans="1:9" x14ac:dyDescent="0.3">
      <c r="A12137" s="19"/>
      <c r="B12137" s="19"/>
      <c r="C12137" s="19" t="s">
        <v>18</v>
      </c>
      <c r="D12137" s="19" t="s">
        <v>58</v>
      </c>
      <c r="E12137" s="62">
        <v>9364</v>
      </c>
      <c r="F12137" s="62">
        <v>796080</v>
      </c>
      <c r="G12137" s="89">
        <v>17168</v>
      </c>
      <c r="H12137" s="22">
        <v>40057</v>
      </c>
      <c r="I12137" s="22"/>
    </row>
    <row r="12138" spans="1:9" x14ac:dyDescent="0.3">
      <c r="A12138" s="19"/>
      <c r="B12138" s="19"/>
      <c r="C12138" s="19" t="s">
        <v>18</v>
      </c>
      <c r="D12138" s="19" t="s">
        <v>58</v>
      </c>
      <c r="E12138" s="62">
        <v>19365</v>
      </c>
      <c r="F12138" s="62">
        <v>2000000</v>
      </c>
      <c r="G12138" s="89">
        <v>23017</v>
      </c>
      <c r="H12138" s="22">
        <v>42125</v>
      </c>
      <c r="I12138" s="22"/>
    </row>
    <row r="12139" spans="1:9" x14ac:dyDescent="0.3">
      <c r="A12139" s="19"/>
      <c r="B12139" s="19"/>
      <c r="C12139" s="19" t="s">
        <v>20</v>
      </c>
      <c r="D12139" s="19" t="s">
        <v>58</v>
      </c>
      <c r="E12139" s="62">
        <v>34586</v>
      </c>
      <c r="F12139" s="62">
        <v>3500000</v>
      </c>
      <c r="G12139" s="89">
        <v>20201</v>
      </c>
      <c r="H12139" s="22">
        <v>42125</v>
      </c>
      <c r="I12139" s="22"/>
    </row>
    <row r="12140" spans="1:9" x14ac:dyDescent="0.3">
      <c r="A12140" s="19"/>
      <c r="B12140" s="19"/>
      <c r="C12140" s="19" t="s">
        <v>20</v>
      </c>
      <c r="D12140" s="19" t="s">
        <v>58</v>
      </c>
      <c r="E12140" s="62">
        <v>2601</v>
      </c>
      <c r="F12140" s="62">
        <v>402226.5</v>
      </c>
      <c r="G12140" s="89">
        <v>29928</v>
      </c>
      <c r="H12140" s="22">
        <v>42009</v>
      </c>
      <c r="I12140" s="22"/>
    </row>
    <row r="12141" spans="1:9" x14ac:dyDescent="0.3">
      <c r="A12141" s="19"/>
      <c r="B12141" s="19"/>
      <c r="C12141" s="19" t="s">
        <v>20</v>
      </c>
      <c r="D12141" s="19" t="s">
        <v>58</v>
      </c>
      <c r="E12141" s="62">
        <v>28406</v>
      </c>
      <c r="F12141" s="62">
        <v>4262930.7</v>
      </c>
      <c r="G12141" s="89">
        <v>28791</v>
      </c>
      <c r="H12141" s="22">
        <v>42005</v>
      </c>
      <c r="I12141" s="22"/>
    </row>
    <row r="12142" spans="1:9" x14ac:dyDescent="0.3">
      <c r="A12142" s="19"/>
      <c r="B12142" s="19"/>
      <c r="C12142" s="19" t="s">
        <v>20</v>
      </c>
      <c r="D12142" s="19" t="s">
        <v>58</v>
      </c>
      <c r="E12142" s="62">
        <v>6401</v>
      </c>
      <c r="F12142" s="62">
        <v>938528.45</v>
      </c>
      <c r="G12142" s="89">
        <v>27036</v>
      </c>
      <c r="H12142" s="22">
        <v>42009</v>
      </c>
      <c r="I12142" s="22"/>
    </row>
    <row r="12143" spans="1:9" x14ac:dyDescent="0.3">
      <c r="A12143" s="19"/>
      <c r="B12143" s="19"/>
      <c r="C12143" s="19" t="s">
        <v>18</v>
      </c>
      <c r="D12143" s="19" t="s">
        <v>58</v>
      </c>
      <c r="E12143" s="62">
        <v>8747</v>
      </c>
      <c r="F12143" s="62">
        <v>1034650</v>
      </c>
      <c r="G12143" s="89">
        <v>20180</v>
      </c>
      <c r="H12143" s="22">
        <v>42125</v>
      </c>
      <c r="I12143" s="22"/>
    </row>
    <row r="12144" spans="1:9" x14ac:dyDescent="0.3">
      <c r="A12144" s="19"/>
      <c r="B12144" s="19"/>
      <c r="C12144" s="19" t="s">
        <v>20</v>
      </c>
      <c r="D12144" s="19" t="s">
        <v>58</v>
      </c>
      <c r="E12144" s="62">
        <v>24504</v>
      </c>
      <c r="F12144" s="62">
        <v>2660738</v>
      </c>
      <c r="G12144" s="89">
        <v>23743</v>
      </c>
      <c r="H12144" s="22">
        <v>42125</v>
      </c>
      <c r="I12144" s="22"/>
    </row>
    <row r="12145" spans="1:9" x14ac:dyDescent="0.3">
      <c r="A12145" s="19"/>
      <c r="B12145" s="19"/>
      <c r="C12145" s="19" t="s">
        <v>20</v>
      </c>
      <c r="D12145" s="19" t="s">
        <v>58</v>
      </c>
      <c r="E12145" s="62">
        <v>72615</v>
      </c>
      <c r="F12145" s="62">
        <v>8638899</v>
      </c>
      <c r="G12145" s="89">
        <v>20207</v>
      </c>
      <c r="H12145" s="22">
        <v>42125</v>
      </c>
      <c r="I12145" s="22"/>
    </row>
    <row r="12146" spans="1:9" x14ac:dyDescent="0.3">
      <c r="A12146" s="19"/>
      <c r="B12146" s="19"/>
      <c r="C12146" s="19" t="s">
        <v>18</v>
      </c>
      <c r="D12146" s="19" t="s">
        <v>58</v>
      </c>
      <c r="E12146" s="62">
        <v>26526</v>
      </c>
      <c r="F12146" s="62">
        <v>2807133</v>
      </c>
      <c r="G12146" s="89">
        <v>23795</v>
      </c>
      <c r="H12146" s="22">
        <v>42156</v>
      </c>
      <c r="I12146" s="22"/>
    </row>
    <row r="12147" spans="1:9" x14ac:dyDescent="0.3">
      <c r="A12147" s="19"/>
      <c r="B12147" s="19"/>
      <c r="C12147" s="19" t="s">
        <v>18</v>
      </c>
      <c r="D12147" s="19" t="s">
        <v>58</v>
      </c>
      <c r="E12147" s="62">
        <v>10508</v>
      </c>
      <c r="F12147" s="62">
        <v>1010017</v>
      </c>
      <c r="G12147" s="89">
        <v>20090</v>
      </c>
      <c r="H12147" s="22">
        <v>42156</v>
      </c>
      <c r="I12147" s="22"/>
    </row>
    <row r="12148" spans="1:9" x14ac:dyDescent="0.3">
      <c r="A12148" s="19"/>
      <c r="B12148" s="19"/>
      <c r="C12148" s="19" t="s">
        <v>18</v>
      </c>
      <c r="D12148" s="19" t="s">
        <v>58</v>
      </c>
      <c r="E12148" s="62">
        <v>6598</v>
      </c>
      <c r="F12148" s="62">
        <v>583748</v>
      </c>
      <c r="G12148" s="89">
        <v>17899</v>
      </c>
      <c r="H12148" s="22">
        <v>40057</v>
      </c>
      <c r="I12148" s="22"/>
    </row>
    <row r="12149" spans="1:9" x14ac:dyDescent="0.3">
      <c r="A12149" s="19"/>
      <c r="B12149" s="19"/>
      <c r="C12149" s="19" t="s">
        <v>20</v>
      </c>
      <c r="D12149" s="19" t="s">
        <v>58</v>
      </c>
      <c r="E12149" s="62">
        <v>41878</v>
      </c>
      <c r="F12149" s="62">
        <v>3343626</v>
      </c>
      <c r="G12149" s="89">
        <v>20246</v>
      </c>
      <c r="H12149" s="22">
        <v>42186</v>
      </c>
      <c r="I12149" s="22"/>
    </row>
    <row r="12150" spans="1:9" x14ac:dyDescent="0.3">
      <c r="A12150" s="19"/>
      <c r="B12150" s="19"/>
      <c r="C12150" s="19" t="s">
        <v>18</v>
      </c>
      <c r="D12150" s="19" t="s">
        <v>59</v>
      </c>
      <c r="E12150" s="62">
        <v>77498</v>
      </c>
      <c r="F12150" s="62">
        <v>8548237</v>
      </c>
      <c r="G12150" s="89">
        <v>20246</v>
      </c>
      <c r="H12150" s="22">
        <v>42011</v>
      </c>
      <c r="I12150" s="22"/>
    </row>
    <row r="12151" spans="1:9" x14ac:dyDescent="0.3">
      <c r="A12151" s="19"/>
      <c r="B12151" s="19"/>
      <c r="C12151" s="19" t="s">
        <v>18</v>
      </c>
      <c r="D12151" s="19" t="s">
        <v>58</v>
      </c>
      <c r="E12151" s="62">
        <v>48051</v>
      </c>
      <c r="F12151" s="62">
        <v>4817057.63</v>
      </c>
      <c r="G12151" s="89">
        <v>20474</v>
      </c>
      <c r="H12151" s="22">
        <v>42186</v>
      </c>
      <c r="I12151" s="22"/>
    </row>
    <row r="12152" spans="1:9" x14ac:dyDescent="0.3">
      <c r="A12152" s="19"/>
      <c r="B12152" s="19"/>
      <c r="C12152" s="19" t="s">
        <v>20</v>
      </c>
      <c r="D12152" s="19" t="s">
        <v>58</v>
      </c>
      <c r="E12152" s="62">
        <v>86975</v>
      </c>
      <c r="F12152" s="62">
        <v>8054469</v>
      </c>
      <c r="G12152" s="89">
        <v>18481</v>
      </c>
      <c r="H12152" s="22">
        <v>42186</v>
      </c>
      <c r="I12152" s="22"/>
    </row>
    <row r="12153" spans="1:9" x14ac:dyDescent="0.3">
      <c r="A12153" s="19"/>
      <c r="B12153" s="19"/>
      <c r="C12153" s="19" t="s">
        <v>18</v>
      </c>
      <c r="D12153" s="19" t="s">
        <v>58</v>
      </c>
      <c r="E12153" s="62">
        <v>8711</v>
      </c>
      <c r="F12153" s="62">
        <v>908071</v>
      </c>
      <c r="G12153" s="89">
        <v>23838</v>
      </c>
      <c r="H12153" s="22">
        <v>42186</v>
      </c>
      <c r="I12153" s="22"/>
    </row>
    <row r="12154" spans="1:9" x14ac:dyDescent="0.3">
      <c r="A12154" s="19"/>
      <c r="B12154" s="19"/>
      <c r="C12154" s="19" t="s">
        <v>20</v>
      </c>
      <c r="D12154" s="19" t="s">
        <v>58</v>
      </c>
      <c r="E12154" s="62">
        <v>16391</v>
      </c>
      <c r="F12154" s="62">
        <v>1786037</v>
      </c>
      <c r="G12154" s="89">
        <v>22645</v>
      </c>
      <c r="H12154" s="22">
        <v>42186</v>
      </c>
      <c r="I12154" s="22"/>
    </row>
    <row r="12155" spans="1:9" x14ac:dyDescent="0.3">
      <c r="A12155" s="19"/>
      <c r="B12155" s="19"/>
      <c r="C12155" s="19" t="s">
        <v>18</v>
      </c>
      <c r="D12155" s="19" t="s">
        <v>58</v>
      </c>
      <c r="E12155" s="62">
        <v>11490</v>
      </c>
      <c r="F12155" s="62">
        <v>1481481</v>
      </c>
      <c r="G12155" s="89">
        <v>23940</v>
      </c>
      <c r="H12155" s="22">
        <v>42186</v>
      </c>
      <c r="I12155" s="22"/>
    </row>
    <row r="12156" spans="1:9" x14ac:dyDescent="0.3">
      <c r="A12156" s="19"/>
      <c r="B12156" s="19"/>
      <c r="C12156" s="19" t="s">
        <v>18</v>
      </c>
      <c r="D12156" s="19" t="s">
        <v>59</v>
      </c>
      <c r="E12156" s="62">
        <v>36261</v>
      </c>
      <c r="F12156" s="62">
        <v>4226661</v>
      </c>
      <c r="G12156" s="89">
        <v>18600</v>
      </c>
      <c r="H12156" s="22">
        <v>42186</v>
      </c>
      <c r="I12156" s="22"/>
    </row>
    <row r="12157" spans="1:9" x14ac:dyDescent="0.3">
      <c r="A12157" s="19"/>
      <c r="B12157" s="19"/>
      <c r="C12157" s="19" t="s">
        <v>18</v>
      </c>
      <c r="D12157" s="19" t="s">
        <v>58</v>
      </c>
      <c r="E12157" s="62">
        <v>33272</v>
      </c>
      <c r="F12157" s="62">
        <v>3161817</v>
      </c>
      <c r="G12157" s="89">
        <v>20277</v>
      </c>
      <c r="H12157" s="22">
        <v>42186</v>
      </c>
      <c r="I12157" s="22"/>
    </row>
    <row r="12158" spans="1:9" x14ac:dyDescent="0.3">
      <c r="A12158" s="19"/>
      <c r="B12158" s="19"/>
      <c r="C12158" s="19" t="s">
        <v>18</v>
      </c>
      <c r="D12158" s="19" t="s">
        <v>59</v>
      </c>
      <c r="E12158" s="62">
        <v>84001</v>
      </c>
      <c r="F12158" s="62">
        <v>8517078</v>
      </c>
      <c r="G12158" s="89">
        <v>18600</v>
      </c>
      <c r="H12158" s="22">
        <v>42186</v>
      </c>
      <c r="I12158" s="22"/>
    </row>
    <row r="12159" spans="1:9" x14ac:dyDescent="0.3">
      <c r="A12159" s="19"/>
      <c r="B12159" s="19"/>
      <c r="C12159" s="19" t="s">
        <v>18</v>
      </c>
      <c r="D12159" s="19" t="s">
        <v>59</v>
      </c>
      <c r="E12159" s="62">
        <v>23186</v>
      </c>
      <c r="F12159" s="62">
        <v>2915551</v>
      </c>
      <c r="G12159" s="89">
        <v>18600</v>
      </c>
      <c r="H12159" s="22">
        <v>42186</v>
      </c>
      <c r="I12159" s="22"/>
    </row>
    <row r="12160" spans="1:9" x14ac:dyDescent="0.3">
      <c r="A12160" s="19"/>
      <c r="B12160" s="19"/>
      <c r="C12160" s="19" t="s">
        <v>18</v>
      </c>
      <c r="D12160" s="19" t="s">
        <v>58</v>
      </c>
      <c r="E12160" s="62">
        <v>60000</v>
      </c>
      <c r="F12160" s="62">
        <v>5884701</v>
      </c>
      <c r="G12160" s="89">
        <v>20862</v>
      </c>
      <c r="H12160" s="22">
        <v>42186</v>
      </c>
      <c r="I12160" s="22"/>
    </row>
    <row r="12161" spans="1:9" x14ac:dyDescent="0.3">
      <c r="A12161" s="19"/>
      <c r="B12161" s="19"/>
      <c r="C12161" s="19" t="s">
        <v>18</v>
      </c>
      <c r="D12161" s="19" t="s">
        <v>58</v>
      </c>
      <c r="E12161" s="62">
        <v>45000</v>
      </c>
      <c r="F12161" s="62">
        <v>4500000</v>
      </c>
      <c r="G12161" s="89" t="s">
        <v>76</v>
      </c>
      <c r="H12161" s="22">
        <v>42186</v>
      </c>
      <c r="I12161" s="22"/>
    </row>
    <row r="12162" spans="1:9" x14ac:dyDescent="0.3">
      <c r="A12162" s="19"/>
      <c r="B12162" s="19"/>
      <c r="C12162" s="19" t="s">
        <v>18</v>
      </c>
      <c r="D12162" s="19" t="s">
        <v>58</v>
      </c>
      <c r="E12162" s="62">
        <v>31140</v>
      </c>
      <c r="F12162" s="62">
        <v>3404128</v>
      </c>
      <c r="G12162" s="89">
        <v>20253</v>
      </c>
      <c r="H12162" s="22">
        <v>42186</v>
      </c>
      <c r="I12162" s="22"/>
    </row>
    <row r="12163" spans="1:9" x14ac:dyDescent="0.3">
      <c r="A12163" s="19"/>
      <c r="B12163" s="19"/>
      <c r="C12163" s="19" t="s">
        <v>18</v>
      </c>
      <c r="D12163" s="19" t="s">
        <v>58</v>
      </c>
      <c r="E12163" s="62">
        <v>20057</v>
      </c>
      <c r="F12163" s="62">
        <v>2100000</v>
      </c>
      <c r="G12163" s="89">
        <v>23892</v>
      </c>
      <c r="H12163" s="22">
        <v>42186</v>
      </c>
      <c r="I12163" s="22"/>
    </row>
    <row r="12164" spans="1:9" x14ac:dyDescent="0.3">
      <c r="A12164" s="19"/>
      <c r="B12164" s="19"/>
      <c r="C12164" s="19" t="s">
        <v>18</v>
      </c>
      <c r="D12164" s="19" t="s">
        <v>58</v>
      </c>
      <c r="E12164" s="62">
        <v>5203</v>
      </c>
      <c r="F12164" s="62">
        <v>624095</v>
      </c>
      <c r="G12164" s="89">
        <v>19929</v>
      </c>
      <c r="H12164" s="22">
        <v>41852</v>
      </c>
      <c r="I12164" s="22"/>
    </row>
    <row r="12165" spans="1:9" x14ac:dyDescent="0.3">
      <c r="A12165" s="19"/>
      <c r="B12165" s="19"/>
      <c r="C12165" s="19" t="s">
        <v>18</v>
      </c>
      <c r="D12165" s="19" t="s">
        <v>58</v>
      </c>
      <c r="E12165" s="62">
        <v>25494</v>
      </c>
      <c r="F12165" s="62">
        <v>1970954</v>
      </c>
      <c r="G12165" s="89">
        <v>20277</v>
      </c>
      <c r="H12165" s="22">
        <v>42217</v>
      </c>
      <c r="I12165" s="22"/>
    </row>
    <row r="12166" spans="1:9" x14ac:dyDescent="0.3">
      <c r="A12166" s="19"/>
      <c r="B12166" s="19"/>
      <c r="C12166" s="19" t="s">
        <v>20</v>
      </c>
      <c r="D12166" s="19" t="s">
        <v>59</v>
      </c>
      <c r="E12166" s="62">
        <v>64000</v>
      </c>
      <c r="F12166" s="62">
        <v>6662553.5499999998</v>
      </c>
      <c r="G12166" s="89">
        <v>22010</v>
      </c>
      <c r="H12166" s="22">
        <v>42186</v>
      </c>
      <c r="I12166" s="22"/>
    </row>
    <row r="12167" spans="1:9" x14ac:dyDescent="0.3">
      <c r="A12167" s="19"/>
      <c r="B12167" s="19"/>
      <c r="C12167" s="19" t="s">
        <v>20</v>
      </c>
      <c r="D12167" s="19" t="s">
        <v>58</v>
      </c>
      <c r="E12167" s="62">
        <v>25816</v>
      </c>
      <c r="F12167" s="62">
        <v>3056513</v>
      </c>
      <c r="G12167" s="89" t="s">
        <v>77</v>
      </c>
      <c r="H12167" s="22">
        <v>42217</v>
      </c>
      <c r="I12167" s="22"/>
    </row>
    <row r="12168" spans="1:9" x14ac:dyDescent="0.3">
      <c r="A12168" s="19"/>
      <c r="B12168" s="19"/>
      <c r="C12168" s="19" t="s">
        <v>18</v>
      </c>
      <c r="D12168" s="19" t="s">
        <v>58</v>
      </c>
      <c r="E12168" s="62">
        <v>39215</v>
      </c>
      <c r="F12168" s="62">
        <v>3427360</v>
      </c>
      <c r="G12168" s="89">
        <v>17960</v>
      </c>
      <c r="H12168" s="22">
        <v>40057</v>
      </c>
      <c r="I12168" s="22"/>
    </row>
    <row r="12169" spans="1:9" x14ac:dyDescent="0.3">
      <c r="A12169" s="19"/>
      <c r="B12169" s="19"/>
      <c r="C12169" s="19" t="s">
        <v>18</v>
      </c>
      <c r="D12169" s="19" t="s">
        <v>59</v>
      </c>
      <c r="E12169" s="62">
        <v>5704</v>
      </c>
      <c r="F12169" s="62">
        <v>670088.28</v>
      </c>
      <c r="G12169" s="89">
        <v>20089</v>
      </c>
      <c r="H12169" s="22">
        <v>42217</v>
      </c>
      <c r="I12169" s="22"/>
    </row>
    <row r="12170" spans="1:9" x14ac:dyDescent="0.3">
      <c r="A12170" s="19"/>
      <c r="B12170" s="19"/>
      <c r="C12170" s="19" t="s">
        <v>20</v>
      </c>
      <c r="D12170" s="19" t="s">
        <v>58</v>
      </c>
      <c r="E12170" s="62">
        <v>35500</v>
      </c>
      <c r="F12170" s="62">
        <v>3562357</v>
      </c>
      <c r="G12170" s="89" t="s">
        <v>78</v>
      </c>
      <c r="H12170" s="22">
        <v>42217</v>
      </c>
      <c r="I12170" s="22"/>
    </row>
    <row r="12171" spans="1:9" x14ac:dyDescent="0.3">
      <c r="A12171" s="19"/>
      <c r="B12171" s="19"/>
      <c r="C12171" s="19" t="s">
        <v>18</v>
      </c>
      <c r="D12171" s="19" t="s">
        <v>58</v>
      </c>
      <c r="E12171" s="62">
        <v>20000</v>
      </c>
      <c r="F12171" s="62">
        <v>2000000</v>
      </c>
      <c r="G12171" s="89">
        <v>22241</v>
      </c>
      <c r="H12171" s="22">
        <v>42217</v>
      </c>
      <c r="I12171" s="22"/>
    </row>
    <row r="12172" spans="1:9" x14ac:dyDescent="0.3">
      <c r="A12172" s="19"/>
      <c r="B12172" s="19"/>
      <c r="C12172" s="19" t="s">
        <v>20</v>
      </c>
      <c r="D12172" s="19" t="s">
        <v>58</v>
      </c>
      <c r="E12172" s="62">
        <v>79189</v>
      </c>
      <c r="F12172" s="62">
        <v>8375049</v>
      </c>
      <c r="G12172" s="89" t="s">
        <v>79</v>
      </c>
      <c r="H12172" s="22">
        <v>42217</v>
      </c>
      <c r="I12172" s="22"/>
    </row>
    <row r="12173" spans="1:9" x14ac:dyDescent="0.3">
      <c r="A12173" s="19"/>
      <c r="B12173" s="19"/>
      <c r="C12173" s="19" t="s">
        <v>20</v>
      </c>
      <c r="D12173" s="19" t="s">
        <v>58</v>
      </c>
      <c r="E12173" s="62">
        <v>22994</v>
      </c>
      <c r="F12173" s="62">
        <v>2530418.7999999998</v>
      </c>
      <c r="G12173" s="89">
        <v>24367</v>
      </c>
      <c r="H12173" s="22">
        <v>42217</v>
      </c>
      <c r="I12173" s="22"/>
    </row>
    <row r="12174" spans="1:9" x14ac:dyDescent="0.3">
      <c r="A12174" s="19"/>
      <c r="B12174" s="19"/>
      <c r="C12174" s="19" t="s">
        <v>18</v>
      </c>
      <c r="D12174" s="19" t="s">
        <v>58</v>
      </c>
      <c r="E12174" s="62">
        <v>4417</v>
      </c>
      <c r="F12174" s="62">
        <v>533086</v>
      </c>
      <c r="G12174" s="89" t="s">
        <v>80</v>
      </c>
      <c r="H12174" s="22">
        <v>42005</v>
      </c>
      <c r="I12174" s="22"/>
    </row>
    <row r="12175" spans="1:9" x14ac:dyDescent="0.3">
      <c r="A12175" s="19"/>
      <c r="B12175" s="19"/>
      <c r="C12175" s="19" t="s">
        <v>18</v>
      </c>
      <c r="D12175" s="19" t="s">
        <v>58</v>
      </c>
      <c r="E12175" s="62">
        <v>6339</v>
      </c>
      <c r="F12175" s="62">
        <v>748843</v>
      </c>
      <c r="G12175" s="89" t="s">
        <v>81</v>
      </c>
      <c r="H12175" s="22">
        <v>41944</v>
      </c>
      <c r="I12175" s="22"/>
    </row>
    <row r="12176" spans="1:9" x14ac:dyDescent="0.3">
      <c r="A12176" s="19"/>
      <c r="B12176" s="19"/>
      <c r="C12176" s="19" t="s">
        <v>18</v>
      </c>
      <c r="D12176" s="19" t="s">
        <v>58</v>
      </c>
      <c r="E12176" s="62">
        <v>6704</v>
      </c>
      <c r="F12176" s="62">
        <v>903760</v>
      </c>
      <c r="G12176" s="89">
        <v>20778</v>
      </c>
      <c r="H12176" s="22">
        <v>42219</v>
      </c>
      <c r="I12176" s="22"/>
    </row>
    <row r="12177" spans="1:9" x14ac:dyDescent="0.3">
      <c r="A12177" s="19"/>
      <c r="B12177" s="19"/>
      <c r="C12177" s="19" t="s">
        <v>18</v>
      </c>
      <c r="D12177" s="19" t="s">
        <v>58</v>
      </c>
      <c r="E12177" s="62">
        <v>6543</v>
      </c>
      <c r="F12177" s="62">
        <v>780895</v>
      </c>
      <c r="G12177" s="89" t="s">
        <v>82</v>
      </c>
      <c r="H12177" s="22">
        <v>41852</v>
      </c>
      <c r="I12177" s="22"/>
    </row>
    <row r="12178" spans="1:9" x14ac:dyDescent="0.3">
      <c r="A12178" s="19"/>
      <c r="B12178" s="19"/>
      <c r="C12178" s="19" t="s">
        <v>18</v>
      </c>
      <c r="D12178" s="19" t="s">
        <v>58</v>
      </c>
      <c r="E12178" s="62">
        <v>9651</v>
      </c>
      <c r="F12178" s="62">
        <v>895137</v>
      </c>
      <c r="G12178" s="89" t="s">
        <v>77</v>
      </c>
      <c r="H12178" s="22">
        <v>42217</v>
      </c>
      <c r="I12178" s="22"/>
    </row>
    <row r="12179" spans="1:9" x14ac:dyDescent="0.3">
      <c r="A12179" s="19"/>
      <c r="B12179" s="19"/>
      <c r="C12179" s="19" t="s">
        <v>18</v>
      </c>
      <c r="D12179" s="19" t="s">
        <v>58</v>
      </c>
      <c r="E12179" s="62">
        <v>56933</v>
      </c>
      <c r="F12179" s="62">
        <v>4866734</v>
      </c>
      <c r="G12179" s="89">
        <v>17533</v>
      </c>
      <c r="H12179" s="22">
        <v>40057</v>
      </c>
      <c r="I12179" s="22"/>
    </row>
    <row r="12180" spans="1:9" x14ac:dyDescent="0.3">
      <c r="A12180" s="19"/>
      <c r="B12180" s="19"/>
      <c r="C12180" s="19" t="s">
        <v>18</v>
      </c>
      <c r="D12180" s="19" t="s">
        <v>58</v>
      </c>
      <c r="E12180" s="62">
        <v>19241</v>
      </c>
      <c r="F12180" s="62">
        <v>1835528</v>
      </c>
      <c r="G12180" s="89" t="s">
        <v>83</v>
      </c>
      <c r="H12180" s="22">
        <v>42217</v>
      </c>
      <c r="I12180" s="22"/>
    </row>
    <row r="12181" spans="1:9" x14ac:dyDescent="0.3">
      <c r="A12181" s="19"/>
      <c r="B12181" s="19"/>
      <c r="C12181" s="19" t="s">
        <v>18</v>
      </c>
      <c r="D12181" s="19" t="s">
        <v>59</v>
      </c>
      <c r="E12181" s="62">
        <v>312759</v>
      </c>
      <c r="F12181" s="62">
        <v>36902200</v>
      </c>
      <c r="G12181" s="89">
        <v>20197</v>
      </c>
      <c r="H12181" s="22">
        <v>42217</v>
      </c>
      <c r="I12181" s="22"/>
    </row>
    <row r="12182" spans="1:9" x14ac:dyDescent="0.3">
      <c r="A12182" s="19"/>
      <c r="B12182" s="19"/>
      <c r="C12182" s="19" t="s">
        <v>18</v>
      </c>
      <c r="D12182" s="19" t="s">
        <v>59</v>
      </c>
      <c r="E12182" s="62">
        <v>37385</v>
      </c>
      <c r="F12182" s="62">
        <v>4357157</v>
      </c>
      <c r="G12182" s="89">
        <v>20197</v>
      </c>
      <c r="H12182" s="22">
        <v>42217</v>
      </c>
      <c r="I12182" s="22"/>
    </row>
    <row r="12183" spans="1:9" x14ac:dyDescent="0.3">
      <c r="A12183" s="19"/>
      <c r="B12183" s="19"/>
      <c r="C12183" s="19" t="s">
        <v>18</v>
      </c>
      <c r="D12183" s="19" t="s">
        <v>58</v>
      </c>
      <c r="E12183" s="62">
        <v>13388</v>
      </c>
      <c r="F12183" s="62">
        <v>1213378</v>
      </c>
      <c r="G12183" s="89" t="s">
        <v>84</v>
      </c>
      <c r="H12183" s="22">
        <v>42217</v>
      </c>
      <c r="I12183" s="22"/>
    </row>
    <row r="12184" spans="1:9" x14ac:dyDescent="0.3">
      <c r="A12184" s="19"/>
      <c r="B12184" s="19"/>
      <c r="C12184" s="19" t="s">
        <v>20</v>
      </c>
      <c r="D12184" s="19" t="s">
        <v>58</v>
      </c>
      <c r="E12184" s="62">
        <v>39740</v>
      </c>
      <c r="F12184" s="62">
        <v>4126367</v>
      </c>
      <c r="G12184" s="89" t="s">
        <v>85</v>
      </c>
      <c r="H12184" s="22">
        <v>42217</v>
      </c>
      <c r="I12184" s="22"/>
    </row>
    <row r="12185" spans="1:9" x14ac:dyDescent="0.3">
      <c r="A12185" s="19"/>
      <c r="B12185" s="19"/>
      <c r="C12185" s="19" t="s">
        <v>18</v>
      </c>
      <c r="D12185" s="19" t="s">
        <v>58</v>
      </c>
      <c r="E12185" s="62">
        <v>8142</v>
      </c>
      <c r="F12185" s="62">
        <v>786444</v>
      </c>
      <c r="G12185" s="89" t="s">
        <v>86</v>
      </c>
      <c r="H12185" s="22">
        <v>42217</v>
      </c>
      <c r="I12185" s="22"/>
    </row>
    <row r="12186" spans="1:9" x14ac:dyDescent="0.3">
      <c r="A12186" s="19"/>
      <c r="B12186" s="19"/>
      <c r="C12186" s="19" t="s">
        <v>20</v>
      </c>
      <c r="D12186" s="19" t="s">
        <v>58</v>
      </c>
      <c r="E12186" s="62">
        <v>47446</v>
      </c>
      <c r="F12186" s="62">
        <v>5919788</v>
      </c>
      <c r="G12186" s="89" t="s">
        <v>77</v>
      </c>
      <c r="H12186" s="22">
        <v>42217</v>
      </c>
      <c r="I12186" s="22"/>
    </row>
    <row r="12187" spans="1:9" x14ac:dyDescent="0.3">
      <c r="A12187" s="19"/>
      <c r="B12187" s="19"/>
      <c r="C12187" s="19" t="s">
        <v>20</v>
      </c>
      <c r="D12187" s="19" t="s">
        <v>58</v>
      </c>
      <c r="E12187" s="62">
        <v>14017</v>
      </c>
      <c r="F12187" s="62">
        <v>1519678.4</v>
      </c>
      <c r="G12187" s="89" t="s">
        <v>87</v>
      </c>
      <c r="H12187" s="22">
        <v>42217</v>
      </c>
      <c r="I12187" s="22"/>
    </row>
    <row r="12188" spans="1:9" x14ac:dyDescent="0.3">
      <c r="A12188" s="19"/>
      <c r="B12188" s="19"/>
      <c r="C12188" s="19" t="s">
        <v>18</v>
      </c>
      <c r="D12188" s="19" t="s">
        <v>59</v>
      </c>
      <c r="E12188" s="62">
        <v>24769</v>
      </c>
      <c r="F12188" s="62">
        <v>2718884.5</v>
      </c>
      <c r="G12188" s="89">
        <v>20316</v>
      </c>
      <c r="H12188" s="22">
        <v>42217</v>
      </c>
      <c r="I12188" s="22"/>
    </row>
    <row r="12189" spans="1:9" x14ac:dyDescent="0.3">
      <c r="A12189" s="19"/>
      <c r="B12189" s="19"/>
      <c r="C12189" s="19" t="s">
        <v>18</v>
      </c>
      <c r="D12189" s="19" t="s">
        <v>58</v>
      </c>
      <c r="E12189" s="62">
        <v>9158</v>
      </c>
      <c r="F12189" s="62">
        <v>1000000</v>
      </c>
      <c r="G12189" s="89" t="s">
        <v>88</v>
      </c>
      <c r="H12189" s="22">
        <v>42248</v>
      </c>
      <c r="I12189" s="22"/>
    </row>
    <row r="12190" spans="1:9" x14ac:dyDescent="0.3">
      <c r="A12190" s="19"/>
      <c r="B12190" s="19"/>
      <c r="C12190" s="19" t="s">
        <v>18</v>
      </c>
      <c r="D12190" s="19" t="s">
        <v>58</v>
      </c>
      <c r="E12190" s="62">
        <v>10609</v>
      </c>
      <c r="F12190" s="62">
        <v>1275398</v>
      </c>
      <c r="G12190" s="89" t="s">
        <v>89</v>
      </c>
      <c r="H12190" s="22">
        <v>42005</v>
      </c>
      <c r="I12190" s="22"/>
    </row>
    <row r="12191" spans="1:9" x14ac:dyDescent="0.3">
      <c r="A12191" s="19"/>
      <c r="B12191" s="19"/>
      <c r="C12191" s="19" t="s">
        <v>18</v>
      </c>
      <c r="D12191" s="19" t="s">
        <v>58</v>
      </c>
      <c r="E12191" s="62">
        <v>16122</v>
      </c>
      <c r="F12191" s="62">
        <v>1359806</v>
      </c>
      <c r="G12191" s="89">
        <v>17168</v>
      </c>
      <c r="H12191" s="22">
        <v>40057</v>
      </c>
      <c r="I12191" s="22"/>
    </row>
    <row r="12192" spans="1:9" x14ac:dyDescent="0.3">
      <c r="A12192" s="19"/>
      <c r="B12192" s="19"/>
      <c r="C12192" s="19" t="s">
        <v>18</v>
      </c>
      <c r="D12192" s="19" t="s">
        <v>58</v>
      </c>
      <c r="E12192" s="62">
        <v>10551</v>
      </c>
      <c r="F12192" s="62">
        <v>1331908</v>
      </c>
      <c r="G12192" s="89" t="s">
        <v>90</v>
      </c>
      <c r="H12192" s="22">
        <v>42005</v>
      </c>
      <c r="I12192" s="22"/>
    </row>
    <row r="12193" spans="1:9" x14ac:dyDescent="0.3">
      <c r="A12193" s="19"/>
      <c r="B12193" s="19"/>
      <c r="C12193" s="19" t="s">
        <v>18</v>
      </c>
      <c r="D12193" s="19" t="s">
        <v>58</v>
      </c>
      <c r="E12193" s="62">
        <v>3976</v>
      </c>
      <c r="F12193" s="62">
        <v>526772</v>
      </c>
      <c r="G12193" s="89" t="s">
        <v>91</v>
      </c>
      <c r="H12193" s="22">
        <v>42005</v>
      </c>
      <c r="I12193" s="22"/>
    </row>
    <row r="12194" spans="1:9" x14ac:dyDescent="0.3">
      <c r="A12194" s="19"/>
      <c r="B12194" s="19"/>
      <c r="C12194" s="19" t="s">
        <v>18</v>
      </c>
      <c r="D12194" s="19" t="s">
        <v>58</v>
      </c>
      <c r="E12194" s="62">
        <v>112069</v>
      </c>
      <c r="F12194" s="62">
        <v>10417467</v>
      </c>
      <c r="G12194" s="89" t="s">
        <v>92</v>
      </c>
      <c r="H12194" s="22">
        <v>42248</v>
      </c>
      <c r="I12194" s="22"/>
    </row>
    <row r="12195" spans="1:9" x14ac:dyDescent="0.3">
      <c r="A12195" s="19"/>
      <c r="B12195" s="19"/>
      <c r="C12195" s="19" t="s">
        <v>20</v>
      </c>
      <c r="D12195" s="19" t="s">
        <v>58</v>
      </c>
      <c r="E12195" s="62">
        <v>10049</v>
      </c>
      <c r="F12195" s="62">
        <v>1014249</v>
      </c>
      <c r="G12195" s="89" t="s">
        <v>93</v>
      </c>
      <c r="H12195" s="22">
        <v>42248</v>
      </c>
      <c r="I12195" s="22"/>
    </row>
    <row r="12196" spans="1:9" x14ac:dyDescent="0.3">
      <c r="A12196" s="19"/>
      <c r="B12196" s="19"/>
      <c r="C12196" s="19" t="s">
        <v>18</v>
      </c>
      <c r="D12196" s="19" t="s">
        <v>58</v>
      </c>
      <c r="E12196" s="62">
        <v>50723</v>
      </c>
      <c r="F12196" s="62">
        <v>5349712</v>
      </c>
      <c r="G12196" s="89" t="s">
        <v>94</v>
      </c>
      <c r="H12196" s="22">
        <v>42248</v>
      </c>
      <c r="I12196" s="22"/>
    </row>
    <row r="12197" spans="1:9" x14ac:dyDescent="0.3">
      <c r="A12197" s="19"/>
      <c r="B12197" s="19"/>
      <c r="C12197" s="19" t="s">
        <v>18</v>
      </c>
      <c r="D12197" s="19" t="s">
        <v>58</v>
      </c>
      <c r="E12197" s="62">
        <v>113500</v>
      </c>
      <c r="F12197" s="62">
        <v>11116034</v>
      </c>
      <c r="G12197" s="89" t="s">
        <v>95</v>
      </c>
      <c r="H12197" s="22">
        <v>42248</v>
      </c>
      <c r="I12197" s="22"/>
    </row>
    <row r="12198" spans="1:9" x14ac:dyDescent="0.3">
      <c r="A12198" s="19"/>
      <c r="B12198" s="19"/>
      <c r="C12198" s="19" t="s">
        <v>18</v>
      </c>
      <c r="D12198" s="19" t="s">
        <v>58</v>
      </c>
      <c r="E12198" s="62">
        <v>11231</v>
      </c>
      <c r="F12198" s="62">
        <v>1285147</v>
      </c>
      <c r="G12198" s="89" t="s">
        <v>77</v>
      </c>
      <c r="H12198" s="22">
        <v>42248</v>
      </c>
      <c r="I12198" s="22"/>
    </row>
    <row r="12199" spans="1:9" x14ac:dyDescent="0.3">
      <c r="A12199" s="19"/>
      <c r="B12199" s="19"/>
      <c r="C12199" s="19" t="s">
        <v>18</v>
      </c>
      <c r="D12199" s="19" t="s">
        <v>58</v>
      </c>
      <c r="E12199" s="62">
        <v>14146</v>
      </c>
      <c r="F12199" s="62">
        <v>1713435</v>
      </c>
      <c r="G12199" s="89" t="s">
        <v>77</v>
      </c>
      <c r="H12199" s="22">
        <v>42248</v>
      </c>
      <c r="I12199" s="22"/>
    </row>
    <row r="12200" spans="1:9" x14ac:dyDescent="0.3">
      <c r="A12200" s="19"/>
      <c r="B12200" s="19"/>
      <c r="C12200" s="19" t="s">
        <v>18</v>
      </c>
      <c r="D12200" s="19" t="s">
        <v>58</v>
      </c>
      <c r="E12200" s="62">
        <v>8578</v>
      </c>
      <c r="F12200" s="62">
        <v>985522</v>
      </c>
      <c r="G12200" s="89" t="s">
        <v>77</v>
      </c>
      <c r="H12200" s="22">
        <v>42248</v>
      </c>
      <c r="I12200" s="22"/>
    </row>
    <row r="12201" spans="1:9" x14ac:dyDescent="0.3">
      <c r="A12201" s="19"/>
      <c r="B12201" s="19"/>
      <c r="C12201" s="19" t="s">
        <v>18</v>
      </c>
      <c r="D12201" s="19" t="s">
        <v>58</v>
      </c>
      <c r="E12201" s="62">
        <v>9447</v>
      </c>
      <c r="F12201" s="62">
        <v>977504</v>
      </c>
      <c r="G12201" s="89" t="s">
        <v>96</v>
      </c>
      <c r="H12201" s="22">
        <v>42248</v>
      </c>
      <c r="I12201" s="22"/>
    </row>
    <row r="12202" spans="1:9" x14ac:dyDescent="0.3">
      <c r="A12202" s="19"/>
      <c r="B12202" s="19"/>
      <c r="C12202" s="19" t="s">
        <v>18</v>
      </c>
      <c r="D12202" s="19" t="s">
        <v>58</v>
      </c>
      <c r="E12202" s="62">
        <v>17450</v>
      </c>
      <c r="F12202" s="62">
        <v>2627052.7999999998</v>
      </c>
      <c r="G12202" s="89">
        <v>33911</v>
      </c>
      <c r="H12202" s="22">
        <v>42013</v>
      </c>
      <c r="I12202" s="22"/>
    </row>
    <row r="12203" spans="1:9" x14ac:dyDescent="0.3">
      <c r="A12203" s="19"/>
      <c r="B12203" s="19"/>
      <c r="C12203" s="19" t="s">
        <v>18</v>
      </c>
      <c r="D12203" s="19" t="s">
        <v>58</v>
      </c>
      <c r="E12203" s="62">
        <v>17508</v>
      </c>
      <c r="F12203" s="62">
        <v>1970289.6</v>
      </c>
      <c r="G12203" s="89">
        <v>32454</v>
      </c>
      <c r="H12203" s="22">
        <v>42013</v>
      </c>
      <c r="I12203" s="22"/>
    </row>
    <row r="12204" spans="1:9" x14ac:dyDescent="0.3">
      <c r="A12204" s="19"/>
      <c r="B12204" s="19"/>
      <c r="C12204" s="19" t="s">
        <v>20</v>
      </c>
      <c r="D12204" s="19" t="s">
        <v>58</v>
      </c>
      <c r="E12204" s="62">
        <v>23308</v>
      </c>
      <c r="F12204" s="62">
        <v>1970289.6</v>
      </c>
      <c r="G12204" s="89">
        <v>31823</v>
      </c>
      <c r="H12204" s="22">
        <v>42013</v>
      </c>
      <c r="I12204" s="22"/>
    </row>
    <row r="12205" spans="1:9" x14ac:dyDescent="0.3">
      <c r="A12205" s="19"/>
      <c r="B12205" s="19"/>
      <c r="C12205" s="19" t="s">
        <v>18</v>
      </c>
      <c r="D12205" s="19" t="s">
        <v>58</v>
      </c>
      <c r="E12205" s="62">
        <v>70294</v>
      </c>
      <c r="F12205" s="62">
        <v>7091707</v>
      </c>
      <c r="G12205" s="89">
        <v>22193</v>
      </c>
      <c r="H12205" s="22">
        <v>42134</v>
      </c>
      <c r="I12205" s="22"/>
    </row>
    <row r="12206" spans="1:9" x14ac:dyDescent="0.3">
      <c r="A12206" s="19"/>
      <c r="B12206" s="19"/>
      <c r="C12206" s="19" t="s">
        <v>20</v>
      </c>
      <c r="D12206" s="19" t="s">
        <v>58</v>
      </c>
      <c r="E12206" s="62">
        <v>16394</v>
      </c>
      <c r="F12206" s="62">
        <v>1769510.95</v>
      </c>
      <c r="G12206" s="89">
        <v>23856</v>
      </c>
      <c r="H12206" s="22">
        <v>42134</v>
      </c>
      <c r="I12206" s="22"/>
    </row>
    <row r="12207" spans="1:9" x14ac:dyDescent="0.3">
      <c r="A12207" s="19"/>
      <c r="B12207" s="19"/>
      <c r="C12207" s="19" t="s">
        <v>18</v>
      </c>
      <c r="D12207" s="19" t="s">
        <v>59</v>
      </c>
      <c r="E12207" s="62">
        <v>33263</v>
      </c>
      <c r="F12207" s="62">
        <v>4592961</v>
      </c>
      <c r="G12207" s="89">
        <v>23523</v>
      </c>
      <c r="H12207" s="22">
        <v>42284</v>
      </c>
      <c r="I12207" s="22"/>
    </row>
    <row r="12208" spans="1:9" x14ac:dyDescent="0.3">
      <c r="A12208" s="19"/>
      <c r="B12208" s="19"/>
      <c r="C12208" s="19" t="s">
        <v>20</v>
      </c>
      <c r="D12208" s="19" t="s">
        <v>58</v>
      </c>
      <c r="E12208" s="62">
        <v>9290</v>
      </c>
      <c r="F12208" s="62">
        <v>1021690</v>
      </c>
      <c r="G12208" s="89">
        <v>23902</v>
      </c>
      <c r="H12208" s="22">
        <v>42226</v>
      </c>
      <c r="I12208" s="22"/>
    </row>
    <row r="12209" spans="1:9" x14ac:dyDescent="0.3">
      <c r="A12209" s="19"/>
      <c r="B12209" s="19"/>
      <c r="C12209" s="19" t="s">
        <v>20</v>
      </c>
      <c r="D12209" s="19" t="s">
        <v>58</v>
      </c>
      <c r="E12209" s="62">
        <v>225068</v>
      </c>
      <c r="F12209" s="62">
        <v>19062963</v>
      </c>
      <c r="G12209" s="89">
        <v>16724</v>
      </c>
      <c r="H12209" s="22">
        <v>42014</v>
      </c>
      <c r="I12209" s="22"/>
    </row>
    <row r="12210" spans="1:9" x14ac:dyDescent="0.3">
      <c r="A12210" s="19"/>
      <c r="B12210" s="19"/>
      <c r="C12210" s="19" t="s">
        <v>18</v>
      </c>
      <c r="D12210" s="19" t="s">
        <v>58</v>
      </c>
      <c r="E12210" s="62">
        <v>21717</v>
      </c>
      <c r="F12210" s="62">
        <v>1979389</v>
      </c>
      <c r="G12210" s="89">
        <v>19182</v>
      </c>
      <c r="H12210" s="22">
        <v>42014</v>
      </c>
      <c r="I12210" s="22"/>
    </row>
    <row r="12211" spans="1:9" x14ac:dyDescent="0.3">
      <c r="A12211" s="19"/>
      <c r="B12211" s="19"/>
      <c r="C12211" s="19" t="s">
        <v>18</v>
      </c>
      <c r="D12211" s="19" t="s">
        <v>58</v>
      </c>
      <c r="E12211" s="62">
        <v>15606</v>
      </c>
      <c r="F12211" s="62">
        <v>1371325</v>
      </c>
      <c r="G12211" s="89">
        <v>17899</v>
      </c>
      <c r="H12211" s="22">
        <v>40057</v>
      </c>
      <c r="I12211" s="22"/>
    </row>
    <row r="12212" spans="1:9" x14ac:dyDescent="0.3">
      <c r="A12212" s="19"/>
      <c r="B12212" s="19"/>
      <c r="C12212" s="19" t="s">
        <v>18</v>
      </c>
      <c r="D12212" s="19" t="s">
        <v>58</v>
      </c>
      <c r="E12212" s="62">
        <v>7296</v>
      </c>
      <c r="F12212" s="62">
        <v>765409</v>
      </c>
      <c r="G12212" s="89">
        <v>23012</v>
      </c>
      <c r="H12212" s="22">
        <v>42013</v>
      </c>
      <c r="I12212" s="22"/>
    </row>
    <row r="12213" spans="1:9" x14ac:dyDescent="0.3">
      <c r="A12213" s="19"/>
      <c r="B12213" s="19"/>
      <c r="C12213" s="19" t="s">
        <v>18</v>
      </c>
      <c r="D12213" s="19" t="s">
        <v>58</v>
      </c>
      <c r="E12213" s="62">
        <v>8754</v>
      </c>
      <c r="F12213" s="62">
        <v>891007</v>
      </c>
      <c r="G12213" s="89">
        <v>21961</v>
      </c>
      <c r="H12213" s="22">
        <v>42014</v>
      </c>
      <c r="I12213" s="22"/>
    </row>
    <row r="12214" spans="1:9" x14ac:dyDescent="0.3">
      <c r="A12214" s="19"/>
      <c r="B12214" s="19"/>
      <c r="C12214" s="19" t="s">
        <v>18</v>
      </c>
      <c r="D12214" s="19" t="s">
        <v>58</v>
      </c>
      <c r="E12214" s="62">
        <v>107340</v>
      </c>
      <c r="F12214" s="62">
        <v>10031457</v>
      </c>
      <c r="G12214" s="89">
        <v>18267</v>
      </c>
      <c r="H12214" s="22">
        <v>42014</v>
      </c>
      <c r="I12214" s="22"/>
    </row>
    <row r="12215" spans="1:9" x14ac:dyDescent="0.3">
      <c r="A12215" s="19"/>
      <c r="B12215" s="19"/>
      <c r="C12215" s="19" t="s">
        <v>18</v>
      </c>
      <c r="D12215" s="19" t="s">
        <v>58</v>
      </c>
      <c r="E12215" s="62">
        <v>58343</v>
      </c>
      <c r="F12215" s="62">
        <v>7228725</v>
      </c>
      <c r="G12215" s="89">
        <v>20326</v>
      </c>
      <c r="H12215" s="22">
        <v>42013</v>
      </c>
      <c r="I12215" s="22"/>
    </row>
    <row r="12216" spans="1:9" x14ac:dyDescent="0.3">
      <c r="A12216" s="19"/>
      <c r="B12216" s="19"/>
      <c r="C12216" s="19" t="s">
        <v>20</v>
      </c>
      <c r="D12216" s="19" t="s">
        <v>58</v>
      </c>
      <c r="E12216" s="62">
        <v>101791</v>
      </c>
      <c r="F12216" s="62">
        <v>14614648</v>
      </c>
      <c r="G12216" s="89">
        <v>19949</v>
      </c>
      <c r="H12216" s="22">
        <v>42014</v>
      </c>
      <c r="I12216" s="22"/>
    </row>
    <row r="12217" spans="1:9" x14ac:dyDescent="0.3">
      <c r="A12217" s="19"/>
      <c r="B12217" s="19"/>
      <c r="C12217" s="19" t="s">
        <v>20</v>
      </c>
      <c r="D12217" s="19" t="s">
        <v>58</v>
      </c>
      <c r="E12217" s="62">
        <v>10028</v>
      </c>
      <c r="F12217" s="62">
        <v>1508633</v>
      </c>
      <c r="G12217" s="89">
        <v>20275</v>
      </c>
      <c r="H12217" s="22">
        <v>42278</v>
      </c>
      <c r="I12217" s="22"/>
    </row>
    <row r="12218" spans="1:9" x14ac:dyDescent="0.3">
      <c r="A12218" s="19"/>
      <c r="B12218" s="19"/>
      <c r="C12218" s="19" t="s">
        <v>18</v>
      </c>
      <c r="D12218" s="19" t="s">
        <v>58</v>
      </c>
      <c r="E12218" s="62">
        <v>54566</v>
      </c>
      <c r="F12218" s="62">
        <v>5000000</v>
      </c>
      <c r="G12218" s="89">
        <v>22192</v>
      </c>
      <c r="H12218" s="22">
        <v>42278</v>
      </c>
      <c r="I12218" s="22"/>
    </row>
    <row r="12219" spans="1:9" x14ac:dyDescent="0.3">
      <c r="A12219" s="19"/>
      <c r="B12219" s="19"/>
      <c r="C12219" s="19" t="s">
        <v>20</v>
      </c>
      <c r="D12219" s="19" t="s">
        <v>58</v>
      </c>
      <c r="E12219" s="62">
        <v>9258</v>
      </c>
      <c r="F12219" s="62">
        <v>995871</v>
      </c>
      <c r="G12219" s="89">
        <v>20356</v>
      </c>
      <c r="H12219" s="22">
        <v>42015</v>
      </c>
      <c r="I12219" s="22"/>
    </row>
    <row r="12220" spans="1:9" x14ac:dyDescent="0.3">
      <c r="A12220" s="19"/>
      <c r="B12220" s="19"/>
      <c r="C12220" s="19" t="s">
        <v>18</v>
      </c>
      <c r="D12220" s="19" t="s">
        <v>58</v>
      </c>
      <c r="E12220" s="62">
        <v>53000</v>
      </c>
      <c r="F12220" s="62">
        <v>5057412.9000000004</v>
      </c>
      <c r="G12220" s="89">
        <v>20229</v>
      </c>
      <c r="H12220" s="22">
        <v>42015</v>
      </c>
      <c r="I12220" s="22"/>
    </row>
    <row r="12221" spans="1:9" x14ac:dyDescent="0.3">
      <c r="A12221" s="19"/>
      <c r="B12221" s="19"/>
      <c r="C12221" s="19" t="s">
        <v>18</v>
      </c>
      <c r="D12221" s="19" t="s">
        <v>58</v>
      </c>
      <c r="E12221" s="62">
        <v>36000</v>
      </c>
      <c r="F12221" s="62">
        <v>3321649.7</v>
      </c>
      <c r="G12221" s="89">
        <v>19802</v>
      </c>
      <c r="H12221" s="22">
        <v>42015</v>
      </c>
      <c r="I12221" s="22"/>
    </row>
    <row r="12222" spans="1:9" x14ac:dyDescent="0.3">
      <c r="A12222" s="19"/>
      <c r="B12222" s="19"/>
      <c r="C12222" s="19" t="s">
        <v>20</v>
      </c>
      <c r="D12222" s="19" t="s">
        <v>58</v>
      </c>
      <c r="E12222" s="62">
        <v>8821</v>
      </c>
      <c r="F12222" s="62">
        <v>906417</v>
      </c>
      <c r="G12222" s="89">
        <v>20017</v>
      </c>
      <c r="H12222" s="22">
        <v>42015</v>
      </c>
      <c r="I12222" s="22"/>
    </row>
    <row r="12223" spans="1:9" x14ac:dyDescent="0.3">
      <c r="A12223" s="19"/>
      <c r="B12223" s="19"/>
      <c r="C12223" s="19" t="s">
        <v>18</v>
      </c>
      <c r="D12223" s="19" t="s">
        <v>59</v>
      </c>
      <c r="E12223" s="62">
        <v>44744</v>
      </c>
      <c r="F12223" s="62">
        <v>5222585</v>
      </c>
      <c r="G12223" s="89">
        <v>23680</v>
      </c>
      <c r="H12223" s="22">
        <v>42015</v>
      </c>
      <c r="I12223" s="22"/>
    </row>
    <row r="12224" spans="1:9" x14ac:dyDescent="0.3">
      <c r="A12224" s="19"/>
      <c r="B12224" s="19"/>
      <c r="C12224" s="19" t="s">
        <v>18</v>
      </c>
      <c r="D12224" s="19" t="s">
        <v>59</v>
      </c>
      <c r="E12224" s="62">
        <v>47850</v>
      </c>
      <c r="F12224" s="62">
        <v>5049797</v>
      </c>
      <c r="G12224" s="89">
        <v>20098</v>
      </c>
      <c r="H12224" s="22">
        <v>42015</v>
      </c>
      <c r="I12224" s="22"/>
    </row>
    <row r="12225" spans="1:9" x14ac:dyDescent="0.3">
      <c r="A12225" s="19"/>
      <c r="B12225" s="19"/>
      <c r="C12225" s="19" t="s">
        <v>18</v>
      </c>
      <c r="D12225" s="19" t="s">
        <v>59</v>
      </c>
      <c r="E12225" s="62">
        <v>6545</v>
      </c>
      <c r="F12225" s="62">
        <v>731771</v>
      </c>
      <c r="G12225" s="89">
        <v>20090</v>
      </c>
      <c r="H12225" s="22">
        <v>42014</v>
      </c>
      <c r="I12225" s="22"/>
    </row>
    <row r="12226" spans="1:9" x14ac:dyDescent="0.3">
      <c r="A12226" s="19"/>
      <c r="B12226" s="19"/>
      <c r="C12226" s="19" t="s">
        <v>18</v>
      </c>
      <c r="D12226" s="19" t="s">
        <v>58</v>
      </c>
      <c r="E12226" s="62">
        <v>79047</v>
      </c>
      <c r="F12226" s="62">
        <v>7899113</v>
      </c>
      <c r="G12226" s="89">
        <v>22150</v>
      </c>
      <c r="H12226" s="22">
        <v>42015</v>
      </c>
      <c r="I12226" s="22"/>
    </row>
    <row r="12227" spans="1:9" x14ac:dyDescent="0.3">
      <c r="A12227" s="19"/>
      <c r="B12227" s="19"/>
      <c r="C12227" s="19" t="s">
        <v>20</v>
      </c>
      <c r="D12227" s="19" t="s">
        <v>58</v>
      </c>
      <c r="E12227" s="62">
        <v>71100</v>
      </c>
      <c r="F12227" s="62">
        <v>6789440</v>
      </c>
      <c r="G12227" s="89">
        <v>20235</v>
      </c>
      <c r="H12227" s="22">
        <v>42015</v>
      </c>
      <c r="I12227" s="22"/>
    </row>
    <row r="12228" spans="1:9" x14ac:dyDescent="0.3">
      <c r="A12228" s="19"/>
      <c r="B12228" s="19"/>
      <c r="C12228" s="19" t="s">
        <v>18</v>
      </c>
      <c r="D12228" s="19" t="s">
        <v>58</v>
      </c>
      <c r="E12228" s="62">
        <v>190168</v>
      </c>
      <c r="F12228" s="62">
        <v>15746056</v>
      </c>
      <c r="G12228" s="89">
        <v>16519</v>
      </c>
      <c r="H12228" s="22">
        <v>42135</v>
      </c>
      <c r="I12228" s="22"/>
    </row>
    <row r="12229" spans="1:9" x14ac:dyDescent="0.3">
      <c r="A12229" s="19"/>
      <c r="B12229" s="19"/>
      <c r="C12229" s="19" t="s">
        <v>20</v>
      </c>
      <c r="D12229" s="19" t="s">
        <v>58</v>
      </c>
      <c r="E12229" s="62">
        <v>96471</v>
      </c>
      <c r="F12229" s="62">
        <v>9729526</v>
      </c>
      <c r="G12229" s="89">
        <v>20329</v>
      </c>
      <c r="H12229" s="22">
        <v>42015</v>
      </c>
      <c r="I12229" s="22"/>
    </row>
    <row r="12230" spans="1:9" x14ac:dyDescent="0.3">
      <c r="A12230" s="19"/>
      <c r="B12230" s="19"/>
      <c r="C12230" s="19" t="s">
        <v>18</v>
      </c>
      <c r="D12230" s="19" t="s">
        <v>58</v>
      </c>
      <c r="E12230" s="62">
        <v>33818</v>
      </c>
      <c r="F12230" s="62">
        <v>3062268</v>
      </c>
      <c r="G12230" s="89">
        <v>19353</v>
      </c>
      <c r="H12230" s="22">
        <v>40057</v>
      </c>
      <c r="I12230" s="22"/>
    </row>
    <row r="12231" spans="1:9" x14ac:dyDescent="0.3">
      <c r="A12231" s="19"/>
      <c r="B12231" s="19"/>
      <c r="C12231" s="19" t="s">
        <v>18</v>
      </c>
      <c r="D12231" s="19" t="s">
        <v>58</v>
      </c>
      <c r="E12231" s="62">
        <v>127526</v>
      </c>
      <c r="F12231" s="62">
        <v>12071140</v>
      </c>
      <c r="G12231" s="89">
        <v>20359</v>
      </c>
      <c r="H12231" s="22">
        <v>42015</v>
      </c>
      <c r="I12231" s="22"/>
    </row>
    <row r="12232" spans="1:9" x14ac:dyDescent="0.3">
      <c r="A12232" s="19"/>
      <c r="B12232" s="19"/>
      <c r="C12232" s="19" t="s">
        <v>18</v>
      </c>
      <c r="D12232" s="19" t="s">
        <v>58</v>
      </c>
      <c r="E12232" s="62">
        <v>11918</v>
      </c>
      <c r="F12232" s="62">
        <v>1323607</v>
      </c>
      <c r="G12232" s="89">
        <v>20086</v>
      </c>
      <c r="H12232" s="22">
        <v>42015</v>
      </c>
      <c r="I12232" s="22"/>
    </row>
    <row r="12233" spans="1:9" x14ac:dyDescent="0.3">
      <c r="A12233" s="19"/>
      <c r="B12233" s="19"/>
      <c r="C12233" s="19" t="s">
        <v>18</v>
      </c>
      <c r="D12233" s="19" t="s">
        <v>59</v>
      </c>
      <c r="E12233" s="62">
        <v>13396</v>
      </c>
      <c r="F12233" s="62">
        <v>1396653</v>
      </c>
      <c r="G12233" s="89">
        <v>20771</v>
      </c>
      <c r="H12233" s="22">
        <v>42015</v>
      </c>
      <c r="I12233" s="22"/>
    </row>
    <row r="12234" spans="1:9" x14ac:dyDescent="0.3">
      <c r="A12234" s="19"/>
      <c r="B12234" s="19"/>
      <c r="C12234" s="19" t="s">
        <v>18</v>
      </c>
      <c r="D12234" s="19" t="s">
        <v>58</v>
      </c>
      <c r="E12234" s="62">
        <v>10469</v>
      </c>
      <c r="F12234" s="62">
        <v>1052816</v>
      </c>
      <c r="G12234" s="89">
        <v>19725</v>
      </c>
      <c r="H12234" s="22">
        <v>42015</v>
      </c>
      <c r="I12234" s="22"/>
    </row>
    <row r="12235" spans="1:9" x14ac:dyDescent="0.3">
      <c r="A12235" s="19"/>
      <c r="B12235" s="19"/>
      <c r="C12235" s="19" t="s">
        <v>18</v>
      </c>
      <c r="D12235" s="19" t="s">
        <v>58</v>
      </c>
      <c r="E12235" s="62">
        <v>10688</v>
      </c>
      <c r="F12235" s="62">
        <v>1181462.81</v>
      </c>
      <c r="G12235" s="89">
        <v>20626</v>
      </c>
      <c r="H12235" s="22">
        <v>42015</v>
      </c>
      <c r="I12235" s="22"/>
    </row>
    <row r="12236" spans="1:9" x14ac:dyDescent="0.3">
      <c r="A12236" s="19"/>
      <c r="B12236" s="19"/>
      <c r="C12236" s="19" t="s">
        <v>18</v>
      </c>
      <c r="D12236" s="19" t="s">
        <v>58</v>
      </c>
      <c r="E12236" s="62">
        <v>161325</v>
      </c>
      <c r="F12236" s="62">
        <v>16844602.52</v>
      </c>
      <c r="G12236" s="89">
        <v>20199</v>
      </c>
      <c r="H12236" s="22">
        <v>42015</v>
      </c>
      <c r="I12236" s="22"/>
    </row>
    <row r="12237" spans="1:9" x14ac:dyDescent="0.3">
      <c r="A12237" s="19"/>
      <c r="B12237" s="19"/>
      <c r="C12237" s="19" t="s">
        <v>18</v>
      </c>
      <c r="D12237" s="19" t="s">
        <v>58</v>
      </c>
      <c r="E12237" s="62">
        <v>190544</v>
      </c>
      <c r="F12237" s="62">
        <v>18027800</v>
      </c>
      <c r="G12237" s="89">
        <v>20185</v>
      </c>
      <c r="H12237" s="22">
        <v>42015</v>
      </c>
      <c r="I12237" s="22"/>
    </row>
    <row r="12238" spans="1:9" x14ac:dyDescent="0.3">
      <c r="A12238" s="19"/>
      <c r="B12238" s="19"/>
      <c r="C12238" s="19" t="s">
        <v>18</v>
      </c>
      <c r="D12238" s="19" t="s">
        <v>58</v>
      </c>
      <c r="E12238" s="62">
        <v>62745</v>
      </c>
      <c r="F12238" s="62">
        <v>6252573</v>
      </c>
      <c r="G12238" s="89">
        <v>20347</v>
      </c>
      <c r="H12238" s="22">
        <v>42015</v>
      </c>
      <c r="I12238" s="22"/>
    </row>
    <row r="12239" spans="1:9" x14ac:dyDescent="0.3">
      <c r="A12239" s="19"/>
      <c r="B12239" s="19"/>
      <c r="C12239" s="19" t="s">
        <v>18</v>
      </c>
      <c r="D12239" s="19" t="s">
        <v>58</v>
      </c>
      <c r="E12239" s="62">
        <v>10760</v>
      </c>
      <c r="F12239" s="62">
        <v>950347</v>
      </c>
      <c r="G12239" s="89">
        <v>18139</v>
      </c>
      <c r="H12239" s="22">
        <v>40057</v>
      </c>
      <c r="I12239" s="22"/>
    </row>
    <row r="12240" spans="1:9" x14ac:dyDescent="0.3">
      <c r="A12240" s="19"/>
      <c r="B12240" s="19"/>
      <c r="C12240" s="19" t="s">
        <v>18</v>
      </c>
      <c r="D12240" s="19" t="s">
        <v>58</v>
      </c>
      <c r="E12240" s="62">
        <v>14621</v>
      </c>
      <c r="F12240" s="62">
        <v>1383037</v>
      </c>
      <c r="G12240" s="89">
        <v>19977</v>
      </c>
      <c r="H12240" s="22">
        <v>42015</v>
      </c>
      <c r="I12240" s="22"/>
    </row>
    <row r="12241" spans="1:9" x14ac:dyDescent="0.3">
      <c r="A12241" s="19"/>
      <c r="B12241" s="19"/>
      <c r="C12241" s="19" t="s">
        <v>18</v>
      </c>
      <c r="D12241" s="19" t="s">
        <v>58</v>
      </c>
      <c r="E12241" s="62">
        <v>47249</v>
      </c>
      <c r="F12241" s="62">
        <v>4482961</v>
      </c>
      <c r="G12241" s="89">
        <v>20090</v>
      </c>
      <c r="H12241" s="22">
        <v>42015</v>
      </c>
      <c r="I12241" s="22"/>
    </row>
    <row r="12242" spans="1:9" x14ac:dyDescent="0.3">
      <c r="A12242" s="19"/>
      <c r="B12242" s="19"/>
      <c r="C12242" s="19" t="s">
        <v>20</v>
      </c>
      <c r="D12242" s="19" t="s">
        <v>58</v>
      </c>
      <c r="E12242" s="62">
        <v>18630</v>
      </c>
      <c r="F12242" s="62">
        <v>1962955</v>
      </c>
      <c r="G12242" s="89">
        <v>22049</v>
      </c>
      <c r="H12242" s="22">
        <v>42016</v>
      </c>
      <c r="I12242" s="22"/>
    </row>
    <row r="12243" spans="1:9" x14ac:dyDescent="0.3">
      <c r="A12243" s="19"/>
      <c r="B12243" s="19"/>
      <c r="C12243" s="19" t="s">
        <v>18</v>
      </c>
      <c r="D12243" s="19" t="s">
        <v>58</v>
      </c>
      <c r="E12243" s="62">
        <v>40109</v>
      </c>
      <c r="F12243" s="62">
        <v>4414590</v>
      </c>
      <c r="G12243" s="89">
        <v>20411</v>
      </c>
      <c r="H12243" s="22">
        <v>42016</v>
      </c>
      <c r="I12243" s="22"/>
    </row>
    <row r="12244" spans="1:9" x14ac:dyDescent="0.3">
      <c r="A12244" s="19"/>
      <c r="B12244" s="19"/>
      <c r="C12244" s="19" t="s">
        <v>18</v>
      </c>
      <c r="D12244" s="19" t="s">
        <v>59</v>
      </c>
      <c r="E12244" s="62">
        <v>31445</v>
      </c>
      <c r="F12244" s="62">
        <v>3171987</v>
      </c>
      <c r="G12244" s="89">
        <v>20250</v>
      </c>
      <c r="H12244" s="22">
        <v>42016</v>
      </c>
      <c r="I12244" s="22"/>
    </row>
    <row r="12245" spans="1:9" x14ac:dyDescent="0.3">
      <c r="A12245" s="19"/>
      <c r="B12245" s="19"/>
      <c r="C12245" s="19" t="s">
        <v>18</v>
      </c>
      <c r="D12245" s="19" t="s">
        <v>58</v>
      </c>
      <c r="E12245" s="62">
        <v>42500</v>
      </c>
      <c r="F12245" s="62">
        <v>4429310.3899999997</v>
      </c>
      <c r="G12245" s="89">
        <v>20175</v>
      </c>
      <c r="H12245" s="22">
        <v>42016</v>
      </c>
      <c r="I12245" s="22"/>
    </row>
    <row r="12246" spans="1:9" x14ac:dyDescent="0.3">
      <c r="A12246" s="19"/>
      <c r="B12246" s="19"/>
      <c r="C12246" s="19" t="s">
        <v>20</v>
      </c>
      <c r="D12246" s="19" t="s">
        <v>58</v>
      </c>
      <c r="E12246" s="62">
        <v>51302</v>
      </c>
      <c r="F12246" s="62">
        <v>5306590</v>
      </c>
      <c r="G12246" s="89">
        <v>20455</v>
      </c>
      <c r="H12246" s="22">
        <v>42016</v>
      </c>
      <c r="I12246" s="22"/>
    </row>
    <row r="12247" spans="1:9" x14ac:dyDescent="0.3">
      <c r="A12247" s="19"/>
      <c r="B12247" s="19"/>
      <c r="C12247" s="19" t="s">
        <v>20</v>
      </c>
      <c r="D12247" s="19" t="s">
        <v>58</v>
      </c>
      <c r="E12247" s="62">
        <v>11556</v>
      </c>
      <c r="F12247" s="62">
        <v>1276000</v>
      </c>
      <c r="G12247" s="89">
        <v>24072</v>
      </c>
      <c r="H12247" s="22">
        <v>42016</v>
      </c>
      <c r="I12247" s="22"/>
    </row>
    <row r="12248" spans="1:9" x14ac:dyDescent="0.3">
      <c r="A12248" s="19"/>
      <c r="B12248" s="19"/>
      <c r="C12248" s="19" t="s">
        <v>18</v>
      </c>
      <c r="D12248" s="19" t="s">
        <v>58</v>
      </c>
      <c r="E12248" s="62">
        <v>16885</v>
      </c>
      <c r="F12248" s="62">
        <v>1433146</v>
      </c>
      <c r="G12248" s="89">
        <v>17865</v>
      </c>
      <c r="H12248" s="22">
        <v>40057</v>
      </c>
      <c r="I12248" s="22"/>
    </row>
    <row r="12249" spans="1:9" x14ac:dyDescent="0.3">
      <c r="A12249" s="19"/>
      <c r="B12249" s="19"/>
      <c r="C12249" s="19" t="s">
        <v>18</v>
      </c>
      <c r="D12249" s="19" t="s">
        <v>58</v>
      </c>
      <c r="E12249" s="62">
        <v>25681</v>
      </c>
      <c r="F12249" s="62">
        <v>2416715</v>
      </c>
      <c r="G12249" s="89">
        <v>20020</v>
      </c>
      <c r="H12249" s="22">
        <v>42016</v>
      </c>
      <c r="I12249" s="22"/>
    </row>
    <row r="12250" spans="1:9" x14ac:dyDescent="0.3">
      <c r="A12250" s="19"/>
      <c r="B12250" s="19"/>
      <c r="C12250" s="19" t="s">
        <v>18</v>
      </c>
      <c r="D12250" s="19" t="s">
        <v>58</v>
      </c>
      <c r="E12250" s="62">
        <v>11190</v>
      </c>
      <c r="F12250" s="62">
        <v>1180261</v>
      </c>
      <c r="G12250" s="89">
        <v>24032</v>
      </c>
      <c r="H12250" s="22">
        <v>42016</v>
      </c>
      <c r="I12250" s="22"/>
    </row>
    <row r="12251" spans="1:9" x14ac:dyDescent="0.3">
      <c r="A12251" s="19"/>
      <c r="B12251" s="19"/>
      <c r="C12251" s="19" t="s">
        <v>18</v>
      </c>
      <c r="D12251" s="19" t="s">
        <v>58</v>
      </c>
      <c r="E12251" s="62">
        <v>9212</v>
      </c>
      <c r="F12251" s="62">
        <v>975036</v>
      </c>
      <c r="G12251" s="89">
        <v>23924</v>
      </c>
      <c r="H12251" s="22">
        <v>42016</v>
      </c>
      <c r="I12251" s="22"/>
    </row>
    <row r="12252" spans="1:9" x14ac:dyDescent="0.3">
      <c r="A12252" s="19"/>
      <c r="B12252" s="19"/>
      <c r="C12252" s="19" t="s">
        <v>20</v>
      </c>
      <c r="D12252" s="19" t="s">
        <v>58</v>
      </c>
      <c r="E12252" s="62">
        <v>18444</v>
      </c>
      <c r="F12252" s="62">
        <v>1933852</v>
      </c>
      <c r="G12252" s="89">
        <v>20319</v>
      </c>
      <c r="H12252" s="22">
        <v>42016</v>
      </c>
      <c r="I12252" s="22"/>
    </row>
    <row r="12253" spans="1:9" x14ac:dyDescent="0.3">
      <c r="A12253" s="19"/>
      <c r="B12253" s="19"/>
      <c r="C12253" s="19" t="s">
        <v>18</v>
      </c>
      <c r="D12253" s="19" t="s">
        <v>58</v>
      </c>
      <c r="E12253" s="62">
        <v>59619</v>
      </c>
      <c r="F12253" s="62">
        <v>5652247</v>
      </c>
      <c r="G12253" s="89">
        <v>20435</v>
      </c>
      <c r="H12253" s="22">
        <v>42016</v>
      </c>
      <c r="I12253" s="22"/>
    </row>
    <row r="12254" spans="1:9" x14ac:dyDescent="0.3">
      <c r="A12254" s="19"/>
      <c r="B12254" s="19"/>
      <c r="C12254" s="19" t="s">
        <v>18</v>
      </c>
      <c r="D12254" s="19" t="s">
        <v>58</v>
      </c>
      <c r="E12254" s="62">
        <v>7922</v>
      </c>
      <c r="F12254" s="62">
        <v>555785</v>
      </c>
      <c r="G12254" s="89">
        <v>14611</v>
      </c>
      <c r="H12254" s="22">
        <v>40057</v>
      </c>
      <c r="I12254" s="22"/>
    </row>
    <row r="12255" spans="1:9" x14ac:dyDescent="0.3">
      <c r="A12255" s="19"/>
      <c r="B12255" s="19"/>
      <c r="C12255" s="19" t="s">
        <v>18</v>
      </c>
      <c r="D12255" s="19" t="s">
        <v>58</v>
      </c>
      <c r="E12255" s="62">
        <v>5672</v>
      </c>
      <c r="F12255" s="62">
        <v>481752</v>
      </c>
      <c r="G12255" s="89">
        <v>17899</v>
      </c>
      <c r="H12255" s="22">
        <v>40057</v>
      </c>
      <c r="I12255" s="22"/>
    </row>
    <row r="12256" spans="1:9" x14ac:dyDescent="0.3">
      <c r="A12256" s="19"/>
      <c r="B12256" s="19"/>
      <c r="C12256" s="19" t="s">
        <v>20</v>
      </c>
      <c r="D12256" s="19" t="s">
        <v>58</v>
      </c>
      <c r="E12256" s="62">
        <v>15874</v>
      </c>
      <c r="F12256" s="62">
        <v>1388448</v>
      </c>
      <c r="G12256" s="89">
        <v>16803</v>
      </c>
      <c r="H12256" s="22">
        <v>40057</v>
      </c>
      <c r="I12256" s="22"/>
    </row>
    <row r="12257" spans="1:9" x14ac:dyDescent="0.3">
      <c r="A12257" s="19"/>
      <c r="B12257" s="19"/>
      <c r="C12257" s="19" t="s">
        <v>20</v>
      </c>
      <c r="D12257" s="19" t="s">
        <v>59</v>
      </c>
      <c r="E12257" s="62">
        <v>9328</v>
      </c>
      <c r="F12257" s="62">
        <v>954038.34263882448</v>
      </c>
      <c r="G12257" s="89">
        <v>15707</v>
      </c>
      <c r="H12257" s="22">
        <v>41609</v>
      </c>
      <c r="I12257" s="22"/>
    </row>
    <row r="12258" spans="1:9" x14ac:dyDescent="0.3">
      <c r="A12258" s="19"/>
      <c r="B12258" s="19"/>
      <c r="C12258" s="19" t="s">
        <v>20</v>
      </c>
      <c r="D12258" s="19" t="s">
        <v>59</v>
      </c>
      <c r="E12258" s="62">
        <v>9546</v>
      </c>
      <c r="F12258" s="62">
        <v>927456.7659966161</v>
      </c>
      <c r="G12258" s="89">
        <v>15707</v>
      </c>
      <c r="H12258" s="22">
        <v>41609</v>
      </c>
      <c r="I12258" s="22"/>
    </row>
    <row r="12259" spans="1:9" x14ac:dyDescent="0.3">
      <c r="A12259" s="19"/>
      <c r="B12259" s="19"/>
      <c r="C12259" s="19" t="s">
        <v>20</v>
      </c>
      <c r="D12259" s="19" t="s">
        <v>59</v>
      </c>
      <c r="E12259" s="62">
        <v>9546</v>
      </c>
      <c r="F12259" s="62">
        <v>959895.7324006483</v>
      </c>
      <c r="G12259" s="89">
        <v>15342</v>
      </c>
      <c r="H12259" s="22">
        <v>41609</v>
      </c>
      <c r="I12259" s="22"/>
    </row>
    <row r="12260" spans="1:9" x14ac:dyDescent="0.3">
      <c r="A12260" s="19"/>
      <c r="B12260" s="19"/>
      <c r="C12260" s="19" t="s">
        <v>20</v>
      </c>
      <c r="D12260" s="19" t="s">
        <v>59</v>
      </c>
      <c r="E12260" s="62">
        <v>8062</v>
      </c>
      <c r="F12260" s="62">
        <v>799453.25442955561</v>
      </c>
      <c r="G12260" s="89">
        <v>14977</v>
      </c>
      <c r="H12260" s="22">
        <v>41609</v>
      </c>
      <c r="I12260" s="22"/>
    </row>
    <row r="12261" spans="1:9" x14ac:dyDescent="0.3">
      <c r="A12261" s="19"/>
      <c r="B12261" s="19"/>
      <c r="C12261" s="19" t="s">
        <v>20</v>
      </c>
      <c r="D12261" s="19" t="s">
        <v>59</v>
      </c>
      <c r="E12261" s="62">
        <v>1476</v>
      </c>
      <c r="F12261" s="62">
        <v>152568.03809041472</v>
      </c>
      <c r="G12261" s="89">
        <v>14611</v>
      </c>
      <c r="H12261" s="22">
        <v>41723</v>
      </c>
      <c r="I12261" s="22"/>
    </row>
    <row r="12262" spans="1:9" x14ac:dyDescent="0.3">
      <c r="A12262" s="19"/>
      <c r="B12262" s="19"/>
      <c r="C12262" s="19" t="s">
        <v>20</v>
      </c>
      <c r="D12262" s="19" t="s">
        <v>59</v>
      </c>
      <c r="E12262" s="62">
        <v>9546</v>
      </c>
      <c r="F12262" s="62">
        <v>1007501.9768633601</v>
      </c>
      <c r="G12262" s="89">
        <v>16438</v>
      </c>
      <c r="H12262" s="22">
        <v>41609</v>
      </c>
      <c r="I12262" s="22"/>
    </row>
    <row r="12263" spans="1:9" x14ac:dyDescent="0.3">
      <c r="A12263" s="19"/>
      <c r="B12263" s="19"/>
      <c r="C12263" s="19" t="s">
        <v>20</v>
      </c>
      <c r="D12263" s="19" t="s">
        <v>59</v>
      </c>
      <c r="E12263" s="62">
        <v>6125</v>
      </c>
      <c r="F12263" s="62">
        <v>568722.14244804822</v>
      </c>
      <c r="G12263" s="89">
        <v>14246</v>
      </c>
      <c r="H12263" s="22">
        <v>41609</v>
      </c>
      <c r="I12263" s="22"/>
    </row>
    <row r="12264" spans="1:9" x14ac:dyDescent="0.3">
      <c r="A12264" s="19"/>
      <c r="B12264" s="19"/>
      <c r="C12264" s="19" t="s">
        <v>20</v>
      </c>
      <c r="D12264" s="19" t="s">
        <v>59</v>
      </c>
      <c r="E12264" s="62">
        <v>9546</v>
      </c>
      <c r="F12264" s="62">
        <v>927456.75436822895</v>
      </c>
      <c r="G12264" s="89">
        <v>14611</v>
      </c>
      <c r="H12264" s="22">
        <v>41609</v>
      </c>
      <c r="I12264" s="22"/>
    </row>
    <row r="12265" spans="1:9" x14ac:dyDescent="0.3">
      <c r="A12265" s="19"/>
      <c r="B12265" s="19"/>
      <c r="C12265" s="19" t="s">
        <v>20</v>
      </c>
      <c r="D12265" s="19" t="s">
        <v>59</v>
      </c>
      <c r="E12265" s="62">
        <v>9022</v>
      </c>
      <c r="F12265" s="62">
        <v>1074300.3622306273</v>
      </c>
      <c r="G12265" s="89">
        <v>20090</v>
      </c>
      <c r="H12265" s="22">
        <v>41609</v>
      </c>
      <c r="I12265" s="22"/>
    </row>
    <row r="12266" spans="1:9" x14ac:dyDescent="0.3">
      <c r="A12266" s="19"/>
      <c r="B12266" s="19"/>
      <c r="C12266" s="19" t="s">
        <v>20</v>
      </c>
      <c r="D12266" s="19" t="s">
        <v>59</v>
      </c>
      <c r="E12266" s="62">
        <v>9546</v>
      </c>
      <c r="F12266" s="62">
        <v>959895.74712972215</v>
      </c>
      <c r="G12266" s="89">
        <v>15342</v>
      </c>
      <c r="H12266" s="22">
        <v>41609</v>
      </c>
      <c r="I12266" s="22"/>
    </row>
    <row r="12267" spans="1:9" x14ac:dyDescent="0.3">
      <c r="A12267" s="19"/>
      <c r="B12267" s="19"/>
      <c r="C12267" s="19" t="s">
        <v>20</v>
      </c>
      <c r="D12267" s="19" t="s">
        <v>59</v>
      </c>
      <c r="E12267" s="62">
        <v>9546</v>
      </c>
      <c r="F12267" s="62">
        <v>1007501.9757824009</v>
      </c>
      <c r="G12267" s="89">
        <v>16438</v>
      </c>
      <c r="H12267" s="22">
        <v>41609</v>
      </c>
      <c r="I12267" s="22"/>
    </row>
    <row r="12268" spans="1:9" x14ac:dyDescent="0.3">
      <c r="A12268" s="19"/>
      <c r="B12268" s="19"/>
      <c r="C12268" s="19" t="s">
        <v>20</v>
      </c>
      <c r="D12268" s="19" t="s">
        <v>59</v>
      </c>
      <c r="E12268" s="62">
        <v>6651</v>
      </c>
      <c r="F12268" s="62">
        <v>650925.64092122321</v>
      </c>
      <c r="G12268" s="89">
        <v>14611</v>
      </c>
      <c r="H12268" s="22">
        <v>41609</v>
      </c>
      <c r="I12268" s="22"/>
    </row>
    <row r="12269" spans="1:9" x14ac:dyDescent="0.3">
      <c r="A12269" s="19"/>
      <c r="B12269" s="19"/>
      <c r="C12269" s="19" t="s">
        <v>20</v>
      </c>
      <c r="D12269" s="19" t="s">
        <v>59</v>
      </c>
      <c r="E12269" s="62">
        <v>9546</v>
      </c>
      <c r="F12269" s="62">
        <v>880096.49057248165</v>
      </c>
      <c r="G12269" s="89">
        <v>14611</v>
      </c>
      <c r="H12269" s="22">
        <v>41609</v>
      </c>
      <c r="I12269" s="22"/>
    </row>
    <row r="12270" spans="1:9" x14ac:dyDescent="0.3">
      <c r="A12270" s="19"/>
      <c r="B12270" s="19"/>
      <c r="C12270" s="19" t="s">
        <v>20</v>
      </c>
      <c r="D12270" s="19" t="s">
        <v>59</v>
      </c>
      <c r="E12270" s="62">
        <v>9546</v>
      </c>
      <c r="F12270" s="62">
        <v>1025550.8486844893</v>
      </c>
      <c r="G12270" s="89">
        <v>18994</v>
      </c>
      <c r="H12270" s="22">
        <v>41609</v>
      </c>
      <c r="I12270" s="22"/>
    </row>
    <row r="12271" spans="1:9" x14ac:dyDescent="0.3">
      <c r="A12271" s="19"/>
      <c r="B12271" s="19"/>
      <c r="C12271" s="19" t="s">
        <v>20</v>
      </c>
      <c r="D12271" s="19" t="s">
        <v>59</v>
      </c>
      <c r="E12271" s="62">
        <v>4634</v>
      </c>
      <c r="F12271" s="62">
        <v>647612.56171899068</v>
      </c>
      <c r="G12271" s="89">
        <v>19540</v>
      </c>
      <c r="H12271" s="22">
        <v>41723</v>
      </c>
      <c r="I12271" s="22"/>
    </row>
    <row r="12272" spans="1:9" x14ac:dyDescent="0.3">
      <c r="A12272" s="19"/>
      <c r="B12272" s="19"/>
      <c r="C12272" s="19" t="s">
        <v>18</v>
      </c>
      <c r="D12272" s="19" t="s">
        <v>58</v>
      </c>
      <c r="E12272" s="62">
        <v>59881</v>
      </c>
      <c r="F12272" s="62">
        <v>4889570</v>
      </c>
      <c r="G12272" s="89">
        <v>16766</v>
      </c>
      <c r="H12272" s="22">
        <v>40057</v>
      </c>
      <c r="I12272" s="22"/>
    </row>
    <row r="12273" spans="1:9" x14ac:dyDescent="0.3">
      <c r="A12273" s="19"/>
      <c r="B12273" s="19"/>
      <c r="C12273" s="19" t="s">
        <v>20</v>
      </c>
      <c r="D12273" s="19" t="s">
        <v>59</v>
      </c>
      <c r="E12273" s="62">
        <v>4324</v>
      </c>
      <c r="F12273" s="62">
        <v>418519.53030849644</v>
      </c>
      <c r="G12273" s="89">
        <v>14611</v>
      </c>
      <c r="H12273" s="22">
        <v>41723</v>
      </c>
      <c r="I12273" s="22"/>
    </row>
    <row r="12274" spans="1:9" x14ac:dyDescent="0.3">
      <c r="A12274" s="19"/>
      <c r="B12274" s="19"/>
      <c r="C12274" s="19" t="s">
        <v>20</v>
      </c>
      <c r="D12274" s="19" t="s">
        <v>59</v>
      </c>
      <c r="E12274" s="62">
        <v>1903</v>
      </c>
      <c r="F12274" s="62">
        <v>192485.53626384106</v>
      </c>
      <c r="G12274" s="89">
        <v>14611</v>
      </c>
      <c r="H12274" s="22">
        <v>41723</v>
      </c>
      <c r="I12274" s="22"/>
    </row>
    <row r="12275" spans="1:9" x14ac:dyDescent="0.3">
      <c r="A12275" s="19"/>
      <c r="B12275" s="19"/>
      <c r="C12275" s="19" t="s">
        <v>20</v>
      </c>
      <c r="D12275" s="19" t="s">
        <v>59</v>
      </c>
      <c r="E12275" s="62">
        <v>9546</v>
      </c>
      <c r="F12275" s="62">
        <v>976005.58502353064</v>
      </c>
      <c r="G12275" s="89">
        <v>15707</v>
      </c>
      <c r="H12275" s="22">
        <v>41609</v>
      </c>
      <c r="I12275" s="22"/>
    </row>
    <row r="12276" spans="1:9" x14ac:dyDescent="0.3">
      <c r="A12276" s="19"/>
      <c r="B12276" s="19"/>
      <c r="C12276" s="19" t="s">
        <v>20</v>
      </c>
      <c r="D12276" s="19" t="s">
        <v>59</v>
      </c>
      <c r="E12276" s="62">
        <v>9546</v>
      </c>
      <c r="F12276" s="62">
        <v>1195428.8204228173</v>
      </c>
      <c r="G12276" s="89">
        <v>14611</v>
      </c>
      <c r="H12276" s="22">
        <v>41609</v>
      </c>
      <c r="I12276" s="22"/>
    </row>
    <row r="12277" spans="1:9" x14ac:dyDescent="0.3">
      <c r="A12277" s="19"/>
      <c r="B12277" s="19"/>
      <c r="C12277" s="19" t="s">
        <v>20</v>
      </c>
      <c r="D12277" s="19" t="s">
        <v>59</v>
      </c>
      <c r="E12277" s="62">
        <v>9546</v>
      </c>
      <c r="F12277" s="62">
        <v>850932.76754624513</v>
      </c>
      <c r="G12277" s="89">
        <v>12785</v>
      </c>
      <c r="H12277" s="22">
        <v>41609</v>
      </c>
      <c r="I12277" s="22"/>
    </row>
    <row r="12278" spans="1:9" x14ac:dyDescent="0.3">
      <c r="A12278" s="19"/>
      <c r="B12278" s="19"/>
      <c r="C12278" s="19" t="s">
        <v>20</v>
      </c>
      <c r="D12278" s="19" t="s">
        <v>59</v>
      </c>
      <c r="E12278" s="62">
        <v>9546</v>
      </c>
      <c r="F12278" s="62">
        <v>880096.47904434288</v>
      </c>
      <c r="G12278" s="89">
        <v>13516</v>
      </c>
      <c r="H12278" s="22">
        <v>41609</v>
      </c>
      <c r="I12278" s="22"/>
    </row>
    <row r="12279" spans="1:9" x14ac:dyDescent="0.3">
      <c r="A12279" s="19"/>
      <c r="B12279" s="19"/>
      <c r="C12279" s="19" t="s">
        <v>20</v>
      </c>
      <c r="D12279" s="19" t="s">
        <v>59</v>
      </c>
      <c r="E12279" s="62">
        <v>2594</v>
      </c>
      <c r="F12279" s="62">
        <v>256447.92808180812</v>
      </c>
      <c r="G12279" s="89">
        <v>14611</v>
      </c>
      <c r="H12279" s="22">
        <v>41609</v>
      </c>
      <c r="I12279" s="22"/>
    </row>
    <row r="12280" spans="1:9" x14ac:dyDescent="0.3">
      <c r="A12280" s="19"/>
      <c r="B12280" s="19"/>
      <c r="C12280" s="19" t="s">
        <v>20</v>
      </c>
      <c r="D12280" s="19" t="s">
        <v>59</v>
      </c>
      <c r="E12280" s="62">
        <v>9546</v>
      </c>
      <c r="F12280" s="62">
        <v>1065514.9402038723</v>
      </c>
      <c r="G12280" s="89">
        <v>17899</v>
      </c>
      <c r="H12280" s="22">
        <v>41609</v>
      </c>
      <c r="I12280" s="22"/>
    </row>
    <row r="12281" spans="1:9" x14ac:dyDescent="0.3">
      <c r="A12281" s="19"/>
      <c r="B12281" s="19"/>
      <c r="C12281" s="19" t="s">
        <v>20</v>
      </c>
      <c r="D12281" s="19" t="s">
        <v>59</v>
      </c>
      <c r="E12281" s="62">
        <v>9546</v>
      </c>
      <c r="F12281" s="62">
        <v>927456.7612568764</v>
      </c>
      <c r="G12281" s="89">
        <v>14611</v>
      </c>
      <c r="H12281" s="22">
        <v>41609</v>
      </c>
      <c r="I12281" s="22"/>
    </row>
    <row r="12282" spans="1:9" x14ac:dyDescent="0.3">
      <c r="A12282" s="19"/>
      <c r="B12282" s="19"/>
      <c r="C12282" s="19" t="s">
        <v>20</v>
      </c>
      <c r="D12282" s="19" t="s">
        <v>59</v>
      </c>
      <c r="E12282" s="62">
        <v>9546</v>
      </c>
      <c r="F12282" s="62">
        <v>771772.53098499845</v>
      </c>
      <c r="G12282" s="89">
        <v>9863</v>
      </c>
      <c r="H12282" s="22">
        <v>41609</v>
      </c>
      <c r="I12282" s="22"/>
    </row>
    <row r="12283" spans="1:9" x14ac:dyDescent="0.3">
      <c r="A12283" s="19"/>
      <c r="B12283" s="19"/>
      <c r="C12283" s="19" t="s">
        <v>20</v>
      </c>
      <c r="D12283" s="19" t="s">
        <v>59</v>
      </c>
      <c r="E12283" s="62">
        <v>2059</v>
      </c>
      <c r="F12283" s="62">
        <v>188744.23417303254</v>
      </c>
      <c r="G12283" s="89">
        <v>12055</v>
      </c>
      <c r="H12283" s="22">
        <v>41609</v>
      </c>
      <c r="I12283" s="22"/>
    </row>
    <row r="12284" spans="1:9" x14ac:dyDescent="0.3">
      <c r="A12284" s="19"/>
      <c r="B12284" s="19"/>
      <c r="C12284" s="19" t="s">
        <v>20</v>
      </c>
      <c r="D12284" s="19" t="s">
        <v>59</v>
      </c>
      <c r="E12284" s="62">
        <v>4037</v>
      </c>
      <c r="F12284" s="62">
        <v>241569.01263661296</v>
      </c>
      <c r="G12284" s="89">
        <v>12055</v>
      </c>
      <c r="H12284" s="22">
        <v>41609</v>
      </c>
      <c r="I12284" s="22"/>
    </row>
    <row r="12285" spans="1:9" x14ac:dyDescent="0.3">
      <c r="A12285" s="19"/>
      <c r="B12285" s="19"/>
      <c r="C12285" s="19" t="s">
        <v>20</v>
      </c>
      <c r="D12285" s="19" t="s">
        <v>59</v>
      </c>
      <c r="E12285" s="62">
        <v>9268</v>
      </c>
      <c r="F12285" s="62">
        <v>880096.44014746195</v>
      </c>
      <c r="G12285" s="89">
        <v>14611</v>
      </c>
      <c r="H12285" s="22">
        <v>41723</v>
      </c>
      <c r="I12285" s="22"/>
    </row>
    <row r="12286" spans="1:9" x14ac:dyDescent="0.3">
      <c r="A12286" s="19"/>
      <c r="B12286" s="19"/>
      <c r="C12286" s="19" t="s">
        <v>20</v>
      </c>
      <c r="D12286" s="19" t="s">
        <v>59</v>
      </c>
      <c r="E12286" s="62">
        <v>808</v>
      </c>
      <c r="F12286" s="62">
        <v>90232.05092666093</v>
      </c>
      <c r="G12286" s="89">
        <v>14611</v>
      </c>
      <c r="H12286" s="22">
        <v>41723</v>
      </c>
      <c r="I12286" s="22"/>
    </row>
    <row r="12287" spans="1:9" x14ac:dyDescent="0.3">
      <c r="A12287" s="19"/>
      <c r="B12287" s="19"/>
      <c r="C12287" s="19" t="s">
        <v>20</v>
      </c>
      <c r="D12287" s="19" t="s">
        <v>59</v>
      </c>
      <c r="E12287" s="62">
        <v>9546</v>
      </c>
      <c r="F12287" s="62">
        <v>1145228.9309633169</v>
      </c>
      <c r="G12287" s="89">
        <v>20455</v>
      </c>
      <c r="H12287" s="22">
        <v>41609</v>
      </c>
      <c r="I12287" s="22"/>
    </row>
    <row r="12288" spans="1:9" x14ac:dyDescent="0.3">
      <c r="A12288" s="19"/>
      <c r="B12288" s="19"/>
      <c r="C12288" s="19" t="s">
        <v>20</v>
      </c>
      <c r="D12288" s="19" t="s">
        <v>59</v>
      </c>
      <c r="E12288" s="62">
        <v>988</v>
      </c>
      <c r="F12288" s="62">
        <v>107037.67735316521</v>
      </c>
      <c r="G12288" s="89">
        <v>14611</v>
      </c>
      <c r="H12288" s="22">
        <v>41723</v>
      </c>
      <c r="I12288" s="22"/>
    </row>
    <row r="12289" spans="1:9" x14ac:dyDescent="0.3">
      <c r="A12289" s="19"/>
      <c r="B12289" s="19"/>
      <c r="C12289" s="19" t="s">
        <v>20</v>
      </c>
      <c r="D12289" s="19" t="s">
        <v>59</v>
      </c>
      <c r="E12289" s="62">
        <v>9546</v>
      </c>
      <c r="F12289" s="62">
        <v>907635.84293127758</v>
      </c>
      <c r="G12289" s="89">
        <v>16803</v>
      </c>
      <c r="H12289" s="22">
        <v>41609</v>
      </c>
      <c r="I12289" s="22"/>
    </row>
    <row r="12290" spans="1:9" x14ac:dyDescent="0.3">
      <c r="A12290" s="19"/>
      <c r="B12290" s="19"/>
      <c r="C12290" s="19" t="s">
        <v>20</v>
      </c>
      <c r="D12290" s="19" t="s">
        <v>59</v>
      </c>
      <c r="E12290" s="62">
        <v>1348</v>
      </c>
      <c r="F12290" s="62">
        <v>136984.05718678024</v>
      </c>
      <c r="G12290" s="89">
        <v>14611</v>
      </c>
      <c r="H12290" s="22">
        <v>41609</v>
      </c>
      <c r="I12290" s="22"/>
    </row>
    <row r="12291" spans="1:9" x14ac:dyDescent="0.3">
      <c r="A12291" s="19"/>
      <c r="B12291" s="19"/>
      <c r="C12291" s="19" t="s">
        <v>20</v>
      </c>
      <c r="D12291" s="19" t="s">
        <v>59</v>
      </c>
      <c r="E12291" s="62">
        <v>9546</v>
      </c>
      <c r="F12291" s="62">
        <v>390321.72534981882</v>
      </c>
      <c r="G12291" s="89">
        <v>15342</v>
      </c>
      <c r="H12291" s="22">
        <v>41609</v>
      </c>
      <c r="I12291" s="22"/>
    </row>
    <row r="12292" spans="1:9" x14ac:dyDescent="0.3">
      <c r="A12292" s="19"/>
      <c r="B12292" s="19"/>
      <c r="C12292" s="19" t="s">
        <v>20</v>
      </c>
      <c r="D12292" s="19" t="s">
        <v>59</v>
      </c>
      <c r="E12292" s="62">
        <v>2440</v>
      </c>
      <c r="F12292" s="62">
        <v>242572.24785742621</v>
      </c>
      <c r="G12292" s="89">
        <v>14611</v>
      </c>
      <c r="H12292" s="22">
        <v>41723</v>
      </c>
      <c r="I12292" s="22"/>
    </row>
    <row r="12293" spans="1:9" x14ac:dyDescent="0.3">
      <c r="A12293" s="19"/>
      <c r="B12293" s="19"/>
      <c r="C12293" s="19" t="s">
        <v>20</v>
      </c>
      <c r="D12293" s="19" t="s">
        <v>59</v>
      </c>
      <c r="E12293" s="62">
        <v>891</v>
      </c>
      <c r="F12293" s="62">
        <v>97991.03321493094</v>
      </c>
      <c r="G12293" s="89">
        <v>14611</v>
      </c>
      <c r="H12293" s="22">
        <v>41723</v>
      </c>
      <c r="I12293" s="22"/>
    </row>
    <row r="12294" spans="1:9" x14ac:dyDescent="0.3">
      <c r="A12294" s="19"/>
      <c r="B12294" s="19"/>
      <c r="C12294" s="19" t="s">
        <v>20</v>
      </c>
      <c r="D12294" s="19" t="s">
        <v>59</v>
      </c>
      <c r="E12294" s="62">
        <v>9546</v>
      </c>
      <c r="F12294" s="62">
        <v>943674.66138886707</v>
      </c>
      <c r="G12294" s="89">
        <v>14977</v>
      </c>
      <c r="H12294" s="22">
        <v>41609</v>
      </c>
      <c r="I12294" s="22"/>
    </row>
    <row r="12295" spans="1:9" x14ac:dyDescent="0.3">
      <c r="A12295" s="19"/>
      <c r="B12295" s="19"/>
      <c r="C12295" s="19" t="s">
        <v>20</v>
      </c>
      <c r="D12295" s="19" t="s">
        <v>59</v>
      </c>
      <c r="E12295" s="62">
        <v>9546</v>
      </c>
      <c r="F12295" s="62">
        <v>1145228.9520460106</v>
      </c>
      <c r="G12295" s="89">
        <v>20455</v>
      </c>
      <c r="H12295" s="22">
        <v>41609</v>
      </c>
      <c r="I12295" s="22"/>
    </row>
    <row r="12296" spans="1:9" x14ac:dyDescent="0.3">
      <c r="A12296" s="19"/>
      <c r="B12296" s="19"/>
      <c r="C12296" s="19" t="s">
        <v>20</v>
      </c>
      <c r="D12296" s="19" t="s">
        <v>59</v>
      </c>
      <c r="E12296" s="62">
        <v>9546</v>
      </c>
      <c r="F12296" s="62">
        <v>927456.76127533964</v>
      </c>
      <c r="G12296" s="89">
        <v>14611</v>
      </c>
      <c r="H12296" s="22">
        <v>41609</v>
      </c>
      <c r="I12296" s="22"/>
    </row>
    <row r="12297" spans="1:9" x14ac:dyDescent="0.3">
      <c r="A12297" s="19"/>
      <c r="B12297" s="19"/>
      <c r="C12297" s="19" t="s">
        <v>20</v>
      </c>
      <c r="D12297" s="19" t="s">
        <v>59</v>
      </c>
      <c r="E12297" s="62">
        <v>1483</v>
      </c>
      <c r="F12297" s="62">
        <v>153228.38728419738</v>
      </c>
      <c r="G12297" s="89">
        <v>14611</v>
      </c>
      <c r="H12297" s="22">
        <v>41723</v>
      </c>
      <c r="I12297" s="22"/>
    </row>
    <row r="12298" spans="1:9" x14ac:dyDescent="0.3">
      <c r="A12298" s="19"/>
      <c r="B12298" s="19"/>
      <c r="C12298" s="19" t="s">
        <v>20</v>
      </c>
      <c r="D12298" s="19" t="s">
        <v>59</v>
      </c>
      <c r="E12298" s="62">
        <v>9546</v>
      </c>
      <c r="F12298" s="62">
        <v>1007501.9768819693</v>
      </c>
      <c r="G12298" s="89">
        <v>16438</v>
      </c>
      <c r="H12298" s="22">
        <v>41609</v>
      </c>
      <c r="I12298" s="22"/>
    </row>
    <row r="12299" spans="1:9" x14ac:dyDescent="0.3">
      <c r="A12299" s="19"/>
      <c r="B12299" s="19"/>
      <c r="C12299" s="19" t="s">
        <v>20</v>
      </c>
      <c r="D12299" s="19" t="s">
        <v>59</v>
      </c>
      <c r="E12299" s="62">
        <v>4634</v>
      </c>
      <c r="F12299" s="62">
        <v>447442.40427494672</v>
      </c>
      <c r="G12299" s="89">
        <v>14611</v>
      </c>
      <c r="H12299" s="22">
        <v>41723</v>
      </c>
      <c r="I12299" s="22"/>
    </row>
    <row r="12300" spans="1:9" x14ac:dyDescent="0.3">
      <c r="A12300" s="19"/>
      <c r="B12300" s="19"/>
      <c r="C12300" s="19" t="s">
        <v>20</v>
      </c>
      <c r="D12300" s="19" t="s">
        <v>59</v>
      </c>
      <c r="E12300" s="62">
        <v>8818</v>
      </c>
      <c r="F12300" s="62">
        <v>887878.97122940584</v>
      </c>
      <c r="G12300" s="89">
        <v>15342</v>
      </c>
      <c r="H12300" s="22">
        <v>41609</v>
      </c>
      <c r="I12300" s="22"/>
    </row>
    <row r="12301" spans="1:9" x14ac:dyDescent="0.3">
      <c r="A12301" s="19"/>
      <c r="B12301" s="19"/>
      <c r="C12301" s="19" t="s">
        <v>20</v>
      </c>
      <c r="D12301" s="19" t="s">
        <v>59</v>
      </c>
      <c r="E12301" s="62">
        <v>8278</v>
      </c>
      <c r="F12301" s="62">
        <v>806343.941409925</v>
      </c>
      <c r="G12301" s="89">
        <v>14611</v>
      </c>
      <c r="H12301" s="22">
        <v>41609</v>
      </c>
      <c r="I12301" s="22"/>
    </row>
    <row r="12302" spans="1:9" x14ac:dyDescent="0.3">
      <c r="A12302" s="19"/>
      <c r="B12302" s="19"/>
      <c r="C12302" s="19" t="s">
        <v>20</v>
      </c>
      <c r="D12302" s="19" t="s">
        <v>59</v>
      </c>
      <c r="E12302" s="62">
        <v>2383</v>
      </c>
      <c r="F12302" s="62">
        <v>223094.98790458811</v>
      </c>
      <c r="G12302" s="89">
        <v>12785</v>
      </c>
      <c r="H12302" s="22">
        <v>41609</v>
      </c>
      <c r="I12302" s="22"/>
    </row>
    <row r="12303" spans="1:9" x14ac:dyDescent="0.3">
      <c r="A12303" s="19"/>
      <c r="B12303" s="19"/>
      <c r="C12303" s="19" t="s">
        <v>20</v>
      </c>
      <c r="D12303" s="19" t="s">
        <v>58</v>
      </c>
      <c r="E12303" s="62">
        <v>9143</v>
      </c>
      <c r="F12303" s="62">
        <v>846687</v>
      </c>
      <c r="G12303" s="89">
        <v>19725</v>
      </c>
      <c r="H12303" s="22">
        <v>40057</v>
      </c>
      <c r="I12303" s="22"/>
    </row>
    <row r="12304" spans="1:9" x14ac:dyDescent="0.3">
      <c r="A12304" s="19"/>
      <c r="B12304" s="19"/>
      <c r="C12304" s="19" t="s">
        <v>20</v>
      </c>
      <c r="D12304" s="19" t="s">
        <v>59</v>
      </c>
      <c r="E12304" s="62">
        <v>6787</v>
      </c>
      <c r="F12304" s="62">
        <v>663938.09992600325</v>
      </c>
      <c r="G12304" s="89">
        <v>14611</v>
      </c>
      <c r="H12304" s="22">
        <v>41609</v>
      </c>
      <c r="I12304" s="22"/>
    </row>
    <row r="12305" spans="1:9" x14ac:dyDescent="0.3">
      <c r="A12305" s="19"/>
      <c r="B12305" s="19"/>
      <c r="C12305" s="19" t="s">
        <v>20</v>
      </c>
      <c r="D12305" s="19" t="s">
        <v>59</v>
      </c>
      <c r="E12305" s="62">
        <v>3316</v>
      </c>
      <c r="F12305" s="62">
        <v>324421.26099842839</v>
      </c>
      <c r="G12305" s="89">
        <v>14611</v>
      </c>
      <c r="H12305" s="22">
        <v>41723</v>
      </c>
      <c r="I12305" s="22"/>
    </row>
    <row r="12306" spans="1:9" x14ac:dyDescent="0.3">
      <c r="A12306" s="19"/>
      <c r="B12306" s="19"/>
      <c r="C12306" s="19" t="s">
        <v>20</v>
      </c>
      <c r="D12306" s="19" t="s">
        <v>59</v>
      </c>
      <c r="E12306" s="62">
        <v>7905</v>
      </c>
      <c r="F12306" s="62">
        <v>763723.09072953055</v>
      </c>
      <c r="G12306" s="89">
        <v>14611</v>
      </c>
      <c r="H12306" s="22">
        <v>41609</v>
      </c>
      <c r="I12306" s="22"/>
    </row>
    <row r="12307" spans="1:9" x14ac:dyDescent="0.3">
      <c r="A12307" s="19"/>
      <c r="B12307" s="19"/>
      <c r="C12307" s="19" t="s">
        <v>20</v>
      </c>
      <c r="D12307" s="19" t="s">
        <v>59</v>
      </c>
      <c r="E12307" s="62">
        <v>9546</v>
      </c>
      <c r="F12307" s="62">
        <v>1037495.887448128</v>
      </c>
      <c r="G12307" s="89">
        <v>17168</v>
      </c>
      <c r="H12307" s="22">
        <v>41609</v>
      </c>
      <c r="I12307" s="22"/>
    </row>
    <row r="12308" spans="1:9" x14ac:dyDescent="0.3">
      <c r="A12308" s="19"/>
      <c r="B12308" s="19"/>
      <c r="C12308" s="19" t="s">
        <v>20</v>
      </c>
      <c r="D12308" s="19" t="s">
        <v>58</v>
      </c>
      <c r="E12308" s="62">
        <v>5564</v>
      </c>
      <c r="F12308" s="62">
        <v>637293</v>
      </c>
      <c r="G12308" s="89">
        <v>17348</v>
      </c>
      <c r="H12308" s="22">
        <v>41723</v>
      </c>
      <c r="I12308" s="22"/>
    </row>
    <row r="12309" spans="1:9" x14ac:dyDescent="0.3">
      <c r="A12309" s="19"/>
      <c r="B12309" s="19"/>
      <c r="C12309" s="19" t="s">
        <v>18</v>
      </c>
      <c r="D12309" s="19" t="s">
        <v>58</v>
      </c>
      <c r="E12309" s="62">
        <v>9644</v>
      </c>
      <c r="F12309" s="62">
        <v>1115666</v>
      </c>
      <c r="G12309" s="89">
        <v>17714</v>
      </c>
      <c r="H12309" s="22">
        <v>41723</v>
      </c>
      <c r="I12309" s="22"/>
    </row>
    <row r="12310" spans="1:9" x14ac:dyDescent="0.3">
      <c r="A12310" s="19"/>
      <c r="B12310" s="19"/>
      <c r="C12310" s="19" t="s">
        <v>18</v>
      </c>
      <c r="D12310" s="19" t="s">
        <v>58</v>
      </c>
      <c r="E12310" s="62">
        <v>13713</v>
      </c>
      <c r="F12310" s="62">
        <v>1579935</v>
      </c>
      <c r="G12310" s="89">
        <v>17714</v>
      </c>
      <c r="H12310" s="22">
        <v>41723</v>
      </c>
      <c r="I12310" s="22"/>
    </row>
    <row r="12311" spans="1:9" x14ac:dyDescent="0.3">
      <c r="A12311" s="19"/>
      <c r="B12311" s="19"/>
      <c r="C12311" s="19" t="s">
        <v>18</v>
      </c>
      <c r="D12311" s="19" t="s">
        <v>58</v>
      </c>
      <c r="E12311" s="62">
        <v>9204</v>
      </c>
      <c r="F12311" s="62">
        <v>1065433</v>
      </c>
      <c r="G12311" s="89">
        <v>17714</v>
      </c>
      <c r="H12311" s="22">
        <v>41723</v>
      </c>
      <c r="I12311" s="22"/>
    </row>
    <row r="12312" spans="1:9" x14ac:dyDescent="0.3">
      <c r="A12312" s="19"/>
      <c r="B12312" s="19"/>
      <c r="C12312" s="19" t="s">
        <v>18</v>
      </c>
      <c r="D12312" s="19" t="s">
        <v>58</v>
      </c>
      <c r="E12312" s="62">
        <v>7063</v>
      </c>
      <c r="F12312" s="62">
        <v>821108</v>
      </c>
      <c r="G12312" s="89">
        <v>17714</v>
      </c>
      <c r="H12312" s="22">
        <v>41723</v>
      </c>
      <c r="I12312" s="22"/>
    </row>
    <row r="12313" spans="1:9" x14ac:dyDescent="0.3">
      <c r="A12313" s="19"/>
      <c r="B12313" s="19"/>
      <c r="C12313" s="19" t="s">
        <v>18</v>
      </c>
      <c r="D12313" s="19" t="s">
        <v>58</v>
      </c>
      <c r="E12313" s="62">
        <v>8764</v>
      </c>
      <c r="F12313" s="62">
        <v>1015192</v>
      </c>
      <c r="G12313" s="89">
        <v>17714</v>
      </c>
      <c r="H12313" s="22">
        <v>41723</v>
      </c>
      <c r="I12313" s="22"/>
    </row>
    <row r="12314" spans="1:9" x14ac:dyDescent="0.3">
      <c r="A12314" s="19"/>
      <c r="B12314" s="19"/>
      <c r="C12314" s="19" t="s">
        <v>18</v>
      </c>
      <c r="D12314" s="19" t="s">
        <v>58</v>
      </c>
      <c r="E12314" s="62">
        <v>13200</v>
      </c>
      <c r="F12314" s="62">
        <v>1062698</v>
      </c>
      <c r="G12314" s="89">
        <v>16438</v>
      </c>
      <c r="H12314" s="22">
        <v>40057</v>
      </c>
      <c r="I12314" s="22"/>
    </row>
    <row r="12315" spans="1:9" x14ac:dyDescent="0.3">
      <c r="A12315" s="19"/>
      <c r="B12315" s="19"/>
      <c r="C12315" s="19" t="s">
        <v>18</v>
      </c>
      <c r="D12315" s="19" t="s">
        <v>58</v>
      </c>
      <c r="E12315" s="62">
        <v>10317</v>
      </c>
      <c r="F12315" s="62">
        <v>1169167</v>
      </c>
      <c r="G12315" s="89">
        <v>17348</v>
      </c>
      <c r="H12315" s="22">
        <v>41723</v>
      </c>
      <c r="I12315" s="22"/>
    </row>
    <row r="12316" spans="1:9" x14ac:dyDescent="0.3">
      <c r="A12316" s="19"/>
      <c r="B12316" s="19"/>
      <c r="C12316" s="19" t="s">
        <v>18</v>
      </c>
      <c r="D12316" s="19" t="s">
        <v>58</v>
      </c>
      <c r="E12316" s="62">
        <v>10813</v>
      </c>
      <c r="F12316" s="62">
        <v>1224687</v>
      </c>
      <c r="G12316" s="89">
        <v>17348</v>
      </c>
      <c r="H12316" s="22">
        <v>41723</v>
      </c>
      <c r="I12316" s="22"/>
    </row>
    <row r="12317" spans="1:9" x14ac:dyDescent="0.3">
      <c r="A12317" s="19"/>
      <c r="B12317" s="19"/>
      <c r="C12317" s="19" t="s">
        <v>18</v>
      </c>
      <c r="D12317" s="19" t="s">
        <v>58</v>
      </c>
      <c r="E12317" s="62">
        <v>10271</v>
      </c>
      <c r="F12317" s="62">
        <v>1286560</v>
      </c>
      <c r="G12317" s="89">
        <v>19175</v>
      </c>
      <c r="H12317" s="22">
        <v>41723</v>
      </c>
      <c r="I12317" s="22"/>
    </row>
    <row r="12318" spans="1:9" x14ac:dyDescent="0.3">
      <c r="A12318" s="19"/>
      <c r="B12318" s="19"/>
      <c r="C12318" s="19" t="s">
        <v>18</v>
      </c>
      <c r="D12318" s="19" t="s">
        <v>58</v>
      </c>
      <c r="E12318" s="62">
        <v>21998</v>
      </c>
      <c r="F12318" s="62">
        <v>2576594</v>
      </c>
      <c r="G12318" s="89">
        <v>18079</v>
      </c>
      <c r="H12318" s="22">
        <v>41723</v>
      </c>
      <c r="I12318" s="22"/>
    </row>
    <row r="12319" spans="1:9" x14ac:dyDescent="0.3">
      <c r="A12319" s="19"/>
      <c r="B12319" s="19"/>
      <c r="C12319" s="19" t="s">
        <v>18</v>
      </c>
      <c r="D12319" s="19" t="s">
        <v>58</v>
      </c>
      <c r="E12319" s="62">
        <v>1173</v>
      </c>
      <c r="F12319" s="62">
        <v>1584681</v>
      </c>
      <c r="G12319" s="89">
        <v>18079</v>
      </c>
      <c r="H12319" s="22">
        <v>41723</v>
      </c>
      <c r="I12319" s="22"/>
    </row>
    <row r="12320" spans="1:9" x14ac:dyDescent="0.3">
      <c r="A12320" s="19"/>
      <c r="B12320" s="19"/>
      <c r="C12320" s="19" t="s">
        <v>18</v>
      </c>
      <c r="D12320" s="19" t="s">
        <v>58</v>
      </c>
      <c r="E12320" s="62">
        <v>14030</v>
      </c>
      <c r="F12320" s="62">
        <v>1584681</v>
      </c>
      <c r="G12320" s="89">
        <v>17348</v>
      </c>
      <c r="H12320" s="22">
        <v>41723</v>
      </c>
      <c r="I12320" s="22"/>
    </row>
    <row r="12321" spans="1:9" x14ac:dyDescent="0.3">
      <c r="A12321" s="19"/>
      <c r="B12321" s="19"/>
      <c r="C12321" s="19" t="s">
        <v>18</v>
      </c>
      <c r="D12321" s="19" t="s">
        <v>58</v>
      </c>
      <c r="E12321" s="62">
        <v>12113</v>
      </c>
      <c r="F12321" s="62">
        <v>1343869</v>
      </c>
      <c r="G12321" s="89">
        <v>16983</v>
      </c>
      <c r="H12321" s="22">
        <v>41724</v>
      </c>
      <c r="I12321" s="22"/>
    </row>
    <row r="12322" spans="1:9" x14ac:dyDescent="0.3">
      <c r="A12322" s="19"/>
      <c r="B12322" s="19"/>
      <c r="C12322" s="19" t="s">
        <v>18</v>
      </c>
      <c r="D12322" s="19" t="s">
        <v>58</v>
      </c>
      <c r="E12322" s="62">
        <v>17785</v>
      </c>
      <c r="F12322" s="62">
        <v>1307513</v>
      </c>
      <c r="G12322" s="89">
        <v>15342</v>
      </c>
      <c r="H12322" s="22">
        <v>40057</v>
      </c>
      <c r="I12322" s="22"/>
    </row>
    <row r="12323" spans="1:9" x14ac:dyDescent="0.3">
      <c r="A12323" s="19"/>
      <c r="B12323" s="19"/>
      <c r="C12323" s="19" t="s">
        <v>18</v>
      </c>
      <c r="D12323" s="19" t="s">
        <v>58</v>
      </c>
      <c r="E12323" s="62">
        <v>3494</v>
      </c>
      <c r="F12323" s="62">
        <v>189013</v>
      </c>
      <c r="G12323" s="89">
        <v>11417</v>
      </c>
      <c r="H12323" s="22">
        <v>40057</v>
      </c>
      <c r="I12323" s="22"/>
    </row>
    <row r="12324" spans="1:9" x14ac:dyDescent="0.3">
      <c r="A12324" s="19"/>
      <c r="B12324" s="19"/>
      <c r="C12324" s="19" t="s">
        <v>18</v>
      </c>
      <c r="D12324" s="19" t="s">
        <v>58</v>
      </c>
      <c r="E12324" s="62">
        <v>12762</v>
      </c>
      <c r="F12324" s="62">
        <v>1171408</v>
      </c>
      <c r="G12324" s="89">
        <v>19725</v>
      </c>
      <c r="H12324" s="22">
        <v>40057</v>
      </c>
      <c r="I12324" s="22"/>
    </row>
    <row r="12325" spans="1:9" x14ac:dyDescent="0.3">
      <c r="A12325" s="19"/>
      <c r="B12325" s="19"/>
      <c r="C12325" s="19" t="s">
        <v>18</v>
      </c>
      <c r="D12325" s="19" t="s">
        <v>58</v>
      </c>
      <c r="E12325" s="62">
        <v>16237</v>
      </c>
      <c r="F12325" s="62">
        <v>1467226</v>
      </c>
      <c r="G12325" s="89">
        <v>19099</v>
      </c>
      <c r="H12325" s="22">
        <v>40057</v>
      </c>
      <c r="I12325" s="22"/>
    </row>
    <row r="12326" spans="1:9" x14ac:dyDescent="0.3">
      <c r="A12326" s="19"/>
      <c r="B12326" s="19"/>
      <c r="C12326" s="19" t="s">
        <v>18</v>
      </c>
      <c r="D12326" s="19" t="s">
        <v>58</v>
      </c>
      <c r="E12326" s="62">
        <v>11280</v>
      </c>
      <c r="F12326" s="62">
        <v>1032112</v>
      </c>
      <c r="G12326" s="89">
        <v>19360</v>
      </c>
      <c r="H12326" s="22">
        <v>40057</v>
      </c>
      <c r="I12326" s="22"/>
    </row>
    <row r="12327" spans="1:9" x14ac:dyDescent="0.3">
      <c r="A12327" s="19"/>
      <c r="B12327" s="19"/>
      <c r="C12327" s="19" t="s">
        <v>18</v>
      </c>
      <c r="D12327" s="19" t="s">
        <v>59</v>
      </c>
      <c r="E12327" s="62">
        <v>12817</v>
      </c>
      <c r="F12327" s="62">
        <v>2035097.3934269738</v>
      </c>
      <c r="G12327" s="89">
        <v>20820.950718685832</v>
      </c>
      <c r="H12327" s="22">
        <v>42036</v>
      </c>
      <c r="I12327" s="22"/>
    </row>
    <row r="12328" spans="1:9" x14ac:dyDescent="0.3">
      <c r="A12328" s="19"/>
      <c r="B12328" s="19"/>
      <c r="C12328" s="19" t="s">
        <v>18</v>
      </c>
      <c r="D12328" s="19" t="s">
        <v>59</v>
      </c>
      <c r="E12328" s="62">
        <v>40237</v>
      </c>
      <c r="F12328" s="62">
        <v>5387135.2773414934</v>
      </c>
      <c r="G12328" s="89">
        <v>17434.950718685832</v>
      </c>
      <c r="H12328" s="22">
        <v>42036</v>
      </c>
      <c r="I12328" s="22"/>
    </row>
    <row r="12329" spans="1:9" x14ac:dyDescent="0.3">
      <c r="A12329" s="19"/>
      <c r="B12329" s="19"/>
      <c r="C12329" s="19" t="s">
        <v>18</v>
      </c>
      <c r="D12329" s="19" t="s">
        <v>58</v>
      </c>
      <c r="E12329" s="62">
        <v>412</v>
      </c>
      <c r="F12329" s="62">
        <v>46845</v>
      </c>
      <c r="G12329" s="89">
        <v>16803</v>
      </c>
      <c r="H12329" s="22">
        <v>40026</v>
      </c>
      <c r="I12329" s="22"/>
    </row>
    <row r="12330" spans="1:9" x14ac:dyDescent="0.3">
      <c r="A12330" s="19"/>
      <c r="B12330" s="19"/>
      <c r="C12330" s="19" t="s">
        <v>18</v>
      </c>
      <c r="D12330" s="19" t="s">
        <v>58</v>
      </c>
      <c r="E12330" s="62">
        <v>8906</v>
      </c>
      <c r="F12330" s="62">
        <v>837094</v>
      </c>
      <c r="G12330" s="89">
        <v>20455</v>
      </c>
      <c r="H12330" s="22">
        <v>40026</v>
      </c>
      <c r="I12330" s="22"/>
    </row>
    <row r="12331" spans="1:9" x14ac:dyDescent="0.3">
      <c r="A12331" s="19"/>
      <c r="B12331" s="19"/>
      <c r="C12331" s="19" t="s">
        <v>18</v>
      </c>
      <c r="D12331" s="19" t="s">
        <v>58</v>
      </c>
      <c r="E12331" s="62">
        <v>7812</v>
      </c>
      <c r="F12331" s="62">
        <v>617521</v>
      </c>
      <c r="G12331" s="89">
        <v>16072</v>
      </c>
      <c r="H12331" s="22">
        <v>40026</v>
      </c>
      <c r="I12331" s="22"/>
    </row>
    <row r="12332" spans="1:9" x14ac:dyDescent="0.3">
      <c r="A12332" s="19"/>
      <c r="B12332" s="19"/>
      <c r="C12332" s="19" t="s">
        <v>18</v>
      </c>
      <c r="D12332" s="19" t="s">
        <v>58</v>
      </c>
      <c r="E12332" s="62">
        <v>16473</v>
      </c>
      <c r="F12332" s="62">
        <v>1007617</v>
      </c>
      <c r="G12332" s="89">
        <v>16438</v>
      </c>
      <c r="H12332" s="22">
        <v>40026</v>
      </c>
      <c r="I12332" s="22"/>
    </row>
    <row r="12333" spans="1:9" x14ac:dyDescent="0.3">
      <c r="A12333" s="19"/>
      <c r="B12333" s="19"/>
      <c r="C12333" s="19" t="s">
        <v>18</v>
      </c>
      <c r="D12333" s="19" t="s">
        <v>58</v>
      </c>
      <c r="E12333" s="62">
        <v>11465</v>
      </c>
      <c r="F12333" s="62">
        <v>525111</v>
      </c>
      <c r="G12333" s="89">
        <v>13516</v>
      </c>
      <c r="H12333" s="22">
        <v>40026</v>
      </c>
      <c r="I12333" s="22"/>
    </row>
    <row r="12334" spans="1:9" x14ac:dyDescent="0.3">
      <c r="A12334" s="19"/>
      <c r="B12334" s="19"/>
      <c r="C12334" s="19" t="s">
        <v>18</v>
      </c>
      <c r="D12334" s="19" t="s">
        <v>58</v>
      </c>
      <c r="E12334" s="62">
        <v>9461</v>
      </c>
      <c r="F12334" s="62">
        <v>863350</v>
      </c>
      <c r="G12334" s="89">
        <v>19360</v>
      </c>
      <c r="H12334" s="22">
        <v>40026</v>
      </c>
      <c r="I12334" s="22"/>
    </row>
    <row r="12335" spans="1:9" x14ac:dyDescent="0.3">
      <c r="A12335" s="19"/>
      <c r="B12335" s="19"/>
      <c r="C12335" s="19" t="s">
        <v>18</v>
      </c>
      <c r="D12335" s="19" t="s">
        <v>58</v>
      </c>
      <c r="E12335" s="62">
        <v>72840</v>
      </c>
      <c r="F12335" s="62">
        <v>6976821</v>
      </c>
      <c r="G12335" s="89">
        <v>19786</v>
      </c>
      <c r="H12335" s="22">
        <v>39904</v>
      </c>
      <c r="I12335" s="22"/>
    </row>
    <row r="12336" spans="1:9" x14ac:dyDescent="0.3">
      <c r="A12336" s="19"/>
      <c r="B12336" s="19"/>
      <c r="C12336" s="19" t="s">
        <v>20</v>
      </c>
      <c r="D12336" s="19" t="s">
        <v>58</v>
      </c>
      <c r="E12336" s="62">
        <v>14765</v>
      </c>
      <c r="F12336" s="62">
        <v>1475695</v>
      </c>
      <c r="G12336" s="89">
        <v>20289</v>
      </c>
      <c r="H12336" s="22">
        <v>39995</v>
      </c>
      <c r="I12336" s="22"/>
    </row>
    <row r="12337" spans="1:9" x14ac:dyDescent="0.3">
      <c r="A12337" s="19"/>
      <c r="B12337" s="19"/>
      <c r="C12337" s="19" t="s">
        <v>18</v>
      </c>
      <c r="D12337" s="19" t="s">
        <v>58</v>
      </c>
      <c r="E12337" s="62">
        <v>7238</v>
      </c>
      <c r="F12337" s="62">
        <v>834941</v>
      </c>
      <c r="G12337" s="89">
        <v>21186</v>
      </c>
      <c r="H12337" s="22">
        <v>39965</v>
      </c>
      <c r="I12337" s="22"/>
    </row>
    <row r="12338" spans="1:9" x14ac:dyDescent="0.3">
      <c r="A12338" s="19"/>
      <c r="B12338" s="19"/>
      <c r="C12338" s="19" t="s">
        <v>18</v>
      </c>
      <c r="D12338" s="19" t="s">
        <v>58</v>
      </c>
      <c r="E12338" s="62">
        <v>12502</v>
      </c>
      <c r="F12338" s="62">
        <v>1114219</v>
      </c>
      <c r="G12338" s="89">
        <v>18264</v>
      </c>
      <c r="H12338" s="22">
        <v>40026</v>
      </c>
      <c r="I12338" s="22"/>
    </row>
    <row r="12339" spans="1:9" x14ac:dyDescent="0.3">
      <c r="A12339" s="19"/>
      <c r="B12339" s="19"/>
      <c r="C12339" s="19" t="s">
        <v>18</v>
      </c>
      <c r="D12339" s="19" t="s">
        <v>58</v>
      </c>
      <c r="E12339" s="62">
        <v>5891</v>
      </c>
      <c r="F12339" s="62">
        <v>441051</v>
      </c>
      <c r="G12339" s="89">
        <v>15529</v>
      </c>
      <c r="H12339" s="22">
        <v>40026</v>
      </c>
      <c r="I12339" s="22"/>
    </row>
    <row r="12340" spans="1:9" x14ac:dyDescent="0.3">
      <c r="A12340" s="19"/>
      <c r="B12340" s="19"/>
      <c r="C12340" s="19" t="s">
        <v>18</v>
      </c>
      <c r="D12340" s="19" t="s">
        <v>58</v>
      </c>
      <c r="E12340" s="62">
        <v>24927</v>
      </c>
      <c r="F12340" s="62">
        <v>2094286</v>
      </c>
      <c r="G12340" s="89">
        <v>17168</v>
      </c>
      <c r="H12340" s="22">
        <v>40026</v>
      </c>
      <c r="I12340" s="22"/>
    </row>
    <row r="12341" spans="1:9" x14ac:dyDescent="0.3">
      <c r="A12341" s="19"/>
      <c r="B12341" s="19"/>
      <c r="C12341" s="19" t="s">
        <v>18</v>
      </c>
      <c r="D12341" s="19" t="s">
        <v>58</v>
      </c>
      <c r="E12341" s="62">
        <v>8895</v>
      </c>
      <c r="F12341" s="62">
        <v>835777</v>
      </c>
      <c r="G12341" s="89">
        <v>20455</v>
      </c>
      <c r="H12341" s="22">
        <v>40026</v>
      </c>
      <c r="I12341" s="22"/>
    </row>
    <row r="12342" spans="1:9" x14ac:dyDescent="0.3">
      <c r="A12342" s="19"/>
      <c r="B12342" s="19"/>
      <c r="C12342" s="19" t="s">
        <v>18</v>
      </c>
      <c r="D12342" s="19" t="s">
        <v>58</v>
      </c>
      <c r="E12342" s="62">
        <v>6124</v>
      </c>
      <c r="F12342" s="62">
        <v>599923</v>
      </c>
      <c r="G12342" s="89">
        <v>20455</v>
      </c>
      <c r="H12342" s="22">
        <v>39934</v>
      </c>
      <c r="I12342" s="22"/>
    </row>
    <row r="12343" spans="1:9" x14ac:dyDescent="0.3">
      <c r="A12343" s="19"/>
      <c r="B12343" s="19"/>
      <c r="C12343" s="19" t="s">
        <v>20</v>
      </c>
      <c r="D12343" s="19" t="s">
        <v>58</v>
      </c>
      <c r="E12343" s="62">
        <v>12687</v>
      </c>
      <c r="F12343" s="62">
        <v>1272082</v>
      </c>
      <c r="G12343" s="89">
        <v>20047</v>
      </c>
      <c r="H12343" s="22">
        <v>39965</v>
      </c>
      <c r="I12343" s="22"/>
    </row>
    <row r="12344" spans="1:9" x14ac:dyDescent="0.3">
      <c r="A12344" s="19"/>
      <c r="B12344" s="19"/>
      <c r="C12344" s="19" t="s">
        <v>20</v>
      </c>
      <c r="D12344" s="19" t="s">
        <v>58</v>
      </c>
      <c r="E12344" s="62">
        <v>24730</v>
      </c>
      <c r="F12344" s="62">
        <v>2463151</v>
      </c>
      <c r="G12344" s="89">
        <v>19752</v>
      </c>
      <c r="H12344" s="22">
        <v>40057</v>
      </c>
      <c r="I12344" s="22"/>
    </row>
    <row r="12345" spans="1:9" x14ac:dyDescent="0.3">
      <c r="A12345" s="19"/>
      <c r="B12345" s="19"/>
      <c r="C12345" s="19" t="s">
        <v>18</v>
      </c>
      <c r="D12345" s="19" t="s">
        <v>59</v>
      </c>
      <c r="E12345" s="62">
        <v>4827</v>
      </c>
      <c r="F12345" s="62">
        <v>530328</v>
      </c>
      <c r="G12345" s="89">
        <v>21551</v>
      </c>
      <c r="H12345" s="22">
        <v>40057</v>
      </c>
      <c r="I12345" s="22"/>
    </row>
    <row r="12346" spans="1:9" x14ac:dyDescent="0.3">
      <c r="A12346" s="19"/>
      <c r="B12346" s="19"/>
      <c r="C12346" s="19" t="s">
        <v>20</v>
      </c>
      <c r="D12346" s="19" t="s">
        <v>58</v>
      </c>
      <c r="E12346" s="62">
        <v>60933</v>
      </c>
      <c r="F12346" s="62">
        <v>6041744</v>
      </c>
      <c r="G12346" s="89">
        <v>19929</v>
      </c>
      <c r="H12346" s="22">
        <v>40026</v>
      </c>
      <c r="I12346" s="22"/>
    </row>
    <row r="12347" spans="1:9" x14ac:dyDescent="0.3">
      <c r="A12347" s="19"/>
      <c r="B12347" s="19"/>
      <c r="C12347" s="19" t="s">
        <v>18</v>
      </c>
      <c r="D12347" s="19" t="s">
        <v>58</v>
      </c>
      <c r="E12347" s="62">
        <v>15534</v>
      </c>
      <c r="F12347" s="62">
        <v>1465393</v>
      </c>
      <c r="G12347" s="89">
        <v>18417</v>
      </c>
      <c r="H12347" s="22">
        <v>40057</v>
      </c>
      <c r="I12347" s="22"/>
    </row>
    <row r="12348" spans="1:9" x14ac:dyDescent="0.3">
      <c r="A12348" s="19"/>
      <c r="B12348" s="19"/>
      <c r="C12348" s="19" t="s">
        <v>18</v>
      </c>
      <c r="D12348" s="19" t="s">
        <v>58</v>
      </c>
      <c r="E12348" s="62">
        <v>35201</v>
      </c>
      <c r="F12348" s="62">
        <v>3500000</v>
      </c>
      <c r="G12348" s="89">
        <v>21551</v>
      </c>
      <c r="H12348" s="22">
        <v>40118</v>
      </c>
      <c r="I12348" s="22"/>
    </row>
    <row r="12349" spans="1:9" x14ac:dyDescent="0.3">
      <c r="A12349" s="19"/>
      <c r="B12349" s="19"/>
      <c r="C12349" s="19" t="s">
        <v>18</v>
      </c>
      <c r="D12349" s="19" t="s">
        <v>58</v>
      </c>
      <c r="E12349" s="62">
        <v>44710</v>
      </c>
      <c r="F12349" s="62">
        <v>3908025</v>
      </c>
      <c r="G12349" s="89">
        <v>16140</v>
      </c>
      <c r="H12349" s="22">
        <v>39965</v>
      </c>
      <c r="I12349" s="22"/>
    </row>
    <row r="12350" spans="1:9" x14ac:dyDescent="0.3">
      <c r="A12350" s="19"/>
      <c r="B12350" s="19"/>
      <c r="C12350" s="19" t="s">
        <v>18</v>
      </c>
      <c r="D12350" s="19" t="s">
        <v>58</v>
      </c>
      <c r="E12350" s="62">
        <v>30446</v>
      </c>
      <c r="F12350" s="62">
        <v>2666068</v>
      </c>
      <c r="G12350" s="89">
        <v>16238</v>
      </c>
      <c r="H12350" s="22">
        <v>39965</v>
      </c>
      <c r="I12350" s="22"/>
    </row>
    <row r="12351" spans="1:9" x14ac:dyDescent="0.3">
      <c r="A12351" s="19"/>
      <c r="B12351" s="19"/>
      <c r="C12351" s="19" t="s">
        <v>20</v>
      </c>
      <c r="D12351" s="19" t="s">
        <v>58</v>
      </c>
      <c r="E12351" s="62">
        <v>9186</v>
      </c>
      <c r="F12351" s="62">
        <v>906165</v>
      </c>
      <c r="G12351" s="89">
        <v>20007</v>
      </c>
      <c r="H12351" s="22">
        <v>40118</v>
      </c>
      <c r="I12351" s="22"/>
    </row>
    <row r="12352" spans="1:9" x14ac:dyDescent="0.3">
      <c r="A12352" s="19"/>
      <c r="B12352" s="19"/>
      <c r="C12352" s="19" t="s">
        <v>18</v>
      </c>
      <c r="D12352" s="19" t="s">
        <v>58</v>
      </c>
      <c r="E12352" s="62">
        <v>11836</v>
      </c>
      <c r="F12352" s="62">
        <v>1054591</v>
      </c>
      <c r="G12352" s="89">
        <v>18191</v>
      </c>
      <c r="H12352" s="22">
        <v>40128</v>
      </c>
      <c r="I12352" s="22"/>
    </row>
    <row r="12353" spans="1:9" x14ac:dyDescent="0.3">
      <c r="A12353" s="19"/>
      <c r="B12353" s="19"/>
      <c r="C12353" s="19" t="s">
        <v>18</v>
      </c>
      <c r="D12353" s="19" t="s">
        <v>58</v>
      </c>
      <c r="E12353" s="62">
        <v>38034</v>
      </c>
      <c r="F12353" s="62">
        <v>3362722</v>
      </c>
      <c r="G12353" s="89">
        <v>16536</v>
      </c>
      <c r="H12353" s="22">
        <v>40026</v>
      </c>
      <c r="I12353" s="22"/>
    </row>
    <row r="12354" spans="1:9" x14ac:dyDescent="0.3">
      <c r="A12354" s="19"/>
      <c r="B12354" s="19"/>
      <c r="C12354" s="19" t="s">
        <v>18</v>
      </c>
      <c r="D12354" s="19" t="s">
        <v>58</v>
      </c>
      <c r="E12354" s="62">
        <v>8271</v>
      </c>
      <c r="F12354" s="62">
        <v>808229</v>
      </c>
      <c r="G12354" s="89">
        <v>19876</v>
      </c>
      <c r="H12354" s="22">
        <v>40026</v>
      </c>
      <c r="I12354" s="22"/>
    </row>
    <row r="12355" spans="1:9" x14ac:dyDescent="0.3">
      <c r="A12355" s="19"/>
      <c r="B12355" s="19"/>
      <c r="C12355" s="19" t="s">
        <v>18</v>
      </c>
      <c r="D12355" s="19" t="s">
        <v>58</v>
      </c>
      <c r="E12355" s="62">
        <v>81193</v>
      </c>
      <c r="F12355" s="62">
        <v>7450780</v>
      </c>
      <c r="G12355" s="89">
        <v>18070</v>
      </c>
      <c r="H12355" s="22">
        <v>40118</v>
      </c>
      <c r="I12355" s="22"/>
    </row>
    <row r="12356" spans="1:9" x14ac:dyDescent="0.3">
      <c r="A12356" s="19"/>
      <c r="B12356" s="19"/>
      <c r="C12356" s="19" t="s">
        <v>18</v>
      </c>
      <c r="D12356" s="19" t="s">
        <v>97</v>
      </c>
      <c r="E12356" s="20">
        <v>32972</v>
      </c>
      <c r="F12356" s="20">
        <v>2887164</v>
      </c>
      <c r="G12356" s="90">
        <v>16179</v>
      </c>
      <c r="H12356" s="91">
        <v>40057</v>
      </c>
      <c r="I12356" s="91">
        <v>42437</v>
      </c>
    </row>
    <row r="12357" spans="1:9" x14ac:dyDescent="0.3">
      <c r="A12357" s="19"/>
      <c r="B12357" s="19"/>
      <c r="C12357" s="19" t="s">
        <v>18</v>
      </c>
      <c r="D12357" s="19" t="s">
        <v>58</v>
      </c>
      <c r="E12357" s="62">
        <v>93596</v>
      </c>
      <c r="F12357" s="62">
        <v>9000000</v>
      </c>
      <c r="G12357" s="89">
        <v>20945</v>
      </c>
      <c r="H12357" s="22">
        <v>40148</v>
      </c>
      <c r="I12357" s="22"/>
    </row>
    <row r="12358" spans="1:9" x14ac:dyDescent="0.3">
      <c r="A12358" s="19"/>
      <c r="B12358" s="19"/>
      <c r="C12358" s="19" t="s">
        <v>18</v>
      </c>
      <c r="D12358" s="19" t="s">
        <v>58</v>
      </c>
      <c r="E12358" s="62">
        <v>25442</v>
      </c>
      <c r="F12358" s="62">
        <v>2449547</v>
      </c>
      <c r="G12358" s="89">
        <v>20019</v>
      </c>
      <c r="H12358" s="22">
        <v>40118</v>
      </c>
      <c r="I12358" s="22"/>
    </row>
    <row r="12359" spans="1:9" x14ac:dyDescent="0.3">
      <c r="A12359" s="19"/>
      <c r="B12359" s="19"/>
      <c r="C12359" s="19" t="s">
        <v>18</v>
      </c>
      <c r="D12359" s="19" t="s">
        <v>58</v>
      </c>
      <c r="E12359" s="62">
        <v>12266</v>
      </c>
      <c r="F12359" s="62">
        <v>1216188</v>
      </c>
      <c r="G12359" s="89">
        <v>21081</v>
      </c>
      <c r="H12359" s="22">
        <v>40118</v>
      </c>
      <c r="I12359" s="22"/>
    </row>
    <row r="12360" spans="1:9" x14ac:dyDescent="0.3">
      <c r="A12360" s="19"/>
      <c r="B12360" s="19"/>
      <c r="C12360" s="19" t="s">
        <v>18</v>
      </c>
      <c r="D12360" s="19" t="s">
        <v>58</v>
      </c>
      <c r="E12360" s="62">
        <v>50678</v>
      </c>
      <c r="F12360" s="62">
        <v>5000000</v>
      </c>
      <c r="G12360" s="89">
        <v>21507</v>
      </c>
      <c r="H12360" s="22">
        <v>40179</v>
      </c>
      <c r="I12360" s="22"/>
    </row>
    <row r="12361" spans="1:9" x14ac:dyDescent="0.3">
      <c r="A12361" s="19"/>
      <c r="B12361" s="19"/>
      <c r="C12361" s="19" t="s">
        <v>18</v>
      </c>
      <c r="D12361" s="19" t="s">
        <v>58</v>
      </c>
      <c r="E12361" s="62">
        <v>113828</v>
      </c>
      <c r="F12361" s="62">
        <v>10000000</v>
      </c>
      <c r="G12361" s="89">
        <v>19959</v>
      </c>
      <c r="H12361" s="22">
        <v>40179</v>
      </c>
      <c r="I12361" s="22"/>
    </row>
    <row r="12362" spans="1:9" x14ac:dyDescent="0.3">
      <c r="A12362" s="19"/>
      <c r="B12362" s="19"/>
      <c r="C12362" s="19" t="s">
        <v>20</v>
      </c>
      <c r="D12362" s="19" t="s">
        <v>58</v>
      </c>
      <c r="E12362" s="62">
        <v>38382</v>
      </c>
      <c r="F12362" s="62">
        <v>3681147</v>
      </c>
      <c r="G12362" s="89">
        <v>18186</v>
      </c>
      <c r="H12362" s="22">
        <v>40179</v>
      </c>
      <c r="I12362" s="22"/>
    </row>
    <row r="12363" spans="1:9" x14ac:dyDescent="0.3">
      <c r="A12363" s="19"/>
      <c r="B12363" s="19"/>
      <c r="C12363" s="19" t="s">
        <v>20</v>
      </c>
      <c r="D12363" s="19" t="s">
        <v>58</v>
      </c>
      <c r="E12363" s="62">
        <v>6056</v>
      </c>
      <c r="F12363" s="62">
        <v>600000</v>
      </c>
      <c r="G12363" s="89">
        <v>18186</v>
      </c>
      <c r="H12363" s="22">
        <v>39783</v>
      </c>
      <c r="I12363" s="22"/>
    </row>
    <row r="12364" spans="1:9" x14ac:dyDescent="0.3">
      <c r="A12364" s="19"/>
      <c r="B12364" s="19"/>
      <c r="C12364" s="19" t="s">
        <v>20</v>
      </c>
      <c r="D12364" s="19" t="s">
        <v>58</v>
      </c>
      <c r="E12364" s="62">
        <v>2936</v>
      </c>
      <c r="F12364" s="62">
        <v>300000</v>
      </c>
      <c r="G12364" s="89">
        <v>18186</v>
      </c>
      <c r="H12364" s="22">
        <v>39889</v>
      </c>
      <c r="I12364" s="22"/>
    </row>
    <row r="12365" spans="1:9" x14ac:dyDescent="0.3">
      <c r="A12365" s="19"/>
      <c r="B12365" s="19"/>
      <c r="C12365" s="19" t="s">
        <v>18</v>
      </c>
      <c r="D12365" s="19" t="s">
        <v>58</v>
      </c>
      <c r="E12365" s="62">
        <v>16015</v>
      </c>
      <c r="F12365" s="62">
        <v>1705966.1</v>
      </c>
      <c r="G12365" s="89">
        <v>21583</v>
      </c>
      <c r="H12365" s="22">
        <v>40118</v>
      </c>
      <c r="I12365" s="22"/>
    </row>
    <row r="12366" spans="1:9" x14ac:dyDescent="0.3">
      <c r="A12366" s="19"/>
      <c r="B12366" s="19"/>
      <c r="C12366" s="19" t="s">
        <v>20</v>
      </c>
      <c r="D12366" s="19" t="s">
        <v>58</v>
      </c>
      <c r="E12366" s="62">
        <v>12556</v>
      </c>
      <c r="F12366" s="62">
        <v>1359910</v>
      </c>
      <c r="G12366" s="89">
        <v>21360</v>
      </c>
      <c r="H12366" s="22">
        <v>40118</v>
      </c>
      <c r="I12366" s="22"/>
    </row>
    <row r="12367" spans="1:9" x14ac:dyDescent="0.3">
      <c r="A12367" s="19"/>
      <c r="B12367" s="19"/>
      <c r="C12367" s="19" t="s">
        <v>20</v>
      </c>
      <c r="D12367" s="19" t="s">
        <v>58</v>
      </c>
      <c r="E12367" s="62">
        <v>11339</v>
      </c>
      <c r="F12367" s="62">
        <v>1139456.5</v>
      </c>
      <c r="G12367" s="89">
        <v>20034</v>
      </c>
      <c r="H12367" s="22">
        <v>39934</v>
      </c>
      <c r="I12367" s="22"/>
    </row>
    <row r="12368" spans="1:9" x14ac:dyDescent="0.3">
      <c r="A12368" s="19"/>
      <c r="B12368" s="19"/>
      <c r="C12368" s="19" t="s">
        <v>18</v>
      </c>
      <c r="D12368" s="19" t="s">
        <v>58</v>
      </c>
      <c r="E12368" s="62">
        <v>53945</v>
      </c>
      <c r="F12368" s="62">
        <v>4436396</v>
      </c>
      <c r="G12368" s="89">
        <v>13666</v>
      </c>
      <c r="H12368" s="22">
        <v>40057</v>
      </c>
      <c r="I12368" s="22"/>
    </row>
    <row r="12369" spans="1:9" x14ac:dyDescent="0.3">
      <c r="A12369" s="19"/>
      <c r="B12369" s="19"/>
      <c r="C12369" s="19" t="s">
        <v>20</v>
      </c>
      <c r="D12369" s="19" t="s">
        <v>58</v>
      </c>
      <c r="E12369" s="62">
        <v>4935</v>
      </c>
      <c r="F12369" s="62">
        <v>439009</v>
      </c>
      <c r="G12369" s="89">
        <v>17767</v>
      </c>
      <c r="H12369" s="22">
        <v>40179</v>
      </c>
      <c r="I12369" s="22"/>
    </row>
    <row r="12370" spans="1:9" x14ac:dyDescent="0.3">
      <c r="A12370" s="19"/>
      <c r="B12370" s="19"/>
      <c r="C12370" s="19" t="s">
        <v>18</v>
      </c>
      <c r="D12370" s="19" t="s">
        <v>58</v>
      </c>
      <c r="E12370" s="62">
        <v>250</v>
      </c>
      <c r="F12370" s="62">
        <v>32839</v>
      </c>
      <c r="G12370" s="89">
        <v>15851</v>
      </c>
      <c r="H12370" s="22">
        <v>40179</v>
      </c>
      <c r="I12370" s="22"/>
    </row>
    <row r="12371" spans="1:9" x14ac:dyDescent="0.3">
      <c r="A12371" s="19"/>
      <c r="B12371" s="19"/>
      <c r="C12371" s="19" t="s">
        <v>20</v>
      </c>
      <c r="D12371" s="19" t="s">
        <v>58</v>
      </c>
      <c r="E12371" s="62">
        <v>1563</v>
      </c>
      <c r="F12371" s="62">
        <v>173398</v>
      </c>
      <c r="G12371" s="89">
        <v>22706</v>
      </c>
      <c r="H12371" s="22">
        <v>40179</v>
      </c>
      <c r="I12371" s="22"/>
    </row>
    <row r="12372" spans="1:9" x14ac:dyDescent="0.3">
      <c r="A12372" s="19"/>
      <c r="B12372" s="19"/>
      <c r="C12372" s="19" t="s">
        <v>18</v>
      </c>
      <c r="D12372" s="19" t="s">
        <v>58</v>
      </c>
      <c r="E12372" s="62">
        <v>17988</v>
      </c>
      <c r="F12372" s="62">
        <v>1563832</v>
      </c>
      <c r="G12372" s="89">
        <v>18205</v>
      </c>
      <c r="H12372" s="22">
        <v>40179</v>
      </c>
      <c r="I12372" s="22"/>
    </row>
    <row r="12373" spans="1:9" x14ac:dyDescent="0.3">
      <c r="A12373" s="19"/>
      <c r="B12373" s="19"/>
      <c r="C12373" s="19" t="s">
        <v>18</v>
      </c>
      <c r="D12373" s="19" t="s">
        <v>58</v>
      </c>
      <c r="E12373" s="62">
        <v>3203</v>
      </c>
      <c r="F12373" s="62">
        <v>335507</v>
      </c>
      <c r="G12373" s="89">
        <v>22624</v>
      </c>
      <c r="H12373" s="22">
        <v>40179</v>
      </c>
      <c r="I12373" s="22"/>
    </row>
    <row r="12374" spans="1:9" x14ac:dyDescent="0.3">
      <c r="A12374" s="19"/>
      <c r="B12374" s="19"/>
      <c r="C12374" s="19" t="s">
        <v>18</v>
      </c>
      <c r="D12374" s="19" t="s">
        <v>58</v>
      </c>
      <c r="E12374" s="62">
        <v>3336</v>
      </c>
      <c r="F12374" s="62">
        <v>350930</v>
      </c>
      <c r="G12374" s="89">
        <v>23166</v>
      </c>
      <c r="H12374" s="22">
        <v>40179</v>
      </c>
      <c r="I12374" s="22"/>
    </row>
    <row r="12375" spans="1:9" x14ac:dyDescent="0.3">
      <c r="A12375" s="19"/>
      <c r="B12375" s="19"/>
      <c r="C12375" s="19" t="s">
        <v>18</v>
      </c>
      <c r="D12375" s="19" t="s">
        <v>58</v>
      </c>
      <c r="E12375" s="62">
        <v>1960</v>
      </c>
      <c r="F12375" s="62">
        <v>204030</v>
      </c>
      <c r="G12375" s="89">
        <v>19246</v>
      </c>
      <c r="H12375" s="22">
        <v>40179</v>
      </c>
      <c r="I12375" s="22"/>
    </row>
    <row r="12376" spans="1:9" x14ac:dyDescent="0.3">
      <c r="A12376" s="19"/>
      <c r="B12376" s="19"/>
      <c r="C12376" s="19" t="s">
        <v>18</v>
      </c>
      <c r="D12376" s="19" t="s">
        <v>58</v>
      </c>
      <c r="E12376" s="62">
        <v>681</v>
      </c>
      <c r="F12376" s="62">
        <v>75481</v>
      </c>
      <c r="G12376" s="89">
        <v>18523</v>
      </c>
      <c r="H12376" s="22">
        <v>40179</v>
      </c>
      <c r="I12376" s="22"/>
    </row>
    <row r="12377" spans="1:9" x14ac:dyDescent="0.3">
      <c r="A12377" s="19"/>
      <c r="B12377" s="19"/>
      <c r="C12377" s="19" t="s">
        <v>18</v>
      </c>
      <c r="D12377" s="19" t="s">
        <v>58</v>
      </c>
      <c r="E12377" s="62">
        <v>1075</v>
      </c>
      <c r="F12377" s="62">
        <v>130384</v>
      </c>
      <c r="G12377" s="89">
        <v>25217</v>
      </c>
      <c r="H12377" s="22">
        <v>40179</v>
      </c>
      <c r="I12377" s="22"/>
    </row>
    <row r="12378" spans="1:9" x14ac:dyDescent="0.3">
      <c r="A12378" s="19"/>
      <c r="B12378" s="19"/>
      <c r="C12378" s="19" t="s">
        <v>18</v>
      </c>
      <c r="D12378" s="19" t="s">
        <v>58</v>
      </c>
      <c r="E12378" s="62">
        <v>143</v>
      </c>
      <c r="F12378" s="62">
        <v>33733</v>
      </c>
      <c r="G12378" s="89">
        <v>23377</v>
      </c>
      <c r="H12378" s="22">
        <v>40179</v>
      </c>
      <c r="I12378" s="22"/>
    </row>
    <row r="12379" spans="1:9" x14ac:dyDescent="0.3">
      <c r="A12379" s="19"/>
      <c r="B12379" s="19"/>
      <c r="C12379" s="19" t="s">
        <v>20</v>
      </c>
      <c r="D12379" s="19" t="s">
        <v>58</v>
      </c>
      <c r="E12379" s="62">
        <v>4424</v>
      </c>
      <c r="F12379" s="62">
        <v>462181</v>
      </c>
      <c r="G12379" s="89">
        <v>21707</v>
      </c>
      <c r="H12379" s="22">
        <v>40179</v>
      </c>
      <c r="I12379" s="22"/>
    </row>
    <row r="12380" spans="1:9" x14ac:dyDescent="0.3">
      <c r="A12380" s="19"/>
      <c r="B12380" s="19"/>
      <c r="C12380" s="19" t="s">
        <v>18</v>
      </c>
      <c r="D12380" s="19" t="s">
        <v>58</v>
      </c>
      <c r="E12380" s="62">
        <v>1549</v>
      </c>
      <c r="F12380" s="62">
        <v>145798</v>
      </c>
      <c r="G12380" s="89">
        <v>17215</v>
      </c>
      <c r="H12380" s="22">
        <v>40179</v>
      </c>
      <c r="I12380" s="22"/>
    </row>
    <row r="12381" spans="1:9" x14ac:dyDescent="0.3">
      <c r="A12381" s="19"/>
      <c r="B12381" s="19"/>
      <c r="C12381" s="19" t="s">
        <v>18</v>
      </c>
      <c r="D12381" s="19" t="s">
        <v>58</v>
      </c>
      <c r="E12381" s="62">
        <v>1712</v>
      </c>
      <c r="F12381" s="62">
        <v>164831</v>
      </c>
      <c r="G12381" s="89">
        <v>17958</v>
      </c>
      <c r="H12381" s="22">
        <v>40179</v>
      </c>
      <c r="I12381" s="22"/>
    </row>
    <row r="12382" spans="1:9" x14ac:dyDescent="0.3">
      <c r="A12382" s="19"/>
      <c r="B12382" s="19"/>
      <c r="C12382" s="19" t="s">
        <v>18</v>
      </c>
      <c r="D12382" s="19" t="s">
        <v>58</v>
      </c>
      <c r="E12382" s="62">
        <v>2762</v>
      </c>
      <c r="F12382" s="62">
        <v>252442</v>
      </c>
      <c r="G12382" s="89">
        <v>17729</v>
      </c>
      <c r="H12382" s="22">
        <v>40179</v>
      </c>
      <c r="I12382" s="22"/>
    </row>
    <row r="12383" spans="1:9" x14ac:dyDescent="0.3">
      <c r="A12383" s="19"/>
      <c r="B12383" s="19"/>
      <c r="C12383" s="19" t="s">
        <v>18</v>
      </c>
      <c r="D12383" s="19" t="s">
        <v>58</v>
      </c>
      <c r="E12383" s="62">
        <v>4990</v>
      </c>
      <c r="F12383" s="62">
        <v>444447</v>
      </c>
      <c r="G12383" s="89">
        <v>17859</v>
      </c>
      <c r="H12383" s="22">
        <v>40179</v>
      </c>
      <c r="I12383" s="22"/>
    </row>
    <row r="12384" spans="1:9" x14ac:dyDescent="0.3">
      <c r="A12384" s="19"/>
      <c r="B12384" s="19"/>
      <c r="C12384" s="19" t="s">
        <v>18</v>
      </c>
      <c r="D12384" s="19" t="s">
        <v>58</v>
      </c>
      <c r="E12384" s="62">
        <v>3707</v>
      </c>
      <c r="F12384" s="62">
        <v>340574</v>
      </c>
      <c r="G12384" s="89">
        <v>18113</v>
      </c>
      <c r="H12384" s="22">
        <v>40179</v>
      </c>
      <c r="I12384" s="22"/>
    </row>
    <row r="12385" spans="1:9" x14ac:dyDescent="0.3">
      <c r="A12385" s="19"/>
      <c r="B12385" s="19"/>
      <c r="C12385" s="19" t="s">
        <v>18</v>
      </c>
      <c r="D12385" s="19" t="s">
        <v>58</v>
      </c>
      <c r="E12385" s="62">
        <v>6521</v>
      </c>
      <c r="F12385" s="62">
        <v>603967</v>
      </c>
      <c r="G12385" s="89">
        <v>18264</v>
      </c>
      <c r="H12385" s="22">
        <v>40179</v>
      </c>
      <c r="I12385" s="22"/>
    </row>
    <row r="12386" spans="1:9" x14ac:dyDescent="0.3">
      <c r="A12386" s="19"/>
      <c r="B12386" s="19"/>
      <c r="C12386" s="19" t="s">
        <v>20</v>
      </c>
      <c r="D12386" s="19" t="s">
        <v>58</v>
      </c>
      <c r="E12386" s="62">
        <v>6794</v>
      </c>
      <c r="F12386" s="62">
        <v>656481</v>
      </c>
      <c r="G12386" s="89">
        <v>18850</v>
      </c>
      <c r="H12386" s="22">
        <v>40179</v>
      </c>
      <c r="I12386" s="22"/>
    </row>
    <row r="12387" spans="1:9" x14ac:dyDescent="0.3">
      <c r="A12387" s="19"/>
      <c r="B12387" s="19"/>
      <c r="C12387" s="19" t="s">
        <v>18</v>
      </c>
      <c r="D12387" s="19" t="s">
        <v>58</v>
      </c>
      <c r="E12387" s="62">
        <v>11095</v>
      </c>
      <c r="F12387" s="62">
        <v>1025866</v>
      </c>
      <c r="G12387" s="89">
        <v>18264</v>
      </c>
      <c r="H12387" s="22">
        <v>40179</v>
      </c>
      <c r="I12387" s="22"/>
    </row>
    <row r="12388" spans="1:9" x14ac:dyDescent="0.3">
      <c r="A12388" s="19"/>
      <c r="B12388" s="19"/>
      <c r="C12388" s="19" t="s">
        <v>18</v>
      </c>
      <c r="D12388" s="19" t="s">
        <v>58</v>
      </c>
      <c r="E12388" s="62">
        <v>6930</v>
      </c>
      <c r="F12388" s="62">
        <v>644521</v>
      </c>
      <c r="G12388" s="89">
        <v>18629</v>
      </c>
      <c r="H12388" s="22">
        <v>40179</v>
      </c>
      <c r="I12388" s="22"/>
    </row>
    <row r="12389" spans="1:9" x14ac:dyDescent="0.3">
      <c r="A12389" s="19"/>
      <c r="B12389" s="19"/>
      <c r="C12389" s="19" t="s">
        <v>18</v>
      </c>
      <c r="D12389" s="19" t="s">
        <v>58</v>
      </c>
      <c r="E12389" s="62">
        <v>6056</v>
      </c>
      <c r="F12389" s="62">
        <v>562673</v>
      </c>
      <c r="G12389" s="89">
        <v>18850</v>
      </c>
      <c r="H12389" s="22">
        <v>40179</v>
      </c>
      <c r="I12389" s="22"/>
    </row>
    <row r="12390" spans="1:9" x14ac:dyDescent="0.3">
      <c r="A12390" s="19"/>
      <c r="B12390" s="19"/>
      <c r="C12390" s="19" t="s">
        <v>18</v>
      </c>
      <c r="D12390" s="19" t="s">
        <v>58</v>
      </c>
      <c r="E12390" s="62">
        <v>3228</v>
      </c>
      <c r="F12390" s="62">
        <v>314859</v>
      </c>
      <c r="G12390" s="89">
        <v>19114</v>
      </c>
      <c r="H12390" s="22">
        <v>40179</v>
      </c>
      <c r="I12390" s="22"/>
    </row>
    <row r="12391" spans="1:9" x14ac:dyDescent="0.3">
      <c r="A12391" s="19"/>
      <c r="B12391" s="19"/>
      <c r="C12391" s="19" t="s">
        <v>18</v>
      </c>
      <c r="D12391" s="19" t="s">
        <v>58</v>
      </c>
      <c r="E12391" s="62">
        <v>3968</v>
      </c>
      <c r="F12391" s="62">
        <v>394253</v>
      </c>
      <c r="G12391" s="89">
        <v>19757</v>
      </c>
      <c r="H12391" s="22">
        <v>40179</v>
      </c>
      <c r="I12391" s="22"/>
    </row>
    <row r="12392" spans="1:9" x14ac:dyDescent="0.3">
      <c r="A12392" s="19"/>
      <c r="B12392" s="19"/>
      <c r="C12392" s="19" t="s">
        <v>18</v>
      </c>
      <c r="D12392" s="19" t="s">
        <v>58</v>
      </c>
      <c r="E12392" s="62">
        <v>3624</v>
      </c>
      <c r="F12392" s="62">
        <v>361544</v>
      </c>
      <c r="G12392" s="89">
        <v>19925</v>
      </c>
      <c r="H12392" s="22">
        <v>40179</v>
      </c>
      <c r="I12392" s="22"/>
    </row>
    <row r="12393" spans="1:9" x14ac:dyDescent="0.3">
      <c r="A12393" s="19"/>
      <c r="B12393" s="19"/>
      <c r="C12393" s="19" t="s">
        <v>18</v>
      </c>
      <c r="D12393" s="19" t="s">
        <v>58</v>
      </c>
      <c r="E12393" s="62">
        <v>2755</v>
      </c>
      <c r="F12393" s="62">
        <v>289298</v>
      </c>
      <c r="G12393" s="89">
        <v>21186</v>
      </c>
      <c r="H12393" s="22">
        <v>40148</v>
      </c>
      <c r="I12393" s="22"/>
    </row>
    <row r="12394" spans="1:9" x14ac:dyDescent="0.3">
      <c r="A12394" s="19"/>
      <c r="B12394" s="19"/>
      <c r="C12394" s="19" t="s">
        <v>18</v>
      </c>
      <c r="D12394" s="19" t="s">
        <v>58</v>
      </c>
      <c r="E12394" s="62">
        <v>4112</v>
      </c>
      <c r="F12394" s="62">
        <v>420827</v>
      </c>
      <c r="G12394" s="89">
        <v>20901</v>
      </c>
      <c r="H12394" s="22">
        <v>40210</v>
      </c>
      <c r="I12394" s="22"/>
    </row>
    <row r="12395" spans="1:9" x14ac:dyDescent="0.3">
      <c r="A12395" s="19"/>
      <c r="B12395" s="19"/>
      <c r="C12395" s="19" t="s">
        <v>18</v>
      </c>
      <c r="D12395" s="19" t="s">
        <v>58</v>
      </c>
      <c r="E12395" s="62">
        <v>19066</v>
      </c>
      <c r="F12395" s="62">
        <v>1762150</v>
      </c>
      <c r="G12395" s="89">
        <v>18083</v>
      </c>
      <c r="H12395" s="22">
        <v>40210</v>
      </c>
      <c r="I12395" s="22"/>
    </row>
    <row r="12396" spans="1:9" x14ac:dyDescent="0.3">
      <c r="A12396" s="19"/>
      <c r="B12396" s="19"/>
      <c r="C12396" s="19" t="s">
        <v>20</v>
      </c>
      <c r="D12396" s="19" t="s">
        <v>58</v>
      </c>
      <c r="E12396" s="62">
        <v>25273</v>
      </c>
      <c r="F12396" s="62">
        <v>2516855</v>
      </c>
      <c r="G12396" s="89">
        <v>19982</v>
      </c>
      <c r="H12396" s="22">
        <v>40179</v>
      </c>
      <c r="I12396" s="22"/>
    </row>
    <row r="12397" spans="1:9" x14ac:dyDescent="0.3">
      <c r="A12397" s="19"/>
      <c r="B12397" s="19"/>
      <c r="C12397" s="19" t="s">
        <v>20</v>
      </c>
      <c r="D12397" s="19" t="s">
        <v>58</v>
      </c>
      <c r="E12397" s="62">
        <v>17156</v>
      </c>
      <c r="F12397" s="62">
        <v>1703792</v>
      </c>
      <c r="G12397" s="89">
        <v>19709</v>
      </c>
      <c r="H12397" s="22">
        <v>40210</v>
      </c>
      <c r="I12397" s="22"/>
    </row>
    <row r="12398" spans="1:9" x14ac:dyDescent="0.3">
      <c r="A12398" s="19"/>
      <c r="B12398" s="19"/>
      <c r="C12398" s="19" t="s">
        <v>20</v>
      </c>
      <c r="D12398" s="19" t="s">
        <v>58</v>
      </c>
      <c r="E12398" s="62">
        <v>30161</v>
      </c>
      <c r="F12398" s="62">
        <v>3000000</v>
      </c>
      <c r="G12398" s="89">
        <v>19935</v>
      </c>
      <c r="H12398" s="22">
        <v>40238</v>
      </c>
      <c r="I12398" s="22"/>
    </row>
    <row r="12399" spans="1:9" x14ac:dyDescent="0.3">
      <c r="A12399" s="19"/>
      <c r="B12399" s="19"/>
      <c r="C12399" s="19" t="s">
        <v>18</v>
      </c>
      <c r="D12399" s="19" t="s">
        <v>58</v>
      </c>
      <c r="E12399" s="62">
        <v>8508</v>
      </c>
      <c r="F12399" s="62">
        <v>891200</v>
      </c>
      <c r="G12399" s="89">
        <v>20018</v>
      </c>
      <c r="H12399" s="22">
        <v>40179</v>
      </c>
      <c r="I12399" s="22"/>
    </row>
    <row r="12400" spans="1:9" x14ac:dyDescent="0.3">
      <c r="A12400" s="19"/>
      <c r="B12400" s="19"/>
      <c r="C12400" s="19" t="s">
        <v>18</v>
      </c>
      <c r="D12400" s="19" t="s">
        <v>59</v>
      </c>
      <c r="E12400" s="62">
        <v>23395</v>
      </c>
      <c r="F12400" s="62">
        <v>2413837</v>
      </c>
      <c r="G12400" s="89">
        <v>18732</v>
      </c>
      <c r="H12400" s="22">
        <v>40179</v>
      </c>
      <c r="I12400" s="22"/>
    </row>
    <row r="12401" spans="1:9" x14ac:dyDescent="0.3">
      <c r="A12401" s="19"/>
      <c r="B12401" s="19"/>
      <c r="C12401" s="19" t="s">
        <v>18</v>
      </c>
      <c r="D12401" s="19" t="s">
        <v>58</v>
      </c>
      <c r="E12401" s="62">
        <v>8233</v>
      </c>
      <c r="F12401" s="62">
        <v>685494</v>
      </c>
      <c r="G12401" s="89">
        <v>16803</v>
      </c>
      <c r="H12401" s="22">
        <v>40057</v>
      </c>
      <c r="I12401" s="22"/>
    </row>
    <row r="12402" spans="1:9" x14ac:dyDescent="0.3">
      <c r="A12402" s="19"/>
      <c r="B12402" s="19"/>
      <c r="C12402" s="19" t="s">
        <v>18</v>
      </c>
      <c r="D12402" s="19" t="s">
        <v>58</v>
      </c>
      <c r="E12402" s="62">
        <v>8757</v>
      </c>
      <c r="F12402" s="62">
        <v>854655</v>
      </c>
      <c r="G12402" s="89">
        <v>19819</v>
      </c>
      <c r="H12402" s="22">
        <v>40179</v>
      </c>
      <c r="I12402" s="22"/>
    </row>
    <row r="12403" spans="1:9" x14ac:dyDescent="0.3">
      <c r="A12403" s="19"/>
      <c r="B12403" s="19"/>
      <c r="C12403" s="19" t="s">
        <v>18</v>
      </c>
      <c r="D12403" s="19" t="s">
        <v>58</v>
      </c>
      <c r="E12403" s="62">
        <v>5854</v>
      </c>
      <c r="F12403" s="62">
        <v>635945</v>
      </c>
      <c r="G12403" s="89">
        <v>21885</v>
      </c>
      <c r="H12403" s="22">
        <v>40179</v>
      </c>
      <c r="I12403" s="22"/>
    </row>
    <row r="12404" spans="1:9" x14ac:dyDescent="0.3">
      <c r="A12404" s="19"/>
      <c r="B12404" s="19"/>
      <c r="C12404" s="19" t="s">
        <v>18</v>
      </c>
      <c r="D12404" s="19" t="s">
        <v>58</v>
      </c>
      <c r="E12404" s="62">
        <v>5599</v>
      </c>
      <c r="F12404" s="62">
        <v>609214.30000000005</v>
      </c>
      <c r="G12404" s="89">
        <v>22098</v>
      </c>
      <c r="H12404" s="22">
        <v>40179</v>
      </c>
      <c r="I12404" s="22"/>
    </row>
    <row r="12405" spans="1:9" x14ac:dyDescent="0.3">
      <c r="A12405" s="19"/>
      <c r="B12405" s="19"/>
      <c r="C12405" s="19" t="s">
        <v>18</v>
      </c>
      <c r="D12405" s="19" t="s">
        <v>58</v>
      </c>
      <c r="E12405" s="62">
        <v>15119</v>
      </c>
      <c r="F12405" s="62">
        <v>1462811</v>
      </c>
      <c r="G12405" s="89">
        <v>20023</v>
      </c>
      <c r="H12405" s="22">
        <v>40243</v>
      </c>
      <c r="I12405" s="22"/>
    </row>
    <row r="12406" spans="1:9" x14ac:dyDescent="0.3">
      <c r="A12406" s="19"/>
      <c r="B12406" s="19"/>
      <c r="C12406" s="19" t="s">
        <v>18</v>
      </c>
      <c r="D12406" s="19" t="s">
        <v>59</v>
      </c>
      <c r="E12406" s="62">
        <v>84679</v>
      </c>
      <c r="F12406" s="62">
        <v>8270733</v>
      </c>
      <c r="G12406" s="89">
        <v>19753</v>
      </c>
      <c r="H12406" s="22">
        <v>40179</v>
      </c>
      <c r="I12406" s="22"/>
    </row>
    <row r="12407" spans="1:9" x14ac:dyDescent="0.3">
      <c r="A12407" s="19"/>
      <c r="B12407" s="19"/>
      <c r="C12407" s="19" t="s">
        <v>18</v>
      </c>
      <c r="D12407" s="19" t="s">
        <v>58</v>
      </c>
      <c r="E12407" s="62">
        <v>22849</v>
      </c>
      <c r="F12407" s="62">
        <v>2108500</v>
      </c>
      <c r="G12407" s="89">
        <v>18247</v>
      </c>
      <c r="H12407" s="22">
        <v>40239</v>
      </c>
      <c r="I12407" s="22"/>
    </row>
    <row r="12408" spans="1:9" x14ac:dyDescent="0.3">
      <c r="A12408" s="19"/>
      <c r="B12408" s="19"/>
      <c r="C12408" s="19" t="s">
        <v>18</v>
      </c>
      <c r="D12408" s="19" t="s">
        <v>58</v>
      </c>
      <c r="E12408" s="62">
        <v>47158</v>
      </c>
      <c r="F12408" s="62">
        <v>4592593</v>
      </c>
      <c r="G12408" s="89">
        <v>21136</v>
      </c>
      <c r="H12408" s="22">
        <v>40245</v>
      </c>
      <c r="I12408" s="22"/>
    </row>
    <row r="12409" spans="1:9" x14ac:dyDescent="0.3">
      <c r="A12409" s="19"/>
      <c r="B12409" s="19"/>
      <c r="C12409" s="19" t="s">
        <v>20</v>
      </c>
      <c r="D12409" s="19" t="s">
        <v>58</v>
      </c>
      <c r="E12409" s="62">
        <v>23104</v>
      </c>
      <c r="F12409" s="62">
        <v>2340729</v>
      </c>
      <c r="G12409" s="89">
        <v>21183</v>
      </c>
      <c r="H12409" s="22">
        <v>40244</v>
      </c>
      <c r="I12409" s="22"/>
    </row>
    <row r="12410" spans="1:9" x14ac:dyDescent="0.3">
      <c r="A12410" s="19"/>
      <c r="B12410" s="19"/>
      <c r="C12410" s="19" t="s">
        <v>18</v>
      </c>
      <c r="D12410" s="19" t="s">
        <v>58</v>
      </c>
      <c r="E12410" s="62">
        <v>4678</v>
      </c>
      <c r="F12410" s="62">
        <v>465123</v>
      </c>
      <c r="G12410" s="89">
        <v>19725</v>
      </c>
      <c r="H12410" s="22">
        <v>39814</v>
      </c>
      <c r="I12410" s="22"/>
    </row>
    <row r="12411" spans="1:9" x14ac:dyDescent="0.3">
      <c r="A12411" s="19"/>
      <c r="B12411" s="19"/>
      <c r="C12411" s="19" t="s">
        <v>18</v>
      </c>
      <c r="D12411" s="19" t="s">
        <v>58</v>
      </c>
      <c r="E12411" s="62">
        <v>10838</v>
      </c>
      <c r="F12411" s="62">
        <v>1090491</v>
      </c>
      <c r="G12411" s="89">
        <v>21914</v>
      </c>
      <c r="H12411" s="22">
        <v>40179</v>
      </c>
      <c r="I12411" s="22"/>
    </row>
    <row r="12412" spans="1:9" x14ac:dyDescent="0.3">
      <c r="A12412" s="19"/>
      <c r="B12412" s="19"/>
      <c r="C12412" s="19" t="s">
        <v>18</v>
      </c>
      <c r="D12412" s="19" t="s">
        <v>58</v>
      </c>
      <c r="E12412" s="62">
        <v>9420</v>
      </c>
      <c r="F12412" s="62">
        <v>879858</v>
      </c>
      <c r="G12412" s="89">
        <v>18248</v>
      </c>
      <c r="H12412" s="22">
        <v>40210</v>
      </c>
      <c r="I12412" s="22"/>
    </row>
    <row r="12413" spans="1:9" x14ac:dyDescent="0.3">
      <c r="A12413" s="19"/>
      <c r="B12413" s="19"/>
      <c r="C12413" s="19" t="s">
        <v>18</v>
      </c>
      <c r="D12413" s="19" t="s">
        <v>58</v>
      </c>
      <c r="E12413" s="62">
        <v>18447</v>
      </c>
      <c r="F12413" s="62">
        <v>1831758</v>
      </c>
      <c r="G12413" s="89">
        <v>21551</v>
      </c>
      <c r="H12413" s="22">
        <v>40238</v>
      </c>
      <c r="I12413" s="22"/>
    </row>
    <row r="12414" spans="1:9" x14ac:dyDescent="0.3">
      <c r="A12414" s="19"/>
      <c r="B12414" s="19"/>
      <c r="C12414" s="19" t="s">
        <v>18</v>
      </c>
      <c r="D12414" s="19" t="s">
        <v>58</v>
      </c>
      <c r="E12414" s="62">
        <v>119288</v>
      </c>
      <c r="F12414" s="62">
        <v>11420233</v>
      </c>
      <c r="G12414" s="89">
        <v>19866</v>
      </c>
      <c r="H12414" s="22">
        <v>40238</v>
      </c>
      <c r="I12414" s="22"/>
    </row>
    <row r="12415" spans="1:9" x14ac:dyDescent="0.3">
      <c r="A12415" s="19"/>
      <c r="B12415" s="19"/>
      <c r="C12415" s="19" t="s">
        <v>18</v>
      </c>
      <c r="D12415" s="19" t="s">
        <v>58</v>
      </c>
      <c r="E12415" s="62">
        <v>20068</v>
      </c>
      <c r="F12415" s="62">
        <v>1991116</v>
      </c>
      <c r="G12415" s="89">
        <v>21704</v>
      </c>
      <c r="H12415" s="22">
        <v>40238</v>
      </c>
      <c r="I12415" s="22"/>
    </row>
    <row r="12416" spans="1:9" x14ac:dyDescent="0.3">
      <c r="A12416" s="19"/>
      <c r="B12416" s="19"/>
      <c r="C12416" s="19" t="s">
        <v>18</v>
      </c>
      <c r="D12416" s="19" t="s">
        <v>58</v>
      </c>
      <c r="E12416" s="62">
        <v>13442</v>
      </c>
      <c r="F12416" s="62">
        <v>1339750</v>
      </c>
      <c r="G12416" s="89">
        <v>21885</v>
      </c>
      <c r="H12416" s="22">
        <v>40238</v>
      </c>
      <c r="I12416" s="22"/>
    </row>
    <row r="12417" spans="1:9" x14ac:dyDescent="0.3">
      <c r="A12417" s="19"/>
      <c r="B12417" s="19"/>
      <c r="C12417" s="19" t="s">
        <v>18</v>
      </c>
      <c r="D12417" s="19" t="s">
        <v>58</v>
      </c>
      <c r="E12417" s="62">
        <v>56388</v>
      </c>
      <c r="F12417" s="62">
        <v>5525498</v>
      </c>
      <c r="G12417" s="89">
        <v>21076</v>
      </c>
      <c r="H12417" s="22">
        <v>40238</v>
      </c>
      <c r="I12417" s="22"/>
    </row>
    <row r="12418" spans="1:9" x14ac:dyDescent="0.3">
      <c r="A12418" s="19"/>
      <c r="B12418" s="19"/>
      <c r="C12418" s="19" t="s">
        <v>18</v>
      </c>
      <c r="D12418" s="19" t="s">
        <v>58</v>
      </c>
      <c r="E12418" s="62">
        <v>89014</v>
      </c>
      <c r="F12418" s="62">
        <v>8652892</v>
      </c>
      <c r="G12418" s="89">
        <v>20682</v>
      </c>
      <c r="H12418" s="22">
        <v>40238</v>
      </c>
      <c r="I12418" s="22"/>
    </row>
    <row r="12419" spans="1:9" x14ac:dyDescent="0.3">
      <c r="A12419" s="19"/>
      <c r="B12419" s="19"/>
      <c r="C12419" s="19" t="s">
        <v>20</v>
      </c>
      <c r="D12419" s="19" t="s">
        <v>58</v>
      </c>
      <c r="E12419" s="62">
        <v>12951</v>
      </c>
      <c r="F12419" s="62">
        <v>1320551</v>
      </c>
      <c r="G12419" s="89">
        <v>21528</v>
      </c>
      <c r="H12419" s="22">
        <v>40238</v>
      </c>
      <c r="I12419" s="22"/>
    </row>
    <row r="12420" spans="1:9" x14ac:dyDescent="0.3">
      <c r="A12420" s="19"/>
      <c r="B12420" s="19"/>
      <c r="C12420" s="19" t="s">
        <v>18</v>
      </c>
      <c r="D12420" s="19" t="s">
        <v>58</v>
      </c>
      <c r="E12420" s="62">
        <v>53218</v>
      </c>
      <c r="F12420" s="62">
        <v>5392236</v>
      </c>
      <c r="G12420" s="89">
        <v>21371</v>
      </c>
      <c r="H12420" s="22">
        <v>40238</v>
      </c>
      <c r="I12420" s="22"/>
    </row>
    <row r="12421" spans="1:9" x14ac:dyDescent="0.3">
      <c r="A12421" s="19"/>
      <c r="B12421" s="19"/>
      <c r="C12421" s="19" t="s">
        <v>18</v>
      </c>
      <c r="D12421" s="19" t="s">
        <v>58</v>
      </c>
      <c r="E12421" s="62">
        <v>23176</v>
      </c>
      <c r="F12421" s="62">
        <v>2296576</v>
      </c>
      <c r="G12421" s="89">
        <v>21370</v>
      </c>
      <c r="H12421" s="22">
        <v>40238</v>
      </c>
      <c r="I12421" s="22"/>
    </row>
    <row r="12422" spans="1:9" x14ac:dyDescent="0.3">
      <c r="A12422" s="19"/>
      <c r="B12422" s="19"/>
      <c r="C12422" s="19" t="s">
        <v>20</v>
      </c>
      <c r="D12422" s="19" t="s">
        <v>58</v>
      </c>
      <c r="E12422" s="62">
        <v>15211</v>
      </c>
      <c r="F12422" s="62">
        <v>1547563</v>
      </c>
      <c r="G12422" s="89">
        <v>21052</v>
      </c>
      <c r="H12422" s="22">
        <v>40238</v>
      </c>
      <c r="I12422" s="22"/>
    </row>
    <row r="12423" spans="1:9" x14ac:dyDescent="0.3">
      <c r="A12423" s="19"/>
      <c r="B12423" s="19"/>
      <c r="C12423" s="19" t="s">
        <v>18</v>
      </c>
      <c r="D12423" s="19" t="s">
        <v>58</v>
      </c>
      <c r="E12423" s="62">
        <v>19595</v>
      </c>
      <c r="F12423" s="62">
        <v>1918825</v>
      </c>
      <c r="G12423" s="89">
        <v>20838</v>
      </c>
      <c r="H12423" s="22">
        <v>40238</v>
      </c>
      <c r="I12423" s="22"/>
    </row>
    <row r="12424" spans="1:9" x14ac:dyDescent="0.3">
      <c r="A12424" s="19"/>
      <c r="B12424" s="19"/>
      <c r="C12424" s="19" t="s">
        <v>18</v>
      </c>
      <c r="D12424" s="19" t="s">
        <v>58</v>
      </c>
      <c r="E12424" s="62">
        <v>17918</v>
      </c>
      <c r="F12424" s="62">
        <v>1756153</v>
      </c>
      <c r="G12424" s="89">
        <v>20781</v>
      </c>
      <c r="H12424" s="22">
        <v>40238</v>
      </c>
      <c r="I12424" s="22"/>
    </row>
    <row r="12425" spans="1:9" x14ac:dyDescent="0.3">
      <c r="A12425" s="19"/>
      <c r="B12425" s="19"/>
      <c r="C12425" s="19" t="s">
        <v>18</v>
      </c>
      <c r="D12425" s="19" t="s">
        <v>58</v>
      </c>
      <c r="E12425" s="62">
        <v>18942</v>
      </c>
      <c r="F12425" s="62">
        <v>1828251</v>
      </c>
      <c r="G12425" s="89">
        <v>19743</v>
      </c>
      <c r="H12425" s="22">
        <v>40238</v>
      </c>
      <c r="I12425" s="22"/>
    </row>
    <row r="12426" spans="1:9" x14ac:dyDescent="0.3">
      <c r="A12426" s="19"/>
      <c r="B12426" s="19"/>
      <c r="C12426" s="19" t="s">
        <v>18</v>
      </c>
      <c r="D12426" s="19" t="s">
        <v>58</v>
      </c>
      <c r="E12426" s="62">
        <v>95094</v>
      </c>
      <c r="F12426" s="62">
        <v>9650848</v>
      </c>
      <c r="G12426" s="89">
        <v>21493</v>
      </c>
      <c r="H12426" s="22">
        <v>40179</v>
      </c>
      <c r="I12426" s="22"/>
    </row>
    <row r="12427" spans="1:9" x14ac:dyDescent="0.3">
      <c r="A12427" s="19"/>
      <c r="B12427" s="19"/>
      <c r="C12427" s="19" t="s">
        <v>20</v>
      </c>
      <c r="D12427" s="19" t="s">
        <v>58</v>
      </c>
      <c r="E12427" s="62">
        <v>13770</v>
      </c>
      <c r="F12427" s="62">
        <v>1409568</v>
      </c>
      <c r="G12427" s="89">
        <v>21299</v>
      </c>
      <c r="H12427" s="22">
        <v>40238</v>
      </c>
      <c r="I12427" s="22"/>
    </row>
    <row r="12428" spans="1:9" x14ac:dyDescent="0.3">
      <c r="A12428" s="19"/>
      <c r="B12428" s="19"/>
      <c r="C12428" s="19" t="s">
        <v>18</v>
      </c>
      <c r="D12428" s="19" t="s">
        <v>58</v>
      </c>
      <c r="E12428" s="62">
        <v>22470</v>
      </c>
      <c r="F12428" s="62">
        <v>2165430</v>
      </c>
      <c r="G12428" s="89">
        <v>20090</v>
      </c>
      <c r="H12428" s="22">
        <v>40238</v>
      </c>
      <c r="I12428" s="22"/>
    </row>
    <row r="12429" spans="1:9" x14ac:dyDescent="0.3">
      <c r="A12429" s="19"/>
      <c r="B12429" s="19"/>
      <c r="C12429" s="19" t="s">
        <v>18</v>
      </c>
      <c r="D12429" s="19" t="s">
        <v>58</v>
      </c>
      <c r="E12429" s="62">
        <v>12123</v>
      </c>
      <c r="F12429" s="62">
        <v>1244079</v>
      </c>
      <c r="G12429" s="89">
        <v>20561</v>
      </c>
      <c r="H12429" s="22">
        <v>40087</v>
      </c>
      <c r="I12429" s="22"/>
    </row>
    <row r="12430" spans="1:9" x14ac:dyDescent="0.3">
      <c r="A12430" s="19"/>
      <c r="B12430" s="19"/>
      <c r="C12430" s="19" t="s">
        <v>18</v>
      </c>
      <c r="D12430" s="19" t="s">
        <v>58</v>
      </c>
      <c r="E12430" s="62">
        <v>12243</v>
      </c>
      <c r="F12430" s="62">
        <v>2219891</v>
      </c>
      <c r="G12430" s="89">
        <v>20043</v>
      </c>
      <c r="H12430" s="22">
        <v>40178</v>
      </c>
      <c r="I12430" s="22"/>
    </row>
    <row r="12431" spans="1:9" x14ac:dyDescent="0.3">
      <c r="A12431" s="19"/>
      <c r="B12431" s="19"/>
      <c r="C12431" s="19" t="s">
        <v>18</v>
      </c>
      <c r="D12431" s="19" t="s">
        <v>58</v>
      </c>
      <c r="E12431" s="62">
        <v>11909</v>
      </c>
      <c r="F12431" s="62">
        <v>1433867</v>
      </c>
      <c r="G12431" s="89">
        <v>25612</v>
      </c>
      <c r="H12431" s="22">
        <v>40179</v>
      </c>
      <c r="I12431" s="22"/>
    </row>
    <row r="12432" spans="1:9" x14ac:dyDescent="0.3">
      <c r="A12432" s="19"/>
      <c r="B12432" s="19"/>
      <c r="C12432" s="19" t="s">
        <v>20</v>
      </c>
      <c r="D12432" s="19" t="s">
        <v>58</v>
      </c>
      <c r="E12432" s="62">
        <v>10029</v>
      </c>
      <c r="F12432" s="62">
        <v>1031871</v>
      </c>
      <c r="G12432" s="89">
        <v>21548</v>
      </c>
      <c r="H12432" s="22">
        <v>40238</v>
      </c>
      <c r="I12432" s="22"/>
    </row>
    <row r="12433" spans="1:9" x14ac:dyDescent="0.3">
      <c r="A12433" s="19"/>
      <c r="B12433" s="19"/>
      <c r="C12433" s="19" t="s">
        <v>18</v>
      </c>
      <c r="D12433" s="19" t="s">
        <v>58</v>
      </c>
      <c r="E12433" s="62">
        <v>8997</v>
      </c>
      <c r="F12433" s="62">
        <v>896978</v>
      </c>
      <c r="G12433" s="89">
        <v>21164</v>
      </c>
      <c r="H12433" s="22">
        <v>40238</v>
      </c>
      <c r="I12433" s="22"/>
    </row>
    <row r="12434" spans="1:9" x14ac:dyDescent="0.3">
      <c r="A12434" s="19"/>
      <c r="B12434" s="19"/>
      <c r="C12434" s="19" t="s">
        <v>18</v>
      </c>
      <c r="D12434" s="19" t="s">
        <v>58</v>
      </c>
      <c r="E12434" s="62">
        <v>8902</v>
      </c>
      <c r="F12434" s="62">
        <v>932809</v>
      </c>
      <c r="G12434" s="89">
        <v>21974</v>
      </c>
      <c r="H12434" s="22">
        <v>40238</v>
      </c>
      <c r="I12434" s="22"/>
    </row>
    <row r="12435" spans="1:9" x14ac:dyDescent="0.3">
      <c r="A12435" s="19"/>
      <c r="B12435" s="19"/>
      <c r="C12435" s="19" t="s">
        <v>18</v>
      </c>
      <c r="D12435" s="19" t="s">
        <v>59</v>
      </c>
      <c r="E12435" s="62">
        <v>99885</v>
      </c>
      <c r="F12435" s="62">
        <v>10332771.699999999</v>
      </c>
      <c r="G12435" s="89">
        <v>19725</v>
      </c>
      <c r="H12435" s="22">
        <v>40238</v>
      </c>
      <c r="I12435" s="22"/>
    </row>
    <row r="12436" spans="1:9" x14ac:dyDescent="0.3">
      <c r="A12436" s="19"/>
      <c r="B12436" s="19"/>
      <c r="C12436" s="19" t="s">
        <v>18</v>
      </c>
      <c r="D12436" s="19" t="s">
        <v>58</v>
      </c>
      <c r="E12436" s="62">
        <v>15579</v>
      </c>
      <c r="F12436" s="62">
        <v>1506769</v>
      </c>
      <c r="G12436" s="89">
        <v>19973</v>
      </c>
      <c r="H12436" s="22">
        <v>40238</v>
      </c>
      <c r="I12436" s="22"/>
    </row>
    <row r="12437" spans="1:9" x14ac:dyDescent="0.3">
      <c r="A12437" s="19"/>
      <c r="B12437" s="19"/>
      <c r="C12437" s="19" t="s">
        <v>18</v>
      </c>
      <c r="D12437" s="19" t="s">
        <v>58</v>
      </c>
      <c r="E12437" s="62">
        <v>13484</v>
      </c>
      <c r="F12437" s="62">
        <v>1293729</v>
      </c>
      <c r="G12437" s="89">
        <v>18264</v>
      </c>
      <c r="H12437" s="22">
        <v>40269</v>
      </c>
      <c r="I12437" s="22"/>
    </row>
    <row r="12438" spans="1:9" x14ac:dyDescent="0.3">
      <c r="A12438" s="19"/>
      <c r="B12438" s="19"/>
      <c r="C12438" s="19" t="s">
        <v>18</v>
      </c>
      <c r="D12438" s="19" t="s">
        <v>58</v>
      </c>
      <c r="E12438" s="62">
        <v>20096</v>
      </c>
      <c r="F12438" s="62">
        <v>1959635</v>
      </c>
      <c r="G12438" s="89">
        <v>18264</v>
      </c>
      <c r="H12438" s="22">
        <v>40269</v>
      </c>
      <c r="I12438" s="22"/>
    </row>
    <row r="12439" spans="1:9" x14ac:dyDescent="0.3">
      <c r="A12439" s="19"/>
      <c r="B12439" s="19"/>
      <c r="C12439" s="19" t="s">
        <v>18</v>
      </c>
      <c r="D12439" s="19" t="s">
        <v>58</v>
      </c>
      <c r="E12439" s="62">
        <v>19861</v>
      </c>
      <c r="F12439" s="62">
        <v>1734750</v>
      </c>
      <c r="G12439" s="89">
        <v>17181</v>
      </c>
      <c r="H12439" s="22">
        <v>40087</v>
      </c>
      <c r="I12439" s="22"/>
    </row>
    <row r="12440" spans="1:9" x14ac:dyDescent="0.3">
      <c r="A12440" s="19"/>
      <c r="B12440" s="19"/>
      <c r="C12440" s="19" t="s">
        <v>18</v>
      </c>
      <c r="D12440" s="19" t="s">
        <v>58</v>
      </c>
      <c r="E12440" s="62">
        <v>52929</v>
      </c>
      <c r="F12440" s="62">
        <v>5600000</v>
      </c>
      <c r="G12440" s="89">
        <v>21490</v>
      </c>
      <c r="H12440" s="22">
        <v>40269</v>
      </c>
      <c r="I12440" s="22"/>
    </row>
    <row r="12441" spans="1:9" x14ac:dyDescent="0.3">
      <c r="A12441" s="19"/>
      <c r="B12441" s="19"/>
      <c r="C12441" s="19" t="s">
        <v>18</v>
      </c>
      <c r="D12441" s="19" t="s">
        <v>58</v>
      </c>
      <c r="E12441" s="62">
        <v>20545</v>
      </c>
      <c r="F12441" s="62">
        <v>2149506</v>
      </c>
      <c r="G12441" s="89">
        <v>21088</v>
      </c>
      <c r="H12441" s="22">
        <v>40269</v>
      </c>
      <c r="I12441" s="22"/>
    </row>
    <row r="12442" spans="1:9" x14ac:dyDescent="0.3">
      <c r="A12442" s="19"/>
      <c r="B12442" s="19"/>
      <c r="C12442" s="19" t="s">
        <v>18</v>
      </c>
      <c r="D12442" s="19" t="s">
        <v>58</v>
      </c>
      <c r="E12442" s="62">
        <v>10333</v>
      </c>
      <c r="F12442" s="62">
        <v>1105525</v>
      </c>
      <c r="G12442" s="89">
        <v>21874</v>
      </c>
      <c r="H12442" s="22">
        <v>40269</v>
      </c>
      <c r="I12442" s="22"/>
    </row>
    <row r="12443" spans="1:9" x14ac:dyDescent="0.3">
      <c r="A12443" s="19"/>
      <c r="B12443" s="19"/>
      <c r="C12443" s="19" t="s">
        <v>18</v>
      </c>
      <c r="D12443" s="19" t="s">
        <v>58</v>
      </c>
      <c r="E12443" s="62">
        <v>19249</v>
      </c>
      <c r="F12443" s="62">
        <v>2000000</v>
      </c>
      <c r="G12443" s="89">
        <v>20801</v>
      </c>
      <c r="H12443" s="22">
        <v>40269</v>
      </c>
      <c r="I12443" s="22"/>
    </row>
    <row r="12444" spans="1:9" x14ac:dyDescent="0.3">
      <c r="A12444" s="19"/>
      <c r="B12444" s="19"/>
      <c r="C12444" s="19" t="s">
        <v>18</v>
      </c>
      <c r="D12444" s="19" t="s">
        <v>58</v>
      </c>
      <c r="E12444" s="62">
        <v>13835</v>
      </c>
      <c r="F12444" s="62">
        <v>1463976</v>
      </c>
      <c r="G12444" s="89">
        <v>21418</v>
      </c>
      <c r="H12444" s="22">
        <v>40269</v>
      </c>
      <c r="I12444" s="22"/>
    </row>
    <row r="12445" spans="1:9" x14ac:dyDescent="0.3">
      <c r="A12445" s="19"/>
      <c r="B12445" s="19"/>
      <c r="C12445" s="19" t="s">
        <v>18</v>
      </c>
      <c r="D12445" s="19" t="s">
        <v>58</v>
      </c>
      <c r="E12445" s="62">
        <v>23466</v>
      </c>
      <c r="F12445" s="62">
        <v>2414905</v>
      </c>
      <c r="G12445" s="89">
        <v>20497</v>
      </c>
      <c r="H12445" s="22">
        <v>40269</v>
      </c>
      <c r="I12445" s="22"/>
    </row>
    <row r="12446" spans="1:9" x14ac:dyDescent="0.3">
      <c r="A12446" s="19"/>
      <c r="B12446" s="19"/>
      <c r="C12446" s="19" t="s">
        <v>18</v>
      </c>
      <c r="D12446" s="19" t="s">
        <v>58</v>
      </c>
      <c r="E12446" s="62">
        <v>15069</v>
      </c>
      <c r="F12446" s="62">
        <v>1581496</v>
      </c>
      <c r="G12446" s="89">
        <v>20995</v>
      </c>
      <c r="H12446" s="22">
        <v>40269</v>
      </c>
      <c r="I12446" s="22"/>
    </row>
    <row r="12447" spans="1:9" x14ac:dyDescent="0.3">
      <c r="A12447" s="19"/>
      <c r="B12447" s="19"/>
      <c r="C12447" s="19" t="s">
        <v>18</v>
      </c>
      <c r="D12447" s="19" t="s">
        <v>58</v>
      </c>
      <c r="E12447" s="62">
        <v>13936</v>
      </c>
      <c r="F12447" s="62">
        <v>1279662</v>
      </c>
      <c r="G12447" s="89">
        <v>21171</v>
      </c>
      <c r="H12447" s="22">
        <v>40269</v>
      </c>
      <c r="I12447" s="22"/>
    </row>
    <row r="12448" spans="1:9" x14ac:dyDescent="0.3">
      <c r="A12448" s="19"/>
      <c r="B12448" s="19"/>
      <c r="C12448" s="19" t="s">
        <v>18</v>
      </c>
      <c r="D12448" s="19" t="s">
        <v>58</v>
      </c>
      <c r="E12448" s="62">
        <v>9050</v>
      </c>
      <c r="F12448" s="62">
        <v>976838</v>
      </c>
      <c r="G12448" s="89">
        <v>22231</v>
      </c>
      <c r="H12448" s="22">
        <v>40269</v>
      </c>
      <c r="I12448" s="22"/>
    </row>
    <row r="12449" spans="1:9" x14ac:dyDescent="0.3">
      <c r="A12449" s="19"/>
      <c r="B12449" s="19"/>
      <c r="C12449" s="19" t="s">
        <v>20</v>
      </c>
      <c r="D12449" s="19" t="s">
        <v>58</v>
      </c>
      <c r="E12449" s="62">
        <v>8203</v>
      </c>
      <c r="F12449" s="62">
        <v>930820</v>
      </c>
      <c r="G12449" s="89">
        <v>19936</v>
      </c>
      <c r="H12449" s="22">
        <v>40118</v>
      </c>
      <c r="I12449" s="22"/>
    </row>
    <row r="12450" spans="1:9" x14ac:dyDescent="0.3">
      <c r="A12450" s="19"/>
      <c r="B12450" s="19"/>
      <c r="C12450" s="19" t="s">
        <v>18</v>
      </c>
      <c r="D12450" s="19" t="s">
        <v>58</v>
      </c>
      <c r="E12450" s="62">
        <v>12742</v>
      </c>
      <c r="F12450" s="62">
        <v>1262758</v>
      </c>
      <c r="G12450" s="89">
        <v>21172</v>
      </c>
      <c r="H12450" s="22">
        <v>40118</v>
      </c>
      <c r="I12450" s="22"/>
    </row>
    <row r="12451" spans="1:9" x14ac:dyDescent="0.3">
      <c r="A12451" s="19"/>
      <c r="B12451" s="19"/>
      <c r="C12451" s="19" t="s">
        <v>18</v>
      </c>
      <c r="D12451" s="19" t="s">
        <v>59</v>
      </c>
      <c r="E12451" s="62">
        <v>41791</v>
      </c>
      <c r="F12451" s="62">
        <v>4642950</v>
      </c>
      <c r="G12451" s="89">
        <v>21484</v>
      </c>
      <c r="H12451" s="22">
        <v>40210</v>
      </c>
      <c r="I12451" s="22"/>
    </row>
    <row r="12452" spans="1:9" x14ac:dyDescent="0.3">
      <c r="A12452" s="19"/>
      <c r="B12452" s="19"/>
      <c r="C12452" s="19" t="s">
        <v>18</v>
      </c>
      <c r="D12452" s="19" t="s">
        <v>58</v>
      </c>
      <c r="E12452" s="62">
        <v>38200</v>
      </c>
      <c r="F12452" s="62">
        <v>5000000</v>
      </c>
      <c r="G12452" s="89">
        <v>21811</v>
      </c>
      <c r="H12452" s="22">
        <v>40299</v>
      </c>
      <c r="I12452" s="22"/>
    </row>
    <row r="12453" spans="1:9" x14ac:dyDescent="0.3">
      <c r="A12453" s="19"/>
      <c r="B12453" s="19"/>
      <c r="C12453" s="19" t="s">
        <v>20</v>
      </c>
      <c r="D12453" s="19" t="s">
        <v>58</v>
      </c>
      <c r="E12453" s="62">
        <v>28659</v>
      </c>
      <c r="F12453" s="62">
        <v>3050993</v>
      </c>
      <c r="G12453" s="89">
        <v>20403</v>
      </c>
      <c r="H12453" s="22">
        <v>40238</v>
      </c>
      <c r="I12453" s="22"/>
    </row>
    <row r="12454" spans="1:9" x14ac:dyDescent="0.3">
      <c r="A12454" s="19"/>
      <c r="B12454" s="19"/>
      <c r="C12454" s="19" t="s">
        <v>20</v>
      </c>
      <c r="D12454" s="19" t="s">
        <v>58</v>
      </c>
      <c r="E12454" s="62">
        <v>20342</v>
      </c>
      <c r="F12454" s="62">
        <v>2144557</v>
      </c>
      <c r="G12454" s="89">
        <v>17612</v>
      </c>
      <c r="H12454" s="22">
        <v>40179</v>
      </c>
      <c r="I12454" s="22"/>
    </row>
    <row r="12455" spans="1:9" x14ac:dyDescent="0.3">
      <c r="A12455" s="19"/>
      <c r="B12455" s="19"/>
      <c r="C12455" s="19" t="s">
        <v>18</v>
      </c>
      <c r="D12455" s="19" t="s">
        <v>58</v>
      </c>
      <c r="E12455" s="62">
        <v>17871</v>
      </c>
      <c r="F12455" s="62">
        <v>1720891</v>
      </c>
      <c r="G12455" s="89">
        <v>19214</v>
      </c>
      <c r="H12455" s="22">
        <v>40299</v>
      </c>
      <c r="I12455" s="22"/>
    </row>
    <row r="12456" spans="1:9" x14ac:dyDescent="0.3">
      <c r="A12456" s="19"/>
      <c r="B12456" s="19"/>
      <c r="C12456" s="19" t="s">
        <v>18</v>
      </c>
      <c r="D12456" s="19" t="s">
        <v>58</v>
      </c>
      <c r="E12456" s="62">
        <v>17973</v>
      </c>
      <c r="F12456" s="62">
        <v>1838408</v>
      </c>
      <c r="G12456" s="89">
        <v>19895</v>
      </c>
      <c r="H12456" s="22">
        <v>40330</v>
      </c>
      <c r="I12456" s="22"/>
    </row>
    <row r="12457" spans="1:9" x14ac:dyDescent="0.3">
      <c r="A12457" s="19"/>
      <c r="B12457" s="19"/>
      <c r="C12457" s="19" t="s">
        <v>18</v>
      </c>
      <c r="D12457" s="19" t="s">
        <v>58</v>
      </c>
      <c r="E12457" s="62">
        <v>19439</v>
      </c>
      <c r="F12457" s="62">
        <v>2141265</v>
      </c>
      <c r="G12457" s="89">
        <v>21551</v>
      </c>
      <c r="H12457" s="22">
        <v>40218</v>
      </c>
      <c r="I12457" s="22"/>
    </row>
    <row r="12458" spans="1:9" x14ac:dyDescent="0.3">
      <c r="A12458" s="19"/>
      <c r="B12458" s="19"/>
      <c r="C12458" s="19" t="s">
        <v>18</v>
      </c>
      <c r="D12458" s="19" t="s">
        <v>58</v>
      </c>
      <c r="E12458" s="62">
        <v>52928</v>
      </c>
      <c r="F12458" s="62">
        <v>6200000</v>
      </c>
      <c r="G12458" s="89">
        <v>21103</v>
      </c>
      <c r="H12458" s="22">
        <v>40330</v>
      </c>
      <c r="I12458" s="22"/>
    </row>
    <row r="12459" spans="1:9" x14ac:dyDescent="0.3">
      <c r="A12459" s="19"/>
      <c r="B12459" s="19"/>
      <c r="C12459" s="19" t="s">
        <v>20</v>
      </c>
      <c r="D12459" s="19" t="s">
        <v>58</v>
      </c>
      <c r="E12459" s="62">
        <v>11459</v>
      </c>
      <c r="F12459" s="62">
        <v>1252351</v>
      </c>
      <c r="G12459" s="89">
        <v>18264</v>
      </c>
      <c r="H12459" s="22">
        <v>40360</v>
      </c>
      <c r="I12459" s="22"/>
    </row>
    <row r="12460" spans="1:9" x14ac:dyDescent="0.3">
      <c r="A12460" s="19"/>
      <c r="B12460" s="19"/>
      <c r="C12460" s="19" t="s">
        <v>18</v>
      </c>
      <c r="D12460" s="19" t="s">
        <v>58</v>
      </c>
      <c r="E12460" s="62">
        <v>16702</v>
      </c>
      <c r="F12460" s="62">
        <v>2000000</v>
      </c>
      <c r="G12460" s="89">
        <v>21916</v>
      </c>
      <c r="H12460" s="22">
        <v>40360</v>
      </c>
      <c r="I12460" s="22"/>
    </row>
    <row r="12461" spans="1:9" x14ac:dyDescent="0.3">
      <c r="A12461" s="19"/>
      <c r="B12461" s="19"/>
      <c r="C12461" s="19" t="s">
        <v>18</v>
      </c>
      <c r="D12461" s="19" t="s">
        <v>59</v>
      </c>
      <c r="E12461" s="62">
        <v>6451</v>
      </c>
      <c r="F12461" s="62">
        <v>702257</v>
      </c>
      <c r="G12461" s="89">
        <v>21191</v>
      </c>
      <c r="H12461" s="22">
        <v>40360</v>
      </c>
      <c r="I12461" s="22"/>
    </row>
    <row r="12462" spans="1:9" x14ac:dyDescent="0.3">
      <c r="A12462" s="19"/>
      <c r="B12462" s="19"/>
      <c r="C12462" s="19" t="s">
        <v>18</v>
      </c>
      <c r="D12462" s="19" t="s">
        <v>58</v>
      </c>
      <c r="E12462" s="62">
        <v>8569</v>
      </c>
      <c r="F12462" s="62">
        <v>935486</v>
      </c>
      <c r="G12462" s="89">
        <v>18445</v>
      </c>
      <c r="H12462" s="22">
        <v>40360</v>
      </c>
      <c r="I12462" s="22"/>
    </row>
    <row r="12463" spans="1:9" x14ac:dyDescent="0.3">
      <c r="A12463" s="19"/>
      <c r="B12463" s="19"/>
      <c r="C12463" s="19" t="s">
        <v>18</v>
      </c>
      <c r="D12463" s="19" t="s">
        <v>58</v>
      </c>
      <c r="E12463" s="62">
        <v>7106</v>
      </c>
      <c r="F12463" s="62">
        <v>778602</v>
      </c>
      <c r="G12463" s="89">
        <v>18437</v>
      </c>
      <c r="H12463" s="22">
        <v>40360</v>
      </c>
      <c r="I12463" s="22"/>
    </row>
    <row r="12464" spans="1:9" x14ac:dyDescent="0.3">
      <c r="A12464" s="19"/>
      <c r="B12464" s="19"/>
      <c r="C12464" s="19" t="s">
        <v>18</v>
      </c>
      <c r="D12464" s="19" t="s">
        <v>58</v>
      </c>
      <c r="E12464" s="62">
        <v>10936</v>
      </c>
      <c r="F12464" s="62">
        <v>1175120</v>
      </c>
      <c r="G12464" s="89">
        <v>18086</v>
      </c>
      <c r="H12464" s="22">
        <v>40360</v>
      </c>
      <c r="I12464" s="22"/>
    </row>
    <row r="12465" spans="1:9" x14ac:dyDescent="0.3">
      <c r="A12465" s="19"/>
      <c r="B12465" s="19"/>
      <c r="C12465" s="19" t="s">
        <v>18</v>
      </c>
      <c r="D12465" s="19" t="s">
        <v>58</v>
      </c>
      <c r="E12465" s="62">
        <v>12093</v>
      </c>
      <c r="F12465" s="62">
        <v>1453219</v>
      </c>
      <c r="G12465" s="89">
        <v>21916</v>
      </c>
      <c r="H12465" s="22">
        <v>40360</v>
      </c>
      <c r="I12465" s="22"/>
    </row>
    <row r="12466" spans="1:9" x14ac:dyDescent="0.3">
      <c r="A12466" s="19"/>
      <c r="B12466" s="19"/>
      <c r="C12466" s="19" t="s">
        <v>18</v>
      </c>
      <c r="D12466" s="19" t="s">
        <v>58</v>
      </c>
      <c r="E12466" s="62">
        <v>14993</v>
      </c>
      <c r="F12466" s="62">
        <v>1734533</v>
      </c>
      <c r="G12466" s="89">
        <v>20404</v>
      </c>
      <c r="H12466" s="22">
        <v>40360</v>
      </c>
      <c r="I12466" s="22"/>
    </row>
    <row r="12467" spans="1:9" x14ac:dyDescent="0.3">
      <c r="A12467" s="19"/>
      <c r="B12467" s="19"/>
      <c r="C12467" s="19" t="s">
        <v>18</v>
      </c>
      <c r="D12467" s="19" t="s">
        <v>58</v>
      </c>
      <c r="E12467" s="62">
        <v>10205</v>
      </c>
      <c r="F12467" s="62">
        <v>1229226</v>
      </c>
      <c r="G12467" s="89">
        <v>21916</v>
      </c>
      <c r="H12467" s="22">
        <v>40360</v>
      </c>
      <c r="I12467" s="22"/>
    </row>
    <row r="12468" spans="1:9" x14ac:dyDescent="0.3">
      <c r="A12468" s="19"/>
      <c r="B12468" s="19"/>
      <c r="C12468" s="19" t="s">
        <v>18</v>
      </c>
      <c r="D12468" s="19" t="s">
        <v>58</v>
      </c>
      <c r="E12468" s="62">
        <v>6469</v>
      </c>
      <c r="F12468" s="62">
        <v>786046</v>
      </c>
      <c r="G12468" s="89">
        <v>21908</v>
      </c>
      <c r="H12468" s="22">
        <v>40391</v>
      </c>
      <c r="I12468" s="22"/>
    </row>
    <row r="12469" spans="1:9" x14ac:dyDescent="0.3">
      <c r="A12469" s="19"/>
      <c r="B12469" s="19"/>
      <c r="C12469" s="19" t="s">
        <v>20</v>
      </c>
      <c r="D12469" s="19" t="s">
        <v>58</v>
      </c>
      <c r="E12469" s="62">
        <v>5141</v>
      </c>
      <c r="F12469" s="62">
        <v>650740</v>
      </c>
      <c r="G12469" s="89">
        <v>22098</v>
      </c>
      <c r="H12469" s="22">
        <v>40391</v>
      </c>
      <c r="I12469" s="22"/>
    </row>
    <row r="12470" spans="1:9" x14ac:dyDescent="0.3">
      <c r="A12470" s="19"/>
      <c r="B12470" s="19"/>
      <c r="C12470" s="19" t="s">
        <v>18</v>
      </c>
      <c r="D12470" s="19" t="s">
        <v>58</v>
      </c>
      <c r="E12470" s="62">
        <v>5478</v>
      </c>
      <c r="F12470" s="62">
        <v>668504</v>
      </c>
      <c r="G12470" s="89">
        <v>22098</v>
      </c>
      <c r="H12470" s="22">
        <v>40391</v>
      </c>
      <c r="I12470" s="22"/>
    </row>
    <row r="12471" spans="1:9" x14ac:dyDescent="0.3">
      <c r="A12471" s="19"/>
      <c r="B12471" s="19"/>
      <c r="C12471" s="19" t="s">
        <v>20</v>
      </c>
      <c r="D12471" s="19" t="s">
        <v>58</v>
      </c>
      <c r="E12471" s="62">
        <v>41838</v>
      </c>
      <c r="F12471" s="62">
        <v>4760833</v>
      </c>
      <c r="G12471" s="89">
        <v>20121</v>
      </c>
      <c r="H12471" s="22">
        <v>40360</v>
      </c>
      <c r="I12471" s="22"/>
    </row>
    <row r="12472" spans="1:9" x14ac:dyDescent="0.3">
      <c r="A12472" s="19"/>
      <c r="B12472" s="19"/>
      <c r="C12472" s="19" t="s">
        <v>18</v>
      </c>
      <c r="D12472" s="19" t="s">
        <v>58</v>
      </c>
      <c r="E12472" s="62">
        <v>4058</v>
      </c>
      <c r="F12472" s="62">
        <v>500000</v>
      </c>
      <c r="G12472" s="89">
        <v>22098</v>
      </c>
      <c r="H12472" s="22">
        <v>40391</v>
      </c>
      <c r="I12472" s="22"/>
    </row>
    <row r="12473" spans="1:9" x14ac:dyDescent="0.3">
      <c r="A12473" s="19"/>
      <c r="B12473" s="19"/>
      <c r="C12473" s="19" t="s">
        <v>20</v>
      </c>
      <c r="D12473" s="19" t="s">
        <v>58</v>
      </c>
      <c r="E12473" s="62">
        <v>10922</v>
      </c>
      <c r="F12473" s="62">
        <v>1284356</v>
      </c>
      <c r="G12473" s="89">
        <v>21933</v>
      </c>
      <c r="H12473" s="22">
        <v>40391</v>
      </c>
      <c r="I12473" s="22"/>
    </row>
    <row r="12474" spans="1:9" x14ac:dyDescent="0.3">
      <c r="A12474" s="19"/>
      <c r="B12474" s="19"/>
      <c r="C12474" s="19" t="s">
        <v>18</v>
      </c>
      <c r="D12474" s="19" t="s">
        <v>58</v>
      </c>
      <c r="E12474" s="62">
        <v>19995</v>
      </c>
      <c r="F12474" s="62">
        <v>2256393</v>
      </c>
      <c r="G12474" s="89">
        <v>21793</v>
      </c>
      <c r="H12474" s="22">
        <v>40392</v>
      </c>
      <c r="I12474" s="22"/>
    </row>
    <row r="12475" spans="1:9" x14ac:dyDescent="0.3">
      <c r="A12475" s="19"/>
      <c r="B12475" s="19"/>
      <c r="C12475" s="19" t="s">
        <v>20</v>
      </c>
      <c r="D12475" s="19" t="s">
        <v>58</v>
      </c>
      <c r="E12475" s="62">
        <v>11297</v>
      </c>
      <c r="F12475" s="62">
        <v>1293430</v>
      </c>
      <c r="G12475" s="89">
        <v>19034</v>
      </c>
      <c r="H12475" s="22">
        <v>40422</v>
      </c>
      <c r="I12475" s="22"/>
    </row>
    <row r="12476" spans="1:9" x14ac:dyDescent="0.3">
      <c r="A12476" s="19"/>
      <c r="B12476" s="19"/>
      <c r="C12476" s="19" t="s">
        <v>18</v>
      </c>
      <c r="D12476" s="19" t="s">
        <v>58</v>
      </c>
      <c r="E12476" s="62">
        <v>12350</v>
      </c>
      <c r="F12476" s="62">
        <v>1468491</v>
      </c>
      <c r="G12476" s="89">
        <v>18854</v>
      </c>
      <c r="H12476" s="22">
        <v>40422</v>
      </c>
      <c r="I12476" s="22"/>
    </row>
    <row r="12477" spans="1:9" x14ac:dyDescent="0.3">
      <c r="A12477" s="19"/>
      <c r="B12477" s="19"/>
      <c r="C12477" s="19" t="s">
        <v>20</v>
      </c>
      <c r="D12477" s="19" t="s">
        <v>58</v>
      </c>
      <c r="E12477" s="62">
        <v>41946</v>
      </c>
      <c r="F12477" s="62">
        <v>5067125</v>
      </c>
      <c r="G12477" s="89">
        <v>20765</v>
      </c>
      <c r="H12477" s="22">
        <v>40422</v>
      </c>
      <c r="I12477" s="22"/>
    </row>
    <row r="12478" spans="1:9" x14ac:dyDescent="0.3">
      <c r="A12478" s="19"/>
      <c r="B12478" s="19"/>
      <c r="C12478" s="19" t="s">
        <v>18</v>
      </c>
      <c r="D12478" s="19" t="s">
        <v>58</v>
      </c>
      <c r="E12478" s="62">
        <v>28096</v>
      </c>
      <c r="F12478" s="62">
        <v>3234839</v>
      </c>
      <c r="G12478" s="89">
        <v>20471</v>
      </c>
      <c r="H12478" s="22">
        <v>40422</v>
      </c>
      <c r="I12478" s="22"/>
    </row>
    <row r="12479" spans="1:9" x14ac:dyDescent="0.3">
      <c r="A12479" s="19"/>
      <c r="B12479" s="19"/>
      <c r="C12479" s="19" t="s">
        <v>18</v>
      </c>
      <c r="D12479" s="19" t="s">
        <v>58</v>
      </c>
      <c r="E12479" s="62">
        <v>31284</v>
      </c>
      <c r="F12479" s="62">
        <v>3564314</v>
      </c>
      <c r="G12479" s="89">
        <v>20272</v>
      </c>
      <c r="H12479" s="22">
        <v>40422</v>
      </c>
      <c r="I12479" s="22"/>
    </row>
    <row r="12480" spans="1:9" x14ac:dyDescent="0.3">
      <c r="A12480" s="19"/>
      <c r="B12480" s="19"/>
      <c r="C12480" s="19" t="s">
        <v>20</v>
      </c>
      <c r="D12480" s="19" t="s">
        <v>58</v>
      </c>
      <c r="E12480" s="62">
        <v>22399</v>
      </c>
      <c r="F12480" s="62">
        <v>2551151</v>
      </c>
      <c r="G12480" s="89">
        <v>18215</v>
      </c>
      <c r="H12480" s="22">
        <v>40452</v>
      </c>
      <c r="I12480" s="22"/>
    </row>
    <row r="12481" spans="1:9" x14ac:dyDescent="0.3">
      <c r="A12481" s="19"/>
      <c r="B12481" s="19"/>
      <c r="C12481" s="19" t="s">
        <v>20</v>
      </c>
      <c r="D12481" s="19" t="s">
        <v>58</v>
      </c>
      <c r="E12481" s="62">
        <v>22686</v>
      </c>
      <c r="F12481" s="62">
        <v>2583668.2999999998</v>
      </c>
      <c r="G12481" s="89">
        <v>18010</v>
      </c>
      <c r="H12481" s="22">
        <v>40452</v>
      </c>
      <c r="I12481" s="22"/>
    </row>
    <row r="12482" spans="1:9" x14ac:dyDescent="0.3">
      <c r="A12482" s="19"/>
      <c r="B12482" s="19"/>
      <c r="C12482" s="19" t="s">
        <v>18</v>
      </c>
      <c r="D12482" s="19" t="s">
        <v>58</v>
      </c>
      <c r="E12482" s="62">
        <v>25178</v>
      </c>
      <c r="F12482" s="62">
        <v>2717036.2</v>
      </c>
      <c r="G12482" s="89">
        <v>17919</v>
      </c>
      <c r="H12482" s="22">
        <v>40452</v>
      </c>
      <c r="I12482" s="22"/>
    </row>
    <row r="12483" spans="1:9" x14ac:dyDescent="0.3">
      <c r="A12483" s="19"/>
      <c r="B12483" s="19"/>
      <c r="C12483" s="19" t="s">
        <v>18</v>
      </c>
      <c r="D12483" s="19" t="s">
        <v>58</v>
      </c>
      <c r="E12483" s="62">
        <v>27958</v>
      </c>
      <c r="F12483" s="62">
        <v>3015221.2</v>
      </c>
      <c r="G12483" s="89">
        <v>18209</v>
      </c>
      <c r="H12483" s="22">
        <v>40452</v>
      </c>
      <c r="I12483" s="22"/>
    </row>
    <row r="12484" spans="1:9" x14ac:dyDescent="0.3">
      <c r="A12484" s="19"/>
      <c r="B12484" s="19"/>
      <c r="C12484" s="19" t="s">
        <v>18</v>
      </c>
      <c r="D12484" s="19" t="s">
        <v>58</v>
      </c>
      <c r="E12484" s="62">
        <v>25303</v>
      </c>
      <c r="F12484" s="62">
        <v>2708643.5</v>
      </c>
      <c r="G12484" s="89">
        <v>18182</v>
      </c>
      <c r="H12484" s="22">
        <v>40452</v>
      </c>
      <c r="I12484" s="22"/>
    </row>
    <row r="12485" spans="1:9" x14ac:dyDescent="0.3">
      <c r="A12485" s="19"/>
      <c r="B12485" s="19"/>
      <c r="C12485" s="19" t="s">
        <v>18</v>
      </c>
      <c r="D12485" s="19" t="s">
        <v>58</v>
      </c>
      <c r="E12485" s="62">
        <v>25303</v>
      </c>
      <c r="F12485" s="62">
        <v>2730475</v>
      </c>
      <c r="G12485" s="89">
        <v>18158</v>
      </c>
      <c r="H12485" s="22">
        <v>40452</v>
      </c>
      <c r="I12485" s="22"/>
    </row>
    <row r="12486" spans="1:9" x14ac:dyDescent="0.3">
      <c r="A12486" s="19"/>
      <c r="B12486" s="19"/>
      <c r="C12486" s="19" t="s">
        <v>18</v>
      </c>
      <c r="D12486" s="19" t="s">
        <v>58</v>
      </c>
      <c r="E12486" s="62">
        <v>22571</v>
      </c>
      <c r="F12486" s="62">
        <v>2290221.4</v>
      </c>
      <c r="G12486" s="89">
        <v>16639</v>
      </c>
      <c r="H12486" s="22">
        <v>40787</v>
      </c>
      <c r="I12486" s="22"/>
    </row>
    <row r="12487" spans="1:9" x14ac:dyDescent="0.3">
      <c r="A12487" s="19"/>
      <c r="B12487" s="19"/>
      <c r="C12487" s="19" t="s">
        <v>18</v>
      </c>
      <c r="D12487" s="19" t="s">
        <v>58</v>
      </c>
      <c r="E12487" s="62">
        <v>3425</v>
      </c>
      <c r="F12487" s="62">
        <v>345802.2</v>
      </c>
      <c r="G12487" s="89">
        <v>16639</v>
      </c>
      <c r="H12487" s="22">
        <v>40787</v>
      </c>
      <c r="I12487" s="22"/>
    </row>
    <row r="12488" spans="1:9" x14ac:dyDescent="0.3">
      <c r="A12488" s="19"/>
      <c r="B12488" s="19"/>
      <c r="C12488" s="19" t="s">
        <v>18</v>
      </c>
      <c r="D12488" s="19" t="s">
        <v>58</v>
      </c>
      <c r="E12488" s="62">
        <v>20919</v>
      </c>
      <c r="F12488" s="62">
        <v>2231417.2000000002</v>
      </c>
      <c r="G12488" s="89">
        <v>16519</v>
      </c>
      <c r="H12488" s="22">
        <v>40756</v>
      </c>
      <c r="I12488" s="22"/>
    </row>
    <row r="12489" spans="1:9" x14ac:dyDescent="0.3">
      <c r="A12489" s="19"/>
      <c r="B12489" s="19"/>
      <c r="C12489" s="19" t="s">
        <v>18</v>
      </c>
      <c r="D12489" s="19" t="s">
        <v>58</v>
      </c>
      <c r="E12489" s="62">
        <v>3370</v>
      </c>
      <c r="F12489" s="62">
        <v>336418.5</v>
      </c>
      <c r="G12489" s="89">
        <v>16519</v>
      </c>
      <c r="H12489" s="22">
        <v>40756</v>
      </c>
      <c r="I12489" s="22"/>
    </row>
    <row r="12490" spans="1:9" x14ac:dyDescent="0.3">
      <c r="A12490" s="19"/>
      <c r="B12490" s="19"/>
      <c r="C12490" s="19" t="s">
        <v>18</v>
      </c>
      <c r="D12490" s="19" t="s">
        <v>58</v>
      </c>
      <c r="E12490" s="62">
        <v>49211</v>
      </c>
      <c r="F12490" s="62">
        <v>4975457.9000000004</v>
      </c>
      <c r="G12490" s="89">
        <v>18080</v>
      </c>
      <c r="H12490" s="22">
        <v>40452</v>
      </c>
      <c r="I12490" s="22"/>
    </row>
    <row r="12491" spans="1:9" x14ac:dyDescent="0.3">
      <c r="A12491" s="19"/>
      <c r="B12491" s="19"/>
      <c r="C12491" s="19" t="s">
        <v>18</v>
      </c>
      <c r="D12491" s="19" t="s">
        <v>58</v>
      </c>
      <c r="E12491" s="62">
        <v>6898</v>
      </c>
      <c r="F12491" s="62">
        <v>787098.6</v>
      </c>
      <c r="G12491" s="89">
        <v>18080</v>
      </c>
      <c r="H12491" s="22">
        <v>40756</v>
      </c>
      <c r="I12491" s="22"/>
    </row>
    <row r="12492" spans="1:9" x14ac:dyDescent="0.3">
      <c r="A12492" s="19"/>
      <c r="B12492" s="19"/>
      <c r="C12492" s="19" t="s">
        <v>18</v>
      </c>
      <c r="D12492" s="19" t="s">
        <v>58</v>
      </c>
      <c r="E12492" s="62">
        <v>28968</v>
      </c>
      <c r="F12492" s="62">
        <v>2934988.1</v>
      </c>
      <c r="G12492" s="89">
        <v>16594</v>
      </c>
      <c r="H12492" s="22">
        <v>40422</v>
      </c>
      <c r="I12492" s="22"/>
    </row>
    <row r="12493" spans="1:9" x14ac:dyDescent="0.3">
      <c r="A12493" s="19"/>
      <c r="B12493" s="19"/>
      <c r="C12493" s="19" t="s">
        <v>18</v>
      </c>
      <c r="D12493" s="19" t="s">
        <v>58</v>
      </c>
      <c r="E12493" s="62">
        <v>4281</v>
      </c>
      <c r="F12493" s="62">
        <v>428391.55</v>
      </c>
      <c r="G12493" s="89">
        <v>16594</v>
      </c>
      <c r="H12493" s="22">
        <v>40422</v>
      </c>
      <c r="I12493" s="22"/>
    </row>
    <row r="12494" spans="1:9" x14ac:dyDescent="0.3">
      <c r="A12494" s="19"/>
      <c r="B12494" s="19"/>
      <c r="C12494" s="19" t="s">
        <v>18</v>
      </c>
      <c r="D12494" s="19" t="s">
        <v>58</v>
      </c>
      <c r="E12494" s="62">
        <v>12074</v>
      </c>
      <c r="F12494" s="62">
        <v>1524544</v>
      </c>
      <c r="G12494" s="89">
        <v>20455</v>
      </c>
      <c r="H12494" s="22">
        <v>40422</v>
      </c>
      <c r="I12494" s="22"/>
    </row>
    <row r="12495" spans="1:9" x14ac:dyDescent="0.3">
      <c r="A12495" s="19"/>
      <c r="B12495" s="19"/>
      <c r="C12495" s="19" t="s">
        <v>18</v>
      </c>
      <c r="D12495" s="19" t="s">
        <v>58</v>
      </c>
      <c r="E12495" s="62">
        <v>1317</v>
      </c>
      <c r="F12495" s="62">
        <v>159450</v>
      </c>
      <c r="G12495" s="89">
        <v>20455</v>
      </c>
      <c r="H12495" s="22">
        <v>40422</v>
      </c>
      <c r="I12495" s="22"/>
    </row>
    <row r="12496" spans="1:9" x14ac:dyDescent="0.3">
      <c r="A12496" s="19"/>
      <c r="B12496" s="19"/>
      <c r="C12496" s="19" t="s">
        <v>18</v>
      </c>
      <c r="D12496" s="19" t="s">
        <v>58</v>
      </c>
      <c r="E12496" s="62">
        <v>21987</v>
      </c>
      <c r="F12496" s="62">
        <v>2525723.2000000002</v>
      </c>
      <c r="G12496" s="89">
        <v>20940</v>
      </c>
      <c r="H12496" s="22">
        <v>40422</v>
      </c>
      <c r="I12496" s="22"/>
    </row>
    <row r="12497" spans="1:9" x14ac:dyDescent="0.3">
      <c r="A12497" s="19"/>
      <c r="B12497" s="19"/>
      <c r="C12497" s="19" t="s">
        <v>18</v>
      </c>
      <c r="D12497" s="19" t="s">
        <v>58</v>
      </c>
      <c r="E12497" s="62">
        <v>3356</v>
      </c>
      <c r="F12497" s="62">
        <v>385991.3</v>
      </c>
      <c r="G12497" s="89">
        <v>20940</v>
      </c>
      <c r="H12497" s="22">
        <v>40422</v>
      </c>
      <c r="I12497" s="22"/>
    </row>
    <row r="12498" spans="1:9" x14ac:dyDescent="0.3">
      <c r="A12498" s="19"/>
      <c r="B12498" s="19"/>
      <c r="C12498" s="19" t="s">
        <v>18</v>
      </c>
      <c r="D12498" s="19" t="s">
        <v>58</v>
      </c>
      <c r="E12498" s="62">
        <v>14176</v>
      </c>
      <c r="F12498" s="62">
        <v>1706305</v>
      </c>
      <c r="G12498" s="89">
        <v>20139</v>
      </c>
      <c r="H12498" s="22">
        <v>40452</v>
      </c>
      <c r="I12498" s="22"/>
    </row>
    <row r="12499" spans="1:9" x14ac:dyDescent="0.3">
      <c r="A12499" s="19"/>
      <c r="B12499" s="19"/>
      <c r="C12499" s="19" t="s">
        <v>18</v>
      </c>
      <c r="D12499" s="19" t="s">
        <v>58</v>
      </c>
      <c r="E12499" s="62">
        <v>17700</v>
      </c>
      <c r="F12499" s="62">
        <v>2007529</v>
      </c>
      <c r="G12499" s="89">
        <v>18535</v>
      </c>
      <c r="H12499" s="22">
        <v>40452</v>
      </c>
      <c r="I12499" s="22"/>
    </row>
    <row r="12500" spans="1:9" x14ac:dyDescent="0.3">
      <c r="A12500" s="19"/>
      <c r="B12500" s="19"/>
      <c r="C12500" s="19" t="s">
        <v>20</v>
      </c>
      <c r="D12500" s="19" t="s">
        <v>97</v>
      </c>
      <c r="E12500" s="20">
        <v>1649</v>
      </c>
      <c r="F12500" s="20">
        <v>148796</v>
      </c>
      <c r="G12500" s="90">
        <v>24769</v>
      </c>
      <c r="H12500" s="91">
        <v>40469</v>
      </c>
      <c r="I12500" s="91">
        <v>42488</v>
      </c>
    </row>
    <row r="12501" spans="1:9" x14ac:dyDescent="0.3">
      <c r="A12501" s="19"/>
      <c r="B12501" s="19"/>
      <c r="C12501" s="19" t="s">
        <v>18</v>
      </c>
      <c r="D12501" s="19" t="s">
        <v>58</v>
      </c>
      <c r="E12501" s="62">
        <v>34380</v>
      </c>
      <c r="F12501" s="62">
        <v>3909970</v>
      </c>
      <c r="G12501" s="89">
        <v>18134</v>
      </c>
      <c r="H12501" s="22">
        <v>40452</v>
      </c>
      <c r="I12501" s="22"/>
    </row>
    <row r="12502" spans="1:9" x14ac:dyDescent="0.3">
      <c r="A12502" s="19"/>
      <c r="B12502" s="19"/>
      <c r="C12502" s="19" t="s">
        <v>20</v>
      </c>
      <c r="D12502" s="19" t="s">
        <v>58</v>
      </c>
      <c r="E12502" s="62">
        <v>36168</v>
      </c>
      <c r="F12502" s="62">
        <v>4304768</v>
      </c>
      <c r="G12502" s="89">
        <v>20380</v>
      </c>
      <c r="H12502" s="22">
        <v>40483</v>
      </c>
      <c r="I12502" s="22"/>
    </row>
    <row r="12503" spans="1:9" x14ac:dyDescent="0.3">
      <c r="A12503" s="19"/>
      <c r="B12503" s="19"/>
      <c r="C12503" s="19" t="s">
        <v>20</v>
      </c>
      <c r="D12503" s="19" t="s">
        <v>58</v>
      </c>
      <c r="E12503" s="62">
        <v>15712</v>
      </c>
      <c r="F12503" s="62">
        <v>1948542</v>
      </c>
      <c r="G12503" s="89">
        <v>22328</v>
      </c>
      <c r="H12503" s="22">
        <v>40483</v>
      </c>
      <c r="I12503" s="22"/>
    </row>
    <row r="12504" spans="1:9" x14ac:dyDescent="0.3">
      <c r="A12504" s="19"/>
      <c r="B12504" s="19"/>
      <c r="C12504" s="19" t="s">
        <v>20</v>
      </c>
      <c r="D12504" s="19" t="s">
        <v>58</v>
      </c>
      <c r="E12504" s="62">
        <v>9845</v>
      </c>
      <c r="F12504" s="62">
        <v>1131109</v>
      </c>
      <c r="G12504" s="89">
        <v>18217</v>
      </c>
      <c r="H12504" s="22">
        <v>40483</v>
      </c>
      <c r="I12504" s="22"/>
    </row>
    <row r="12505" spans="1:9" x14ac:dyDescent="0.3">
      <c r="A12505" s="19"/>
      <c r="B12505" s="19"/>
      <c r="C12505" s="19" t="s">
        <v>18</v>
      </c>
      <c r="D12505" s="19" t="s">
        <v>58</v>
      </c>
      <c r="E12505" s="62">
        <v>39863</v>
      </c>
      <c r="F12505" s="62">
        <v>4416620</v>
      </c>
      <c r="G12505" s="89">
        <v>20227</v>
      </c>
      <c r="H12505" s="22">
        <v>40483</v>
      </c>
      <c r="I12505" s="22"/>
    </row>
    <row r="12506" spans="1:9" x14ac:dyDescent="0.3">
      <c r="A12506" s="19"/>
      <c r="B12506" s="19"/>
      <c r="C12506" s="19" t="s">
        <v>20</v>
      </c>
      <c r="D12506" s="19" t="s">
        <v>58</v>
      </c>
      <c r="E12506" s="62">
        <v>6722</v>
      </c>
      <c r="F12506" s="62">
        <v>808331</v>
      </c>
      <c r="G12506" s="89">
        <v>20024</v>
      </c>
      <c r="H12506" s="22">
        <v>40483</v>
      </c>
      <c r="I12506" s="22"/>
    </row>
    <row r="12507" spans="1:9" x14ac:dyDescent="0.3">
      <c r="A12507" s="19"/>
      <c r="B12507" s="19"/>
      <c r="C12507" s="19" t="s">
        <v>18</v>
      </c>
      <c r="D12507" s="19" t="s">
        <v>58</v>
      </c>
      <c r="E12507" s="62">
        <v>61588</v>
      </c>
      <c r="F12507" s="62">
        <v>7000000</v>
      </c>
      <c r="G12507" s="89">
        <v>20219</v>
      </c>
      <c r="H12507" s="22">
        <v>40513</v>
      </c>
      <c r="I12507" s="22"/>
    </row>
    <row r="12508" spans="1:9" x14ac:dyDescent="0.3">
      <c r="A12508" s="19"/>
      <c r="B12508" s="19"/>
      <c r="C12508" s="19" t="s">
        <v>18</v>
      </c>
      <c r="D12508" s="19" t="s">
        <v>58</v>
      </c>
      <c r="E12508" s="62">
        <v>18550</v>
      </c>
      <c r="F12508" s="62">
        <v>1866735</v>
      </c>
      <c r="G12508" s="89">
        <v>18579</v>
      </c>
      <c r="H12508" s="22">
        <v>40483</v>
      </c>
      <c r="I12508" s="22"/>
    </row>
    <row r="12509" spans="1:9" x14ac:dyDescent="0.3">
      <c r="A12509" s="19"/>
      <c r="B12509" s="19"/>
      <c r="C12509" s="19" t="s">
        <v>20</v>
      </c>
      <c r="D12509" s="19" t="s">
        <v>58</v>
      </c>
      <c r="E12509" s="62">
        <v>16444</v>
      </c>
      <c r="F12509" s="62">
        <v>1730549</v>
      </c>
      <c r="G12509" s="89">
        <v>18576</v>
      </c>
      <c r="H12509" s="22">
        <v>40483</v>
      </c>
      <c r="I12509" s="22"/>
    </row>
    <row r="12510" spans="1:9" x14ac:dyDescent="0.3">
      <c r="A12510" s="19"/>
      <c r="B12510" s="19"/>
      <c r="C12510" s="19" t="s">
        <v>18</v>
      </c>
      <c r="D12510" s="19" t="s">
        <v>58</v>
      </c>
      <c r="E12510" s="62">
        <v>12328</v>
      </c>
      <c r="F12510" s="62">
        <v>1338694</v>
      </c>
      <c r="G12510" s="89">
        <v>18400</v>
      </c>
      <c r="H12510" s="22">
        <v>40483</v>
      </c>
      <c r="I12510" s="22"/>
    </row>
    <row r="12511" spans="1:9" x14ac:dyDescent="0.3">
      <c r="A12511" s="19"/>
      <c r="B12511" s="19"/>
      <c r="C12511" s="19" t="s">
        <v>20</v>
      </c>
      <c r="D12511" s="19" t="s">
        <v>58</v>
      </c>
      <c r="E12511" s="62">
        <v>7696</v>
      </c>
      <c r="F12511" s="62">
        <v>865892</v>
      </c>
      <c r="G12511" s="89">
        <v>22243</v>
      </c>
      <c r="H12511" s="22">
        <v>40513</v>
      </c>
      <c r="I12511" s="22"/>
    </row>
    <row r="12512" spans="1:9" x14ac:dyDescent="0.3">
      <c r="A12512" s="19"/>
      <c r="B12512" s="19"/>
      <c r="C12512" s="19" t="s">
        <v>20</v>
      </c>
      <c r="D12512" s="19" t="s">
        <v>58</v>
      </c>
      <c r="E12512" s="62">
        <v>44739</v>
      </c>
      <c r="F12512" s="62">
        <v>5320463</v>
      </c>
      <c r="G12512" s="89">
        <v>20338</v>
      </c>
      <c r="H12512" s="22">
        <v>40513</v>
      </c>
      <c r="I12512" s="22"/>
    </row>
    <row r="12513" spans="1:9" x14ac:dyDescent="0.3">
      <c r="A12513" s="19"/>
      <c r="B12513" s="19"/>
      <c r="C12513" s="19" t="s">
        <v>18</v>
      </c>
      <c r="D12513" s="19" t="s">
        <v>58</v>
      </c>
      <c r="E12513" s="62">
        <v>27227</v>
      </c>
      <c r="F12513" s="62">
        <v>2690584</v>
      </c>
      <c r="G12513" s="89">
        <v>15898</v>
      </c>
      <c r="H12513" s="22">
        <v>40513</v>
      </c>
      <c r="I12513" s="22"/>
    </row>
    <row r="12514" spans="1:9" x14ac:dyDescent="0.3">
      <c r="A12514" s="19"/>
      <c r="B12514" s="19"/>
      <c r="C12514" s="19" t="s">
        <v>18</v>
      </c>
      <c r="D12514" s="19" t="s">
        <v>58</v>
      </c>
      <c r="E12514" s="62">
        <v>29053</v>
      </c>
      <c r="F12514" s="62">
        <v>2993561</v>
      </c>
      <c r="G12514" s="89">
        <v>16619</v>
      </c>
      <c r="H12514" s="22">
        <v>40513</v>
      </c>
      <c r="I12514" s="22"/>
    </row>
    <row r="12515" spans="1:9" x14ac:dyDescent="0.3">
      <c r="A12515" s="19"/>
      <c r="B12515" s="19"/>
      <c r="C12515" s="19" t="s">
        <v>18</v>
      </c>
      <c r="D12515" s="19" t="s">
        <v>59</v>
      </c>
      <c r="E12515" s="62">
        <v>3591</v>
      </c>
      <c r="F12515" s="62">
        <v>406979.9954207954</v>
      </c>
      <c r="G12515" s="89">
        <v>14977</v>
      </c>
      <c r="H12515" s="22">
        <v>40483</v>
      </c>
      <c r="I12515" s="22"/>
    </row>
    <row r="12516" spans="1:9" x14ac:dyDescent="0.3">
      <c r="A12516" s="19"/>
      <c r="B12516" s="19"/>
      <c r="C12516" s="19" t="s">
        <v>20</v>
      </c>
      <c r="D12516" s="19" t="s">
        <v>59</v>
      </c>
      <c r="E12516" s="62">
        <v>10860</v>
      </c>
      <c r="F12516" s="62">
        <v>1216619.7680600372</v>
      </c>
      <c r="G12516" s="89">
        <v>16803</v>
      </c>
      <c r="H12516" s="22">
        <v>40483</v>
      </c>
      <c r="I12516" s="22"/>
    </row>
    <row r="12517" spans="1:9" x14ac:dyDescent="0.3">
      <c r="A12517" s="19"/>
      <c r="B12517" s="19"/>
      <c r="C12517" s="19" t="s">
        <v>18</v>
      </c>
      <c r="D12517" s="19" t="s">
        <v>59</v>
      </c>
      <c r="E12517" s="62">
        <v>123589</v>
      </c>
      <c r="F12517" s="62">
        <v>13877860.809703993</v>
      </c>
      <c r="G12517" s="89">
        <v>15778</v>
      </c>
      <c r="H12517" s="22">
        <v>40483</v>
      </c>
      <c r="I12517" s="22"/>
    </row>
    <row r="12518" spans="1:9" x14ac:dyDescent="0.3">
      <c r="A12518" s="19"/>
      <c r="B12518" s="19"/>
      <c r="C12518" s="19" t="s">
        <v>18</v>
      </c>
      <c r="D12518" s="19" t="s">
        <v>59</v>
      </c>
      <c r="E12518" s="62">
        <v>31720</v>
      </c>
      <c r="F12518" s="62">
        <v>3574763.3650462232</v>
      </c>
      <c r="G12518" s="89">
        <v>15594</v>
      </c>
      <c r="H12518" s="22">
        <v>40483</v>
      </c>
      <c r="I12518" s="22"/>
    </row>
    <row r="12519" spans="1:9" x14ac:dyDescent="0.3">
      <c r="A12519" s="19"/>
      <c r="B12519" s="19"/>
      <c r="C12519" s="19" t="s">
        <v>20</v>
      </c>
      <c r="D12519" s="19" t="s">
        <v>59</v>
      </c>
      <c r="E12519" s="62">
        <v>895</v>
      </c>
      <c r="F12519" s="62">
        <v>114007.5766064378</v>
      </c>
      <c r="G12519" s="89">
        <v>16331</v>
      </c>
      <c r="H12519" s="22">
        <v>40483</v>
      </c>
      <c r="I12519" s="22"/>
    </row>
    <row r="12520" spans="1:9" x14ac:dyDescent="0.3">
      <c r="A12520" s="19"/>
      <c r="B12520" s="19"/>
      <c r="C12520" s="19" t="s">
        <v>18</v>
      </c>
      <c r="D12520" s="19" t="s">
        <v>59</v>
      </c>
      <c r="E12520" s="62">
        <v>7736</v>
      </c>
      <c r="F12520" s="62">
        <v>826912.8420390347</v>
      </c>
      <c r="G12520" s="89">
        <v>14196</v>
      </c>
      <c r="H12520" s="22">
        <v>40483</v>
      </c>
      <c r="I12520" s="22"/>
    </row>
    <row r="12521" spans="1:9" x14ac:dyDescent="0.3">
      <c r="A12521" s="19"/>
      <c r="B12521" s="19"/>
      <c r="C12521" s="19" t="s">
        <v>18</v>
      </c>
      <c r="D12521" s="19" t="s">
        <v>59</v>
      </c>
      <c r="E12521" s="62">
        <v>644</v>
      </c>
      <c r="F12521" s="62">
        <v>81912.542085276073</v>
      </c>
      <c r="G12521" s="89">
        <v>13881</v>
      </c>
      <c r="H12521" s="22">
        <v>40483</v>
      </c>
      <c r="I12521" s="22"/>
    </row>
    <row r="12522" spans="1:9" x14ac:dyDescent="0.3">
      <c r="A12522" s="19"/>
      <c r="B12522" s="19"/>
      <c r="C12522" s="19" t="s">
        <v>18</v>
      </c>
      <c r="D12522" s="19" t="s">
        <v>59</v>
      </c>
      <c r="E12522" s="62">
        <v>3558</v>
      </c>
      <c r="F12522" s="62">
        <v>381305.25839496742</v>
      </c>
      <c r="G12522" s="89">
        <v>14008</v>
      </c>
      <c r="H12522" s="22">
        <v>40483</v>
      </c>
      <c r="I12522" s="22"/>
    </row>
    <row r="12523" spans="1:9" x14ac:dyDescent="0.3">
      <c r="A12523" s="19"/>
      <c r="B12523" s="19"/>
      <c r="C12523" s="19" t="s">
        <v>18</v>
      </c>
      <c r="D12523" s="19" t="s">
        <v>59</v>
      </c>
      <c r="E12523" s="62">
        <v>9079</v>
      </c>
      <c r="F12523" s="62">
        <v>1064379.4560911297</v>
      </c>
      <c r="G12523" s="89">
        <v>16493</v>
      </c>
      <c r="H12523" s="22">
        <v>40483</v>
      </c>
      <c r="I12523" s="22"/>
    </row>
    <row r="12524" spans="1:9" x14ac:dyDescent="0.3">
      <c r="A12524" s="19"/>
      <c r="B12524" s="19"/>
      <c r="C12524" s="19" t="s">
        <v>20</v>
      </c>
      <c r="D12524" s="19" t="s">
        <v>59</v>
      </c>
      <c r="E12524" s="62">
        <v>2448</v>
      </c>
      <c r="F12524" s="62">
        <v>333730.92302451446</v>
      </c>
      <c r="G12524" s="89">
        <v>22813</v>
      </c>
      <c r="H12524" s="22">
        <v>40483</v>
      </c>
      <c r="I12524" s="22"/>
    </row>
    <row r="12525" spans="1:9" x14ac:dyDescent="0.3">
      <c r="A12525" s="19"/>
      <c r="B12525" s="19"/>
      <c r="C12525" s="19" t="s">
        <v>20</v>
      </c>
      <c r="D12525" s="19" t="s">
        <v>59</v>
      </c>
      <c r="E12525" s="62">
        <v>20160</v>
      </c>
      <c r="F12525" s="62">
        <v>2370452.5947026005</v>
      </c>
      <c r="G12525" s="89">
        <v>16779</v>
      </c>
      <c r="H12525" s="22">
        <v>40483</v>
      </c>
      <c r="I12525" s="22"/>
    </row>
    <row r="12526" spans="1:9" x14ac:dyDescent="0.3">
      <c r="A12526" s="19"/>
      <c r="B12526" s="19"/>
      <c r="C12526" s="19" t="s">
        <v>18</v>
      </c>
      <c r="D12526" s="19" t="s">
        <v>59</v>
      </c>
      <c r="E12526" s="62">
        <v>18630</v>
      </c>
      <c r="F12526" s="62">
        <v>2191932.0401732242</v>
      </c>
      <c r="G12526" s="89">
        <v>16741</v>
      </c>
      <c r="H12526" s="22">
        <v>40483</v>
      </c>
      <c r="I12526" s="22"/>
    </row>
    <row r="12527" spans="1:9" x14ac:dyDescent="0.3">
      <c r="A12527" s="19"/>
      <c r="B12527" s="19"/>
      <c r="C12527" s="19" t="s">
        <v>20</v>
      </c>
      <c r="D12527" s="19" t="s">
        <v>58</v>
      </c>
      <c r="E12527" s="62">
        <v>1892</v>
      </c>
      <c r="F12527" s="62">
        <v>260841.28574530667</v>
      </c>
      <c r="G12527" s="89">
        <v>25046</v>
      </c>
      <c r="H12527" s="22">
        <v>40483</v>
      </c>
      <c r="I12527" s="22"/>
    </row>
    <row r="12528" spans="1:9" x14ac:dyDescent="0.3">
      <c r="A12528" s="19"/>
      <c r="B12528" s="19"/>
      <c r="C12528" s="19" t="s">
        <v>20</v>
      </c>
      <c r="D12528" s="19" t="s">
        <v>59</v>
      </c>
      <c r="E12528" s="62">
        <v>5488</v>
      </c>
      <c r="F12528" s="62">
        <v>697282.43893146585</v>
      </c>
      <c r="G12528" s="89">
        <v>20455</v>
      </c>
      <c r="H12528" s="22">
        <v>40483</v>
      </c>
      <c r="I12528" s="22"/>
    </row>
    <row r="12529" spans="1:9" x14ac:dyDescent="0.3">
      <c r="A12529" s="19"/>
      <c r="B12529" s="19"/>
      <c r="C12529" s="19" t="s">
        <v>18</v>
      </c>
      <c r="D12529" s="19" t="s">
        <v>59</v>
      </c>
      <c r="E12529" s="62">
        <v>7939</v>
      </c>
      <c r="F12529" s="62">
        <v>965556.63847939391</v>
      </c>
      <c r="G12529" s="89">
        <v>17433</v>
      </c>
      <c r="H12529" s="22">
        <v>40483</v>
      </c>
      <c r="I12529" s="22"/>
    </row>
    <row r="12530" spans="1:9" x14ac:dyDescent="0.3">
      <c r="A12530" s="19"/>
      <c r="B12530" s="19"/>
      <c r="C12530" s="19" t="s">
        <v>20</v>
      </c>
      <c r="D12530" s="19" t="s">
        <v>59</v>
      </c>
      <c r="E12530" s="62">
        <v>2383</v>
      </c>
      <c r="F12530" s="62">
        <v>316216.81469020975</v>
      </c>
      <c r="G12530" s="89">
        <v>20821</v>
      </c>
      <c r="H12530" s="22">
        <v>40483</v>
      </c>
      <c r="I12530" s="22"/>
    </row>
    <row r="12531" spans="1:9" x14ac:dyDescent="0.3">
      <c r="A12531" s="19"/>
      <c r="B12531" s="19"/>
      <c r="C12531" s="19" t="s">
        <v>18</v>
      </c>
      <c r="D12531" s="19" t="s">
        <v>59</v>
      </c>
      <c r="E12531" s="62">
        <v>22106</v>
      </c>
      <c r="F12531" s="62">
        <v>2627303.5494492659</v>
      </c>
      <c r="G12531" s="89">
        <v>17168</v>
      </c>
      <c r="H12531" s="22">
        <v>40483</v>
      </c>
      <c r="I12531" s="22"/>
    </row>
    <row r="12532" spans="1:9" x14ac:dyDescent="0.3">
      <c r="A12532" s="19"/>
      <c r="B12532" s="19"/>
      <c r="C12532" s="19" t="s">
        <v>18</v>
      </c>
      <c r="D12532" s="19" t="s">
        <v>59</v>
      </c>
      <c r="E12532" s="62">
        <v>1400</v>
      </c>
      <c r="F12532" s="62">
        <v>183705.16343029874</v>
      </c>
      <c r="G12532" s="89">
        <v>17168</v>
      </c>
      <c r="H12532" s="22">
        <v>40483</v>
      </c>
      <c r="I12532" s="22"/>
    </row>
    <row r="12533" spans="1:9" x14ac:dyDescent="0.3">
      <c r="A12533" s="19"/>
      <c r="B12533" s="19"/>
      <c r="C12533" s="19" t="s">
        <v>18</v>
      </c>
      <c r="D12533" s="19" t="s">
        <v>59</v>
      </c>
      <c r="E12533" s="62">
        <v>5113</v>
      </c>
      <c r="F12533" s="62">
        <v>614815.52912092698</v>
      </c>
      <c r="G12533" s="89">
        <v>16803</v>
      </c>
      <c r="H12533" s="22">
        <v>40483</v>
      </c>
      <c r="I12533" s="22"/>
    </row>
    <row r="12534" spans="1:9" x14ac:dyDescent="0.3">
      <c r="A12534" s="19"/>
      <c r="B12534" s="19"/>
      <c r="C12534" s="19" t="s">
        <v>20</v>
      </c>
      <c r="D12534" s="19" t="s">
        <v>59</v>
      </c>
      <c r="E12534" s="62">
        <v>19703</v>
      </c>
      <c r="F12534" s="62">
        <v>2343715.8005394563</v>
      </c>
      <c r="G12534" s="89">
        <v>18773</v>
      </c>
      <c r="H12534" s="22">
        <v>40483</v>
      </c>
      <c r="I12534" s="22"/>
    </row>
    <row r="12535" spans="1:9" x14ac:dyDescent="0.3">
      <c r="A12535" s="19"/>
      <c r="B12535" s="19"/>
      <c r="C12535" s="19" t="s">
        <v>18</v>
      </c>
      <c r="D12535" s="19" t="s">
        <v>59</v>
      </c>
      <c r="E12535" s="62">
        <v>16731</v>
      </c>
      <c r="F12535" s="62">
        <v>2014152.0080101958</v>
      </c>
      <c r="G12535" s="89">
        <v>17349</v>
      </c>
      <c r="H12535" s="22">
        <v>40483</v>
      </c>
      <c r="I12535" s="22"/>
    </row>
    <row r="12536" spans="1:9" x14ac:dyDescent="0.3">
      <c r="A12536" s="19"/>
      <c r="B12536" s="19"/>
      <c r="C12536" s="19" t="s">
        <v>18</v>
      </c>
      <c r="D12536" s="19" t="s">
        <v>59</v>
      </c>
      <c r="E12536" s="62">
        <v>15790</v>
      </c>
      <c r="F12536" s="62">
        <v>1881942.035686845</v>
      </c>
      <c r="G12536" s="89">
        <v>17171</v>
      </c>
      <c r="H12536" s="22">
        <v>40483</v>
      </c>
      <c r="I12536" s="22"/>
    </row>
    <row r="12537" spans="1:9" x14ac:dyDescent="0.3">
      <c r="A12537" s="19"/>
      <c r="B12537" s="19"/>
      <c r="C12537" s="19" t="s">
        <v>18</v>
      </c>
      <c r="D12537" s="19" t="s">
        <v>59</v>
      </c>
      <c r="E12537" s="62">
        <v>6873</v>
      </c>
      <c r="F12537" s="62">
        <v>736460.3124412304</v>
      </c>
      <c r="G12537" s="89">
        <v>14246</v>
      </c>
      <c r="H12537" s="22">
        <v>40483</v>
      </c>
      <c r="I12537" s="22"/>
    </row>
    <row r="12538" spans="1:9" x14ac:dyDescent="0.3">
      <c r="A12538" s="19"/>
      <c r="B12538" s="19"/>
      <c r="C12538" s="19" t="s">
        <v>20</v>
      </c>
      <c r="D12538" s="19" t="s">
        <v>58</v>
      </c>
      <c r="E12538" s="62">
        <v>4788</v>
      </c>
      <c r="F12538" s="62">
        <v>379233.60936366225</v>
      </c>
      <c r="G12538" s="89">
        <v>20760</v>
      </c>
      <c r="H12538" s="22">
        <v>40513</v>
      </c>
      <c r="I12538" s="22"/>
    </row>
    <row r="12539" spans="1:9" x14ac:dyDescent="0.3">
      <c r="A12539" s="19"/>
      <c r="B12539" s="19"/>
      <c r="C12539" s="19" t="s">
        <v>18</v>
      </c>
      <c r="D12539" s="19" t="s">
        <v>59</v>
      </c>
      <c r="E12539" s="62">
        <v>29827</v>
      </c>
      <c r="F12539" s="62">
        <v>3576484.005938251</v>
      </c>
      <c r="G12539" s="89">
        <v>17502</v>
      </c>
      <c r="H12539" s="22">
        <v>40483</v>
      </c>
      <c r="I12539" s="22"/>
    </row>
    <row r="12540" spans="1:9" x14ac:dyDescent="0.3">
      <c r="A12540" s="19"/>
      <c r="B12540" s="19"/>
      <c r="C12540" s="19" t="s">
        <v>18</v>
      </c>
      <c r="D12540" s="19" t="s">
        <v>59</v>
      </c>
      <c r="E12540" s="62">
        <v>70156</v>
      </c>
      <c r="F12540" s="62">
        <v>8386376.4524715124</v>
      </c>
      <c r="G12540" s="89">
        <v>17685</v>
      </c>
      <c r="H12540" s="22">
        <v>40483</v>
      </c>
      <c r="I12540" s="22"/>
    </row>
    <row r="12541" spans="1:9" x14ac:dyDescent="0.3">
      <c r="A12541" s="19"/>
      <c r="B12541" s="19"/>
      <c r="C12541" s="19" t="s">
        <v>18</v>
      </c>
      <c r="D12541" s="19" t="s">
        <v>59</v>
      </c>
      <c r="E12541" s="62">
        <v>3428</v>
      </c>
      <c r="F12541" s="62">
        <v>431859.53645324573</v>
      </c>
      <c r="G12541" s="89">
        <v>17861</v>
      </c>
      <c r="H12541" s="22">
        <v>40483</v>
      </c>
      <c r="I12541" s="22"/>
    </row>
    <row r="12542" spans="1:9" x14ac:dyDescent="0.3">
      <c r="A12542" s="19"/>
      <c r="B12542" s="19"/>
      <c r="C12542" s="19" t="s">
        <v>18</v>
      </c>
      <c r="D12542" s="19" t="s">
        <v>59</v>
      </c>
      <c r="E12542" s="62">
        <v>7729</v>
      </c>
      <c r="F12542" s="62">
        <v>958519.69394053658</v>
      </c>
      <c r="G12542" s="89">
        <v>18264</v>
      </c>
      <c r="H12542" s="22">
        <v>40483</v>
      </c>
      <c r="I12542" s="22"/>
    </row>
    <row r="12543" spans="1:9" x14ac:dyDescent="0.3">
      <c r="A12543" s="19"/>
      <c r="B12543" s="19"/>
      <c r="C12543" s="19" t="s">
        <v>18</v>
      </c>
      <c r="D12543" s="19" t="s">
        <v>59</v>
      </c>
      <c r="E12543" s="62">
        <v>55827</v>
      </c>
      <c r="F12543" s="62">
        <v>6742718.9736523665</v>
      </c>
      <c r="G12543" s="89">
        <v>17721</v>
      </c>
      <c r="H12543" s="22">
        <v>40483</v>
      </c>
      <c r="I12543" s="22"/>
    </row>
    <row r="12544" spans="1:9" x14ac:dyDescent="0.3">
      <c r="A12544" s="19"/>
      <c r="B12544" s="19"/>
      <c r="C12544" s="19" t="s">
        <v>18</v>
      </c>
      <c r="D12544" s="19" t="s">
        <v>59</v>
      </c>
      <c r="E12544" s="62">
        <v>69019</v>
      </c>
      <c r="F12544" s="62">
        <v>8250837.732970451</v>
      </c>
      <c r="G12544" s="89">
        <v>17533</v>
      </c>
      <c r="H12544" s="22">
        <v>40483</v>
      </c>
      <c r="I12544" s="22"/>
    </row>
    <row r="12545" spans="1:9" x14ac:dyDescent="0.3">
      <c r="A12545" s="19"/>
      <c r="B12545" s="19"/>
      <c r="C12545" s="19" t="s">
        <v>18</v>
      </c>
      <c r="D12545" s="19" t="s">
        <v>59</v>
      </c>
      <c r="E12545" s="62">
        <v>4650</v>
      </c>
      <c r="F12545" s="62">
        <v>461079.11168312625</v>
      </c>
      <c r="G12545" s="89">
        <v>12785</v>
      </c>
      <c r="H12545" s="22">
        <v>40483</v>
      </c>
      <c r="I12545" s="22"/>
    </row>
    <row r="12546" spans="1:9" x14ac:dyDescent="0.3">
      <c r="A12546" s="19"/>
      <c r="B12546" s="19"/>
      <c r="C12546" s="19" t="s">
        <v>18</v>
      </c>
      <c r="D12546" s="19" t="s">
        <v>59</v>
      </c>
      <c r="E12546" s="62">
        <v>5346</v>
      </c>
      <c r="F12546" s="62">
        <v>662905.95508256706</v>
      </c>
      <c r="G12546" s="89">
        <v>17973</v>
      </c>
      <c r="H12546" s="22">
        <v>40483</v>
      </c>
      <c r="I12546" s="22"/>
    </row>
    <row r="12547" spans="1:9" x14ac:dyDescent="0.3">
      <c r="A12547" s="19"/>
      <c r="B12547" s="19"/>
      <c r="C12547" s="19" t="s">
        <v>20</v>
      </c>
      <c r="D12547" s="19" t="s">
        <v>58</v>
      </c>
      <c r="E12547" s="62">
        <v>5429</v>
      </c>
      <c r="F12547" s="62">
        <v>577875.97599355981</v>
      </c>
      <c r="G12547" s="89">
        <v>20760</v>
      </c>
      <c r="H12547" s="22">
        <v>40513</v>
      </c>
      <c r="I12547" s="22"/>
    </row>
    <row r="12548" spans="1:9" x14ac:dyDescent="0.3">
      <c r="A12548" s="19"/>
      <c r="B12548" s="19"/>
      <c r="C12548" s="19" t="s">
        <v>18</v>
      </c>
      <c r="D12548" s="19" t="s">
        <v>58</v>
      </c>
      <c r="E12548" s="62">
        <v>6357</v>
      </c>
      <c r="F12548" s="62">
        <v>429588.79690592794</v>
      </c>
      <c r="G12548" s="89">
        <v>20760</v>
      </c>
      <c r="H12548" s="22">
        <v>40513</v>
      </c>
      <c r="I12548" s="22"/>
    </row>
    <row r="12549" spans="1:9" x14ac:dyDescent="0.3">
      <c r="A12549" s="19"/>
      <c r="B12549" s="19"/>
      <c r="C12549" s="19" t="s">
        <v>20</v>
      </c>
      <c r="D12549" s="19" t="s">
        <v>58</v>
      </c>
      <c r="E12549" s="62">
        <v>17372</v>
      </c>
      <c r="F12549" s="62">
        <v>979949.99210915668</v>
      </c>
      <c r="G12549" s="89">
        <v>20760</v>
      </c>
      <c r="H12549" s="22">
        <v>40483</v>
      </c>
      <c r="I12549" s="22"/>
    </row>
    <row r="12550" spans="1:9" x14ac:dyDescent="0.3">
      <c r="A12550" s="19"/>
      <c r="B12550" s="19"/>
      <c r="C12550" s="19" t="s">
        <v>18</v>
      </c>
      <c r="D12550" s="19" t="s">
        <v>59</v>
      </c>
      <c r="E12550" s="62">
        <v>3753</v>
      </c>
      <c r="F12550" s="62">
        <v>466479.45804952155</v>
      </c>
      <c r="G12550" s="89">
        <v>17450</v>
      </c>
      <c r="H12550" s="22">
        <v>40483</v>
      </c>
      <c r="I12550" s="22"/>
    </row>
    <row r="12551" spans="1:9" x14ac:dyDescent="0.3">
      <c r="A12551" s="19"/>
      <c r="B12551" s="19"/>
      <c r="C12551" s="19" t="s">
        <v>18</v>
      </c>
      <c r="D12551" s="19" t="s">
        <v>59</v>
      </c>
      <c r="E12551" s="62">
        <v>21263</v>
      </c>
      <c r="F12551" s="62">
        <v>2603647.0764080612</v>
      </c>
      <c r="G12551" s="89">
        <v>18263</v>
      </c>
      <c r="H12551" s="22">
        <v>40483</v>
      </c>
      <c r="I12551" s="22"/>
    </row>
    <row r="12552" spans="1:9" x14ac:dyDescent="0.3">
      <c r="A12552" s="19"/>
      <c r="B12552" s="19"/>
      <c r="C12552" s="19" t="s">
        <v>18</v>
      </c>
      <c r="D12552" s="19" t="s">
        <v>59</v>
      </c>
      <c r="E12552" s="62">
        <v>27589</v>
      </c>
      <c r="F12552" s="62">
        <v>3372746.037995236</v>
      </c>
      <c r="G12552" s="89">
        <v>18203</v>
      </c>
      <c r="H12552" s="22">
        <v>40483</v>
      </c>
      <c r="I12552" s="22"/>
    </row>
    <row r="12553" spans="1:9" x14ac:dyDescent="0.3">
      <c r="A12553" s="19"/>
      <c r="B12553" s="19"/>
      <c r="C12553" s="19" t="s">
        <v>18</v>
      </c>
      <c r="D12553" s="19" t="s">
        <v>59</v>
      </c>
      <c r="E12553" s="62">
        <v>16035</v>
      </c>
      <c r="F12553" s="62">
        <v>2027447.6421051014</v>
      </c>
      <c r="G12553" s="89">
        <v>19762</v>
      </c>
      <c r="H12553" s="22">
        <v>40483</v>
      </c>
      <c r="I12553" s="22"/>
    </row>
    <row r="12554" spans="1:9" x14ac:dyDescent="0.3">
      <c r="A12554" s="19"/>
      <c r="B12554" s="19"/>
      <c r="C12554" s="19" t="s">
        <v>18</v>
      </c>
      <c r="D12554" s="19" t="s">
        <v>59</v>
      </c>
      <c r="E12554" s="62">
        <v>2509</v>
      </c>
      <c r="F12554" s="62">
        <v>321259.68694521603</v>
      </c>
      <c r="G12554" s="89">
        <v>17937</v>
      </c>
      <c r="H12554" s="22">
        <v>40483</v>
      </c>
      <c r="I12554" s="22"/>
    </row>
    <row r="12555" spans="1:9" x14ac:dyDescent="0.3">
      <c r="A12555" s="19"/>
      <c r="B12555" s="19"/>
      <c r="C12555" s="19" t="s">
        <v>18</v>
      </c>
      <c r="D12555" s="19" t="s">
        <v>59</v>
      </c>
      <c r="E12555" s="62">
        <v>28243</v>
      </c>
      <c r="F12555" s="62">
        <v>3452411.3886030992</v>
      </c>
      <c r="G12555" s="89">
        <v>18325</v>
      </c>
      <c r="H12555" s="22">
        <v>40483</v>
      </c>
      <c r="I12555" s="22"/>
    </row>
    <row r="12556" spans="1:9" x14ac:dyDescent="0.3">
      <c r="A12556" s="19"/>
      <c r="B12556" s="19"/>
      <c r="C12556" s="19" t="s">
        <v>18</v>
      </c>
      <c r="D12556" s="19" t="s">
        <v>59</v>
      </c>
      <c r="E12556" s="62">
        <v>22329</v>
      </c>
      <c r="F12556" s="62">
        <v>2733463.8604284874</v>
      </c>
      <c r="G12556" s="89">
        <v>18314</v>
      </c>
      <c r="H12556" s="22">
        <v>40483</v>
      </c>
      <c r="I12556" s="22"/>
    </row>
    <row r="12557" spans="1:9" x14ac:dyDescent="0.3">
      <c r="A12557" s="19"/>
      <c r="B12557" s="19"/>
      <c r="C12557" s="19" t="s">
        <v>18</v>
      </c>
      <c r="D12557" s="19" t="s">
        <v>59</v>
      </c>
      <c r="E12557" s="62">
        <v>17780</v>
      </c>
      <c r="F12557" s="62">
        <v>2180396.116482859</v>
      </c>
      <c r="G12557" s="89">
        <v>18264</v>
      </c>
      <c r="H12557" s="22">
        <v>40483</v>
      </c>
      <c r="I12557" s="22"/>
    </row>
    <row r="12558" spans="1:9" x14ac:dyDescent="0.3">
      <c r="A12558" s="19"/>
      <c r="B12558" s="19"/>
      <c r="C12558" s="19" t="s">
        <v>18</v>
      </c>
      <c r="D12558" s="19" t="s">
        <v>59</v>
      </c>
      <c r="E12558" s="62">
        <v>50775</v>
      </c>
      <c r="F12558" s="62">
        <v>6243404.9477682952</v>
      </c>
      <c r="G12558" s="89">
        <v>18590</v>
      </c>
      <c r="H12558" s="22">
        <v>40483</v>
      </c>
      <c r="I12558" s="22"/>
    </row>
    <row r="12559" spans="1:9" x14ac:dyDescent="0.3">
      <c r="A12559" s="19"/>
      <c r="B12559" s="19"/>
      <c r="C12559" s="19" t="s">
        <v>18</v>
      </c>
      <c r="D12559" s="19" t="s">
        <v>59</v>
      </c>
      <c r="E12559" s="62">
        <v>6464</v>
      </c>
      <c r="F12559" s="62">
        <v>804957.98450328782</v>
      </c>
      <c r="G12559" s="89">
        <v>18370</v>
      </c>
      <c r="H12559" s="22">
        <v>40483</v>
      </c>
      <c r="I12559" s="22"/>
    </row>
    <row r="12560" spans="1:9" x14ac:dyDescent="0.3">
      <c r="A12560" s="19"/>
      <c r="B12560" s="19"/>
      <c r="C12560" s="19" t="s">
        <v>20</v>
      </c>
      <c r="D12560" s="19" t="s">
        <v>59</v>
      </c>
      <c r="E12560" s="62">
        <v>5299</v>
      </c>
      <c r="F12560" s="62">
        <v>644353.06939760572</v>
      </c>
      <c r="G12560" s="89">
        <v>18575</v>
      </c>
      <c r="H12560" s="22">
        <v>40483</v>
      </c>
      <c r="I12560" s="22"/>
    </row>
    <row r="12561" spans="1:9" x14ac:dyDescent="0.3">
      <c r="A12561" s="19"/>
      <c r="B12561" s="19"/>
      <c r="C12561" s="19" t="s">
        <v>18</v>
      </c>
      <c r="D12561" s="19" t="s">
        <v>59</v>
      </c>
      <c r="E12561" s="62">
        <v>6264</v>
      </c>
      <c r="F12561" s="62">
        <v>787284.67193538521</v>
      </c>
      <c r="G12561" s="89">
        <v>20086</v>
      </c>
      <c r="H12561" s="22">
        <v>40483</v>
      </c>
      <c r="I12561" s="22"/>
    </row>
    <row r="12562" spans="1:9" x14ac:dyDescent="0.3">
      <c r="A12562" s="19"/>
      <c r="B12562" s="19"/>
      <c r="C12562" s="19" t="s">
        <v>18</v>
      </c>
      <c r="D12562" s="19" t="s">
        <v>59</v>
      </c>
      <c r="E12562" s="62">
        <v>8490</v>
      </c>
      <c r="F12562" s="62">
        <v>1060230.6519638731</v>
      </c>
      <c r="G12562" s="89">
        <v>18649</v>
      </c>
      <c r="H12562" s="22">
        <v>40483</v>
      </c>
      <c r="I12562" s="22"/>
    </row>
    <row r="12563" spans="1:9" x14ac:dyDescent="0.3">
      <c r="A12563" s="19"/>
      <c r="B12563" s="19"/>
      <c r="C12563" s="19" t="s">
        <v>18</v>
      </c>
      <c r="D12563" s="19" t="s">
        <v>59</v>
      </c>
      <c r="E12563" s="62">
        <v>26501</v>
      </c>
      <c r="F12563" s="62">
        <v>3376571.0362870139</v>
      </c>
      <c r="G12563" s="89">
        <v>20271</v>
      </c>
      <c r="H12563" s="22">
        <v>40483</v>
      </c>
      <c r="I12563" s="22"/>
    </row>
    <row r="12564" spans="1:9" x14ac:dyDescent="0.3">
      <c r="A12564" s="19"/>
      <c r="B12564" s="19"/>
      <c r="C12564" s="19" t="s">
        <v>18</v>
      </c>
      <c r="D12564" s="19" t="s">
        <v>59</v>
      </c>
      <c r="E12564" s="62">
        <v>45094</v>
      </c>
      <c r="F12564" s="62">
        <v>5590575.0754403975</v>
      </c>
      <c r="G12564" s="89">
        <v>18994</v>
      </c>
      <c r="H12564" s="22">
        <v>40483</v>
      </c>
      <c r="I12564" s="22"/>
    </row>
    <row r="12565" spans="1:9" x14ac:dyDescent="0.3">
      <c r="A12565" s="19"/>
      <c r="B12565" s="19"/>
      <c r="C12565" s="19" t="s">
        <v>20</v>
      </c>
      <c r="D12565" s="19" t="s">
        <v>59</v>
      </c>
      <c r="E12565" s="62">
        <v>33779</v>
      </c>
      <c r="F12565" s="62">
        <v>4051714.196662677</v>
      </c>
      <c r="G12565" s="89">
        <v>18933</v>
      </c>
      <c r="H12565" s="22">
        <v>40483</v>
      </c>
      <c r="I12565" s="22"/>
    </row>
    <row r="12566" spans="1:9" x14ac:dyDescent="0.3">
      <c r="A12566" s="19"/>
      <c r="B12566" s="19"/>
      <c r="C12566" s="19" t="s">
        <v>18</v>
      </c>
      <c r="D12566" s="19" t="s">
        <v>59</v>
      </c>
      <c r="E12566" s="62">
        <v>53284</v>
      </c>
      <c r="F12566" s="62">
        <v>6648749.076415184</v>
      </c>
      <c r="G12566" s="89">
        <v>19465</v>
      </c>
      <c r="H12566" s="22">
        <v>40483</v>
      </c>
      <c r="I12566" s="22"/>
    </row>
    <row r="12567" spans="1:9" x14ac:dyDescent="0.3">
      <c r="A12567" s="19"/>
      <c r="B12567" s="19"/>
      <c r="C12567" s="19" t="s">
        <v>18</v>
      </c>
      <c r="D12567" s="19" t="s">
        <v>59</v>
      </c>
      <c r="E12567" s="62">
        <v>6697</v>
      </c>
      <c r="F12567" s="62">
        <v>853011.99512264959</v>
      </c>
      <c r="G12567" s="89">
        <v>19178</v>
      </c>
      <c r="H12567" s="22">
        <v>40483</v>
      </c>
      <c r="I12567" s="22"/>
    </row>
    <row r="12568" spans="1:9" x14ac:dyDescent="0.3">
      <c r="A12568" s="19"/>
      <c r="B12568" s="19"/>
      <c r="C12568" s="19" t="s">
        <v>20</v>
      </c>
      <c r="D12568" s="19" t="s">
        <v>59</v>
      </c>
      <c r="E12568" s="62">
        <v>36157</v>
      </c>
      <c r="F12568" s="62">
        <v>4336492.8768447768</v>
      </c>
      <c r="G12568" s="89">
        <v>19119</v>
      </c>
      <c r="H12568" s="22">
        <v>40483</v>
      </c>
      <c r="I12568" s="22"/>
    </row>
    <row r="12569" spans="1:9" x14ac:dyDescent="0.3">
      <c r="A12569" s="19"/>
      <c r="B12569" s="19"/>
      <c r="C12569" s="19" t="s">
        <v>18</v>
      </c>
      <c r="D12569" s="19" t="s">
        <v>59</v>
      </c>
      <c r="E12569" s="62">
        <v>10887</v>
      </c>
      <c r="F12569" s="62">
        <v>1374485.4755523298</v>
      </c>
      <c r="G12569" s="89">
        <v>19208</v>
      </c>
      <c r="H12569" s="22">
        <v>40483</v>
      </c>
      <c r="I12569" s="22"/>
    </row>
    <row r="12570" spans="1:9" x14ac:dyDescent="0.3">
      <c r="A12570" s="19"/>
      <c r="B12570" s="19"/>
      <c r="C12570" s="19" t="s">
        <v>18</v>
      </c>
      <c r="D12570" s="19" t="s">
        <v>59</v>
      </c>
      <c r="E12570" s="62">
        <v>10341</v>
      </c>
      <c r="F12570" s="62">
        <v>1330240.5452205392</v>
      </c>
      <c r="G12570" s="89">
        <v>20600</v>
      </c>
      <c r="H12570" s="22">
        <v>40483</v>
      </c>
      <c r="I12570" s="22"/>
    </row>
    <row r="12571" spans="1:9" x14ac:dyDescent="0.3">
      <c r="A12571" s="19"/>
      <c r="B12571" s="19"/>
      <c r="C12571" s="19" t="s">
        <v>18</v>
      </c>
      <c r="D12571" s="19" t="s">
        <v>59</v>
      </c>
      <c r="E12571" s="62">
        <v>7871</v>
      </c>
      <c r="F12571" s="62">
        <v>992145.94145726599</v>
      </c>
      <c r="G12571" s="89">
        <v>19076</v>
      </c>
      <c r="H12571" s="22">
        <v>40483</v>
      </c>
      <c r="I12571" s="22"/>
    </row>
    <row r="12572" spans="1:9" x14ac:dyDescent="0.3">
      <c r="A12572" s="19"/>
      <c r="B12572" s="19"/>
      <c r="C12572" s="19" t="s">
        <v>20</v>
      </c>
      <c r="D12572" s="19" t="s">
        <v>58</v>
      </c>
      <c r="E12572" s="62">
        <v>2449</v>
      </c>
      <c r="F12572" s="62">
        <v>327130.42490693752</v>
      </c>
      <c r="G12572" s="89">
        <v>20760</v>
      </c>
      <c r="H12572" s="22">
        <v>40483</v>
      </c>
      <c r="I12572" s="22"/>
    </row>
    <row r="12573" spans="1:9" x14ac:dyDescent="0.3">
      <c r="A12573" s="19"/>
      <c r="B12573" s="19"/>
      <c r="C12573" s="19" t="s">
        <v>18</v>
      </c>
      <c r="D12573" s="19" t="s">
        <v>59</v>
      </c>
      <c r="E12573" s="62">
        <v>535</v>
      </c>
      <c r="F12573" s="62">
        <v>80645.354694286201</v>
      </c>
      <c r="G12573" s="89">
        <v>16936</v>
      </c>
      <c r="H12573" s="22">
        <v>40483</v>
      </c>
      <c r="I12573" s="22"/>
    </row>
    <row r="12574" spans="1:9" x14ac:dyDescent="0.3">
      <c r="A12574" s="19"/>
      <c r="B12574" s="19"/>
      <c r="C12574" s="19" t="s">
        <v>20</v>
      </c>
      <c r="D12574" s="19" t="s">
        <v>58</v>
      </c>
      <c r="E12574" s="62">
        <v>3893</v>
      </c>
      <c r="F12574" s="62">
        <v>822873</v>
      </c>
      <c r="G12574" s="89">
        <v>20760</v>
      </c>
      <c r="H12574" s="22">
        <v>40483</v>
      </c>
      <c r="I12574" s="22"/>
    </row>
    <row r="12575" spans="1:9" x14ac:dyDescent="0.3">
      <c r="A12575" s="19"/>
      <c r="B12575" s="19"/>
      <c r="C12575" s="19" t="s">
        <v>20</v>
      </c>
      <c r="D12575" s="19" t="s">
        <v>58</v>
      </c>
      <c r="E12575" s="62">
        <v>3893</v>
      </c>
      <c r="F12575" s="62">
        <v>429438</v>
      </c>
      <c r="G12575" s="89">
        <v>20760</v>
      </c>
      <c r="H12575" s="22">
        <v>40483</v>
      </c>
      <c r="I12575" s="22"/>
    </row>
    <row r="12576" spans="1:9" x14ac:dyDescent="0.3">
      <c r="A12576" s="19"/>
      <c r="B12576" s="19"/>
      <c r="C12576" s="19" t="s">
        <v>20</v>
      </c>
      <c r="D12576" s="19" t="s">
        <v>59</v>
      </c>
      <c r="E12576" s="62">
        <v>9119</v>
      </c>
      <c r="F12576" s="62">
        <v>1119054.241995512</v>
      </c>
      <c r="G12576" s="89">
        <v>19512</v>
      </c>
      <c r="H12576" s="22">
        <v>40483</v>
      </c>
      <c r="I12576" s="22"/>
    </row>
    <row r="12577" spans="1:9" x14ac:dyDescent="0.3">
      <c r="A12577" s="19"/>
      <c r="B12577" s="19"/>
      <c r="C12577" s="19" t="s">
        <v>20</v>
      </c>
      <c r="D12577" s="19" t="s">
        <v>59</v>
      </c>
      <c r="E12577" s="62">
        <v>47384</v>
      </c>
      <c r="F12577" s="62">
        <v>5790197.9191839602</v>
      </c>
      <c r="G12577" s="89">
        <v>19642</v>
      </c>
      <c r="H12577" s="22">
        <v>40483</v>
      </c>
      <c r="I12577" s="22"/>
    </row>
    <row r="12578" spans="1:9" x14ac:dyDescent="0.3">
      <c r="A12578" s="19"/>
      <c r="B12578" s="19"/>
      <c r="C12578" s="19" t="s">
        <v>20</v>
      </c>
      <c r="D12578" s="19" t="s">
        <v>58</v>
      </c>
      <c r="E12578" s="62">
        <v>6620</v>
      </c>
      <c r="F12578" s="62">
        <v>751731</v>
      </c>
      <c r="G12578" s="89">
        <v>20760</v>
      </c>
      <c r="H12578" s="22">
        <v>40483</v>
      </c>
      <c r="I12578" s="22"/>
    </row>
    <row r="12579" spans="1:9" x14ac:dyDescent="0.3">
      <c r="A12579" s="19"/>
      <c r="B12579" s="19"/>
      <c r="C12579" s="19" t="s">
        <v>20</v>
      </c>
      <c r="D12579" s="19" t="s">
        <v>58</v>
      </c>
      <c r="E12579" s="62">
        <v>5930</v>
      </c>
      <c r="F12579" s="62">
        <v>676120</v>
      </c>
      <c r="G12579" s="89">
        <v>20760</v>
      </c>
      <c r="H12579" s="22">
        <v>40483</v>
      </c>
      <c r="I12579" s="22"/>
    </row>
    <row r="12580" spans="1:9" x14ac:dyDescent="0.3">
      <c r="A12580" s="19"/>
      <c r="B12580" s="19"/>
      <c r="C12580" s="19" t="s">
        <v>18</v>
      </c>
      <c r="D12580" s="19" t="s">
        <v>59</v>
      </c>
      <c r="E12580" s="62">
        <v>108900</v>
      </c>
      <c r="F12580" s="62">
        <v>13747321.130444562</v>
      </c>
      <c r="G12580" s="89">
        <v>19963</v>
      </c>
      <c r="H12580" s="22">
        <v>40483</v>
      </c>
      <c r="I12580" s="22"/>
    </row>
    <row r="12581" spans="1:9" x14ac:dyDescent="0.3">
      <c r="A12581" s="19"/>
      <c r="B12581" s="19"/>
      <c r="C12581" s="19" t="s">
        <v>20</v>
      </c>
      <c r="D12581" s="19" t="s">
        <v>58</v>
      </c>
      <c r="E12581" s="62">
        <v>7273</v>
      </c>
      <c r="F12581" s="62">
        <v>918895</v>
      </c>
      <c r="G12581" s="89">
        <v>20341</v>
      </c>
      <c r="H12581" s="22">
        <v>40513</v>
      </c>
      <c r="I12581" s="22"/>
    </row>
    <row r="12582" spans="1:9" x14ac:dyDescent="0.3">
      <c r="A12582" s="19"/>
      <c r="B12582" s="19"/>
      <c r="C12582" s="19" t="s">
        <v>18</v>
      </c>
      <c r="D12582" s="19" t="s">
        <v>58</v>
      </c>
      <c r="E12582" s="62">
        <v>6539</v>
      </c>
      <c r="F12582" s="62">
        <v>844123</v>
      </c>
      <c r="G12582" s="89">
        <v>20118</v>
      </c>
      <c r="H12582" s="22">
        <v>40187</v>
      </c>
      <c r="I12582" s="22"/>
    </row>
    <row r="12583" spans="1:9" x14ac:dyDescent="0.3">
      <c r="A12583" s="19"/>
      <c r="B12583" s="19"/>
      <c r="C12583" s="19" t="s">
        <v>18</v>
      </c>
      <c r="D12583" s="19" t="s">
        <v>58</v>
      </c>
      <c r="E12583" s="62">
        <v>19378</v>
      </c>
      <c r="F12583" s="62">
        <v>2297456</v>
      </c>
      <c r="G12583" s="89">
        <v>21526</v>
      </c>
      <c r="H12583" s="22">
        <v>40422</v>
      </c>
      <c r="I12583" s="22"/>
    </row>
    <row r="12584" spans="1:9" x14ac:dyDescent="0.3">
      <c r="A12584" s="19"/>
      <c r="B12584" s="19"/>
      <c r="C12584" s="19" t="s">
        <v>18</v>
      </c>
      <c r="D12584" s="19" t="s">
        <v>58</v>
      </c>
      <c r="E12584" s="62">
        <v>2905</v>
      </c>
      <c r="F12584" s="62">
        <v>339445.25</v>
      </c>
      <c r="G12584" s="89">
        <v>21526</v>
      </c>
      <c r="H12584" s="22">
        <v>40422</v>
      </c>
      <c r="I12584" s="22"/>
    </row>
    <row r="12585" spans="1:9" x14ac:dyDescent="0.3">
      <c r="A12585" s="19"/>
      <c r="B12585" s="19"/>
      <c r="C12585" s="19" t="s">
        <v>18</v>
      </c>
      <c r="D12585" s="19" t="s">
        <v>58</v>
      </c>
      <c r="E12585" s="62">
        <v>8306</v>
      </c>
      <c r="F12585" s="62">
        <v>1052027</v>
      </c>
      <c r="G12585" s="89">
        <v>19857</v>
      </c>
      <c r="H12585" s="22">
        <v>40483</v>
      </c>
      <c r="I12585" s="22"/>
    </row>
    <row r="12586" spans="1:9" x14ac:dyDescent="0.3">
      <c r="A12586" s="19"/>
      <c r="B12586" s="19"/>
      <c r="C12586" s="19" t="s">
        <v>18</v>
      </c>
      <c r="D12586" s="19" t="s">
        <v>58</v>
      </c>
      <c r="E12586" s="62">
        <v>16779</v>
      </c>
      <c r="F12586" s="62">
        <v>1879804</v>
      </c>
      <c r="G12586" s="89">
        <v>19857</v>
      </c>
      <c r="H12586" s="22">
        <v>40483</v>
      </c>
      <c r="I12586" s="22"/>
    </row>
    <row r="12587" spans="1:9" x14ac:dyDescent="0.3">
      <c r="A12587" s="19"/>
      <c r="B12587" s="19"/>
      <c r="C12587" s="19" t="s">
        <v>18</v>
      </c>
      <c r="D12587" s="19" t="s">
        <v>58</v>
      </c>
      <c r="E12587" s="62">
        <v>15603</v>
      </c>
      <c r="F12587" s="62">
        <v>1775248</v>
      </c>
      <c r="G12587" s="89">
        <v>21190</v>
      </c>
      <c r="H12587" s="22">
        <v>40544</v>
      </c>
      <c r="I12587" s="22"/>
    </row>
    <row r="12588" spans="1:9" x14ac:dyDescent="0.3">
      <c r="A12588" s="19"/>
      <c r="B12588" s="19"/>
      <c r="C12588" s="19" t="s">
        <v>18</v>
      </c>
      <c r="D12588" s="19" t="s">
        <v>58</v>
      </c>
      <c r="E12588" s="62">
        <v>8150</v>
      </c>
      <c r="F12588" s="62">
        <v>863297</v>
      </c>
      <c r="G12588" s="89">
        <v>18627</v>
      </c>
      <c r="H12588" s="22">
        <v>40544</v>
      </c>
      <c r="I12588" s="22"/>
    </row>
    <row r="12589" spans="1:9" x14ac:dyDescent="0.3">
      <c r="A12589" s="19"/>
      <c r="B12589" s="19"/>
      <c r="C12589" s="19" t="s">
        <v>18</v>
      </c>
      <c r="D12589" s="19" t="s">
        <v>58</v>
      </c>
      <c r="E12589" s="62">
        <v>13262</v>
      </c>
      <c r="F12589" s="62">
        <v>1530730</v>
      </c>
      <c r="G12589" s="89">
        <v>18994</v>
      </c>
      <c r="H12589" s="22">
        <v>40544</v>
      </c>
      <c r="I12589" s="22"/>
    </row>
    <row r="12590" spans="1:9" x14ac:dyDescent="0.3">
      <c r="A12590" s="19"/>
      <c r="B12590" s="19"/>
      <c r="C12590" s="19" t="s">
        <v>18</v>
      </c>
      <c r="D12590" s="19" t="s">
        <v>58</v>
      </c>
      <c r="E12590" s="62">
        <v>58334</v>
      </c>
      <c r="F12590" s="62">
        <v>5357732.95</v>
      </c>
      <c r="G12590" s="89">
        <v>17924</v>
      </c>
      <c r="H12590" s="22">
        <v>40545</v>
      </c>
      <c r="I12590" s="22"/>
    </row>
    <row r="12591" spans="1:9" x14ac:dyDescent="0.3">
      <c r="A12591" s="19"/>
      <c r="B12591" s="19"/>
      <c r="C12591" s="19" t="s">
        <v>20</v>
      </c>
      <c r="D12591" s="19" t="s">
        <v>58</v>
      </c>
      <c r="E12591" s="62">
        <v>22017</v>
      </c>
      <c r="F12591" s="62">
        <v>2716637</v>
      </c>
      <c r="G12591" s="89">
        <v>22251</v>
      </c>
      <c r="H12591" s="22">
        <v>40544</v>
      </c>
      <c r="I12591" s="22"/>
    </row>
    <row r="12592" spans="1:9" x14ac:dyDescent="0.3">
      <c r="A12592" s="19"/>
      <c r="B12592" s="19"/>
      <c r="C12592" s="19" t="s">
        <v>18</v>
      </c>
      <c r="D12592" s="19" t="s">
        <v>58</v>
      </c>
      <c r="E12592" s="62">
        <v>26100</v>
      </c>
      <c r="F12592" s="62">
        <v>2976665.4</v>
      </c>
      <c r="G12592" s="89">
        <v>20227</v>
      </c>
      <c r="H12592" s="22">
        <v>40187</v>
      </c>
      <c r="I12592" s="22"/>
    </row>
    <row r="12593" spans="1:9" x14ac:dyDescent="0.3">
      <c r="A12593" s="19"/>
      <c r="B12593" s="19"/>
      <c r="C12593" s="19" t="s">
        <v>18</v>
      </c>
      <c r="D12593" s="19" t="s">
        <v>58</v>
      </c>
      <c r="E12593" s="62">
        <v>27689</v>
      </c>
      <c r="F12593" s="62">
        <v>3172808</v>
      </c>
      <c r="G12593" s="89">
        <v>18265</v>
      </c>
      <c r="H12593" s="22">
        <v>40544</v>
      </c>
      <c r="I12593" s="22"/>
    </row>
    <row r="12594" spans="1:9" x14ac:dyDescent="0.3">
      <c r="A12594" s="19"/>
      <c r="B12594" s="19"/>
      <c r="C12594" s="19" t="s">
        <v>18</v>
      </c>
      <c r="D12594" s="19" t="s">
        <v>59</v>
      </c>
      <c r="E12594" s="62">
        <v>6760</v>
      </c>
      <c r="F12594" s="62">
        <v>780188</v>
      </c>
      <c r="G12594" s="89">
        <v>20712</v>
      </c>
      <c r="H12594" s="22">
        <v>40546</v>
      </c>
      <c r="I12594" s="22"/>
    </row>
    <row r="12595" spans="1:9" x14ac:dyDescent="0.3">
      <c r="A12595" s="19"/>
      <c r="B12595" s="19"/>
      <c r="C12595" s="19" t="s">
        <v>18</v>
      </c>
      <c r="D12595" s="19" t="s">
        <v>58</v>
      </c>
      <c r="E12595" s="62">
        <v>9513</v>
      </c>
      <c r="F12595" s="62">
        <v>975600</v>
      </c>
      <c r="G12595" s="89">
        <v>19316</v>
      </c>
      <c r="H12595" s="22">
        <v>40636</v>
      </c>
      <c r="I12595" s="22"/>
    </row>
    <row r="12596" spans="1:9" x14ac:dyDescent="0.3">
      <c r="A12596" s="19"/>
      <c r="B12596" s="19"/>
      <c r="C12596" s="19" t="s">
        <v>18</v>
      </c>
      <c r="D12596" s="19" t="s">
        <v>58</v>
      </c>
      <c r="E12596" s="62">
        <v>6334</v>
      </c>
      <c r="F12596" s="62">
        <v>831002</v>
      </c>
      <c r="G12596" s="89">
        <v>22156</v>
      </c>
      <c r="H12596" s="22">
        <v>40544</v>
      </c>
      <c r="I12596" s="22"/>
    </row>
    <row r="12597" spans="1:9" x14ac:dyDescent="0.3">
      <c r="A12597" s="19"/>
      <c r="B12597" s="19"/>
      <c r="C12597" s="19" t="s">
        <v>18</v>
      </c>
      <c r="D12597" s="19" t="s">
        <v>58</v>
      </c>
      <c r="E12597" s="62">
        <v>5660</v>
      </c>
      <c r="F12597" s="62">
        <v>751642</v>
      </c>
      <c r="G12597" s="89">
        <v>22233</v>
      </c>
      <c r="H12597" s="22">
        <v>40544</v>
      </c>
      <c r="I12597" s="22"/>
    </row>
    <row r="12598" spans="1:9" x14ac:dyDescent="0.3">
      <c r="A12598" s="19"/>
      <c r="B12598" s="19"/>
      <c r="C12598" s="19" t="s">
        <v>18</v>
      </c>
      <c r="D12598" s="19" t="s">
        <v>58</v>
      </c>
      <c r="E12598" s="62">
        <v>15533</v>
      </c>
      <c r="F12598" s="62">
        <v>1647942</v>
      </c>
      <c r="G12598" s="89">
        <v>17210</v>
      </c>
      <c r="H12598" s="22">
        <v>40190</v>
      </c>
      <c r="I12598" s="22"/>
    </row>
    <row r="12599" spans="1:9" x14ac:dyDescent="0.3">
      <c r="A12599" s="19"/>
      <c r="B12599" s="19"/>
      <c r="C12599" s="19" t="s">
        <v>18</v>
      </c>
      <c r="D12599" s="19" t="s">
        <v>58</v>
      </c>
      <c r="E12599" s="62">
        <v>22115</v>
      </c>
      <c r="F12599" s="62">
        <v>2502855</v>
      </c>
      <c r="G12599" s="89">
        <v>17877</v>
      </c>
      <c r="H12599" s="22">
        <v>40545</v>
      </c>
      <c r="I12599" s="22"/>
    </row>
    <row r="12600" spans="1:9" x14ac:dyDescent="0.3">
      <c r="A12600" s="19"/>
      <c r="B12600" s="19"/>
      <c r="C12600" s="19" t="s">
        <v>18</v>
      </c>
      <c r="D12600" s="19" t="s">
        <v>58</v>
      </c>
      <c r="E12600" s="62">
        <v>50780</v>
      </c>
      <c r="F12600" s="62">
        <v>5677235</v>
      </c>
      <c r="G12600" s="89">
        <v>21764</v>
      </c>
      <c r="H12600" s="22">
        <v>40634</v>
      </c>
      <c r="I12600" s="22"/>
    </row>
    <row r="12601" spans="1:9" x14ac:dyDescent="0.3">
      <c r="A12601" s="19"/>
      <c r="B12601" s="19"/>
      <c r="C12601" s="19" t="s">
        <v>18</v>
      </c>
      <c r="D12601" s="19" t="s">
        <v>58</v>
      </c>
      <c r="E12601" s="62">
        <v>33990</v>
      </c>
      <c r="F12601" s="62">
        <v>3491633.7</v>
      </c>
      <c r="G12601" s="89">
        <v>20055</v>
      </c>
      <c r="H12601" s="22">
        <v>40664</v>
      </c>
      <c r="I12601" s="22"/>
    </row>
    <row r="12602" spans="1:9" x14ac:dyDescent="0.3">
      <c r="A12602" s="19"/>
      <c r="B12602" s="19"/>
      <c r="C12602" s="19" t="s">
        <v>18</v>
      </c>
      <c r="D12602" s="19" t="s">
        <v>58</v>
      </c>
      <c r="E12602" s="62">
        <v>50470</v>
      </c>
      <c r="F12602" s="62">
        <v>6124561</v>
      </c>
      <c r="G12602" s="89">
        <v>21914</v>
      </c>
      <c r="H12602" s="22">
        <v>40634</v>
      </c>
      <c r="I12602" s="22"/>
    </row>
    <row r="12603" spans="1:9" x14ac:dyDescent="0.3">
      <c r="A12603" s="19"/>
      <c r="B12603" s="19"/>
      <c r="C12603" s="19" t="s">
        <v>18</v>
      </c>
      <c r="D12603" s="19" t="s">
        <v>58</v>
      </c>
      <c r="E12603" s="62">
        <v>20650</v>
      </c>
      <c r="F12603" s="62">
        <v>2252992</v>
      </c>
      <c r="G12603" s="89">
        <v>20793</v>
      </c>
      <c r="H12603" s="22">
        <v>40664</v>
      </c>
      <c r="I12603" s="22"/>
    </row>
    <row r="12604" spans="1:9" x14ac:dyDescent="0.3">
      <c r="A12604" s="19"/>
      <c r="B12604" s="19"/>
      <c r="C12604" s="19" t="s">
        <v>18</v>
      </c>
      <c r="D12604" s="19" t="s">
        <v>58</v>
      </c>
      <c r="E12604" s="62">
        <v>5452</v>
      </c>
      <c r="F12604" s="62">
        <v>684546</v>
      </c>
      <c r="G12604" s="89">
        <v>20250</v>
      </c>
      <c r="H12604" s="22">
        <v>40664</v>
      </c>
      <c r="I12604" s="22"/>
    </row>
    <row r="12605" spans="1:9" x14ac:dyDescent="0.3">
      <c r="A12605" s="19"/>
      <c r="B12605" s="19"/>
      <c r="C12605" s="19" t="s">
        <v>18</v>
      </c>
      <c r="D12605" s="19" t="s">
        <v>58</v>
      </c>
      <c r="E12605" s="62">
        <v>43109</v>
      </c>
      <c r="F12605" s="62">
        <v>4696631</v>
      </c>
      <c r="G12605" s="89">
        <v>21147</v>
      </c>
      <c r="H12605" s="22">
        <v>40634</v>
      </c>
      <c r="I12605" s="22"/>
    </row>
    <row r="12606" spans="1:9" x14ac:dyDescent="0.3">
      <c r="A12606" s="19"/>
      <c r="B12606" s="19"/>
      <c r="C12606" s="19" t="s">
        <v>18</v>
      </c>
      <c r="D12606" s="19" t="s">
        <v>58</v>
      </c>
      <c r="E12606" s="62">
        <v>58000</v>
      </c>
      <c r="F12606" s="62">
        <v>6482519</v>
      </c>
      <c r="G12606" s="89">
        <v>21684</v>
      </c>
      <c r="H12606" s="22">
        <v>40664</v>
      </c>
      <c r="I12606" s="22"/>
    </row>
    <row r="12607" spans="1:9" x14ac:dyDescent="0.3">
      <c r="A12607" s="19"/>
      <c r="B12607" s="19"/>
      <c r="C12607" s="19" t="s">
        <v>18</v>
      </c>
      <c r="D12607" s="19" t="s">
        <v>58</v>
      </c>
      <c r="E12607" s="62">
        <v>22842</v>
      </c>
      <c r="F12607" s="62">
        <v>2408953</v>
      </c>
      <c r="G12607" s="89">
        <v>18751</v>
      </c>
      <c r="H12607" s="22">
        <v>40664</v>
      </c>
      <c r="I12607" s="22"/>
    </row>
    <row r="12608" spans="1:9" x14ac:dyDescent="0.3">
      <c r="A12608" s="19"/>
      <c r="B12608" s="19"/>
      <c r="C12608" s="19" t="s">
        <v>18</v>
      </c>
      <c r="D12608" s="19" t="s">
        <v>58</v>
      </c>
      <c r="E12608" s="62">
        <v>54927</v>
      </c>
      <c r="F12608" s="62">
        <v>6567131</v>
      </c>
      <c r="G12608" s="89">
        <v>18751</v>
      </c>
      <c r="H12608" s="22">
        <v>40664</v>
      </c>
      <c r="I12608" s="22"/>
    </row>
    <row r="12609" spans="1:9" x14ac:dyDescent="0.3">
      <c r="A12609" s="19"/>
      <c r="B12609" s="19"/>
      <c r="C12609" s="19" t="s">
        <v>18</v>
      </c>
      <c r="D12609" s="19" t="s">
        <v>58</v>
      </c>
      <c r="E12609" s="62">
        <v>11695</v>
      </c>
      <c r="F12609" s="62">
        <v>1301208</v>
      </c>
      <c r="G12609" s="89">
        <v>20736</v>
      </c>
      <c r="H12609" s="22">
        <v>40664</v>
      </c>
      <c r="I12609" s="22"/>
    </row>
    <row r="12610" spans="1:9" x14ac:dyDescent="0.3">
      <c r="A12610" s="19"/>
      <c r="B12610" s="19"/>
      <c r="C12610" s="19" t="s">
        <v>18</v>
      </c>
      <c r="D12610" s="19" t="s">
        <v>58</v>
      </c>
      <c r="E12610" s="62">
        <v>28842</v>
      </c>
      <c r="F12610" s="62">
        <v>2799502</v>
      </c>
      <c r="G12610" s="89">
        <v>16956</v>
      </c>
      <c r="H12610" s="22">
        <v>40695</v>
      </c>
      <c r="I12610" s="22"/>
    </row>
    <row r="12611" spans="1:9" x14ac:dyDescent="0.3">
      <c r="A12611" s="19"/>
      <c r="B12611" s="19"/>
      <c r="C12611" s="19" t="s">
        <v>18</v>
      </c>
      <c r="D12611" s="19" t="s">
        <v>58</v>
      </c>
      <c r="E12611" s="62">
        <v>27105</v>
      </c>
      <c r="F12611" s="62">
        <v>2949748</v>
      </c>
      <c r="G12611" s="89">
        <v>18231</v>
      </c>
      <c r="H12611" s="22">
        <v>40548</v>
      </c>
      <c r="I12611" s="22"/>
    </row>
    <row r="12612" spans="1:9" x14ac:dyDescent="0.3">
      <c r="A12612" s="19"/>
      <c r="B12612" s="19"/>
      <c r="C12612" s="19" t="s">
        <v>18</v>
      </c>
      <c r="D12612" s="19" t="s">
        <v>58</v>
      </c>
      <c r="E12612" s="62">
        <v>9043</v>
      </c>
      <c r="F12612" s="62">
        <v>951986</v>
      </c>
      <c r="G12612" s="89">
        <v>18890</v>
      </c>
      <c r="H12612" s="22">
        <v>40664</v>
      </c>
      <c r="I12612" s="22"/>
    </row>
    <row r="12613" spans="1:9" x14ac:dyDescent="0.3">
      <c r="A12613" s="19"/>
      <c r="B12613" s="19"/>
      <c r="C12613" s="19" t="s">
        <v>20</v>
      </c>
      <c r="D12613" s="19" t="s">
        <v>58</v>
      </c>
      <c r="E12613" s="62">
        <v>6033</v>
      </c>
      <c r="F12613" s="62">
        <v>718443</v>
      </c>
      <c r="G12613" s="89">
        <v>22282</v>
      </c>
      <c r="H12613" s="22">
        <v>40695</v>
      </c>
      <c r="I12613" s="22"/>
    </row>
    <row r="12614" spans="1:9" x14ac:dyDescent="0.3">
      <c r="A12614" s="19"/>
      <c r="B12614" s="19"/>
      <c r="C12614" s="19" t="s">
        <v>20</v>
      </c>
      <c r="D12614" s="19" t="s">
        <v>58</v>
      </c>
      <c r="E12614" s="62">
        <v>37880</v>
      </c>
      <c r="F12614" s="62">
        <v>4268123</v>
      </c>
      <c r="G12614" s="89">
        <v>20575</v>
      </c>
      <c r="H12614" s="22">
        <v>40544</v>
      </c>
      <c r="I12614" s="22"/>
    </row>
    <row r="12615" spans="1:9" x14ac:dyDescent="0.3">
      <c r="A12615" s="19"/>
      <c r="B12615" s="19"/>
      <c r="C12615" s="19" t="s">
        <v>18</v>
      </c>
      <c r="D12615" s="19" t="s">
        <v>58</v>
      </c>
      <c r="E12615" s="62">
        <v>9753</v>
      </c>
      <c r="F12615" s="62">
        <v>1057522</v>
      </c>
      <c r="G12615" s="89">
        <v>22400</v>
      </c>
      <c r="H12615" s="22">
        <v>40544</v>
      </c>
      <c r="I12615" s="22"/>
    </row>
    <row r="12616" spans="1:9" x14ac:dyDescent="0.3">
      <c r="A12616" s="19"/>
      <c r="B12616" s="19"/>
      <c r="C12616" s="19" t="s">
        <v>18</v>
      </c>
      <c r="D12616" s="19" t="s">
        <v>58</v>
      </c>
      <c r="E12616" s="62">
        <v>96238</v>
      </c>
      <c r="F12616" s="62">
        <v>9862366</v>
      </c>
      <c r="G12616" s="89">
        <v>18684</v>
      </c>
      <c r="H12616" s="22">
        <v>40603</v>
      </c>
      <c r="I12616" s="22"/>
    </row>
    <row r="12617" spans="1:9" x14ac:dyDescent="0.3">
      <c r="A12617" s="19"/>
      <c r="B12617" s="19"/>
      <c r="C12617" s="19" t="s">
        <v>18</v>
      </c>
      <c r="D12617" s="19" t="s">
        <v>58</v>
      </c>
      <c r="E12617" s="62">
        <v>11351</v>
      </c>
      <c r="F12617" s="62">
        <v>1102112</v>
      </c>
      <c r="G12617" s="89">
        <v>18684</v>
      </c>
      <c r="H12617" s="22">
        <v>40940</v>
      </c>
      <c r="I12617" s="22"/>
    </row>
    <row r="12618" spans="1:9" x14ac:dyDescent="0.3">
      <c r="A12618" s="19"/>
      <c r="B12618" s="19"/>
      <c r="C12618" s="19" t="s">
        <v>18</v>
      </c>
      <c r="D12618" s="19" t="s">
        <v>58</v>
      </c>
      <c r="E12618" s="62">
        <v>6060</v>
      </c>
      <c r="F12618" s="62">
        <v>797321</v>
      </c>
      <c r="G12618" s="89">
        <v>17899</v>
      </c>
      <c r="H12618" s="22">
        <v>40452</v>
      </c>
      <c r="I12618" s="22"/>
    </row>
    <row r="12619" spans="1:9" x14ac:dyDescent="0.3">
      <c r="A12619" s="19"/>
      <c r="B12619" s="19"/>
      <c r="C12619" s="19" t="s">
        <v>18</v>
      </c>
      <c r="D12619" s="19" t="s">
        <v>58</v>
      </c>
      <c r="E12619" s="62">
        <v>6291</v>
      </c>
      <c r="F12619" s="62">
        <v>631044</v>
      </c>
      <c r="G12619" s="89">
        <v>20775</v>
      </c>
      <c r="H12619" s="22">
        <v>40544</v>
      </c>
      <c r="I12619" s="22"/>
    </row>
    <row r="12620" spans="1:9" x14ac:dyDescent="0.3">
      <c r="A12620" s="19"/>
      <c r="B12620" s="19"/>
      <c r="C12620" s="19" t="s">
        <v>20</v>
      </c>
      <c r="D12620" s="19" t="s">
        <v>58</v>
      </c>
      <c r="E12620" s="62">
        <v>30907</v>
      </c>
      <c r="F12620" s="62">
        <v>3047722</v>
      </c>
      <c r="G12620" s="89">
        <v>22450</v>
      </c>
      <c r="H12620" s="22">
        <v>40550</v>
      </c>
      <c r="I12620" s="22"/>
    </row>
    <row r="12621" spans="1:9" x14ac:dyDescent="0.3">
      <c r="A12621" s="19"/>
      <c r="B12621" s="19"/>
      <c r="C12621" s="19" t="s">
        <v>18</v>
      </c>
      <c r="D12621" s="19" t="s">
        <v>58</v>
      </c>
      <c r="E12621" s="62">
        <v>12871</v>
      </c>
      <c r="F12621" s="62">
        <v>1272587</v>
      </c>
      <c r="G12621" s="89">
        <v>17343</v>
      </c>
      <c r="H12621" s="22">
        <v>40725</v>
      </c>
      <c r="I12621" s="22"/>
    </row>
    <row r="12622" spans="1:9" x14ac:dyDescent="0.3">
      <c r="A12622" s="19"/>
      <c r="B12622" s="19"/>
      <c r="C12622" s="19" t="s">
        <v>20</v>
      </c>
      <c r="D12622" s="19" t="s">
        <v>58</v>
      </c>
      <c r="E12622" s="62">
        <v>29885</v>
      </c>
      <c r="F12622" s="62">
        <v>3151791</v>
      </c>
      <c r="G12622" s="89">
        <v>18716</v>
      </c>
      <c r="H12622" s="22">
        <v>40725</v>
      </c>
      <c r="I12622" s="22"/>
    </row>
    <row r="12623" spans="1:9" x14ac:dyDescent="0.3">
      <c r="A12623" s="19"/>
      <c r="B12623" s="19"/>
      <c r="C12623" s="19" t="s">
        <v>20</v>
      </c>
      <c r="D12623" s="19" t="s">
        <v>58</v>
      </c>
      <c r="E12623" s="62">
        <v>5927</v>
      </c>
      <c r="F12623" s="62">
        <v>702163</v>
      </c>
      <c r="G12623" s="89">
        <v>21938</v>
      </c>
      <c r="H12623" s="22">
        <v>40725</v>
      </c>
      <c r="I12623" s="22"/>
    </row>
    <row r="12624" spans="1:9" x14ac:dyDescent="0.3">
      <c r="A12624" s="19"/>
      <c r="B12624" s="19"/>
      <c r="C12624" s="19" t="s">
        <v>20</v>
      </c>
      <c r="D12624" s="19" t="s">
        <v>58</v>
      </c>
      <c r="E12624" s="62">
        <v>22000</v>
      </c>
      <c r="F12624" s="62">
        <v>2360743</v>
      </c>
      <c r="G12624" s="89">
        <v>19436</v>
      </c>
      <c r="H12624" s="22">
        <v>40725</v>
      </c>
      <c r="I12624" s="22"/>
    </row>
    <row r="12625" spans="1:9" x14ac:dyDescent="0.3">
      <c r="A12625" s="19"/>
      <c r="B12625" s="19"/>
      <c r="C12625" s="19" t="s">
        <v>18</v>
      </c>
      <c r="D12625" s="19" t="s">
        <v>58</v>
      </c>
      <c r="E12625" s="62">
        <v>11699</v>
      </c>
      <c r="F12625" s="62">
        <v>1040028</v>
      </c>
      <c r="G12625" s="89">
        <v>18264</v>
      </c>
      <c r="H12625" s="22">
        <v>40756</v>
      </c>
      <c r="I12625" s="22"/>
    </row>
    <row r="12626" spans="1:9" x14ac:dyDescent="0.3">
      <c r="A12626" s="19"/>
      <c r="B12626" s="19"/>
      <c r="C12626" s="19" t="s">
        <v>20</v>
      </c>
      <c r="D12626" s="19" t="s">
        <v>58</v>
      </c>
      <c r="E12626" s="62">
        <v>24311</v>
      </c>
      <c r="F12626" s="62">
        <v>2742848</v>
      </c>
      <c r="G12626" s="89">
        <v>18262</v>
      </c>
      <c r="H12626" s="22">
        <v>40756</v>
      </c>
      <c r="I12626" s="22"/>
    </row>
    <row r="12627" spans="1:9" x14ac:dyDescent="0.3">
      <c r="A12627" s="19"/>
      <c r="B12627" s="19"/>
      <c r="C12627" s="19" t="s">
        <v>20</v>
      </c>
      <c r="D12627" s="19" t="s">
        <v>58</v>
      </c>
      <c r="E12627" s="62">
        <v>24160</v>
      </c>
      <c r="F12627" s="62">
        <v>2457544</v>
      </c>
      <c r="G12627" s="89">
        <v>18098</v>
      </c>
      <c r="H12627" s="22">
        <v>40756</v>
      </c>
      <c r="I12627" s="22"/>
    </row>
    <row r="12628" spans="1:9" x14ac:dyDescent="0.3">
      <c r="A12628" s="19"/>
      <c r="B12628" s="19"/>
      <c r="C12628" s="19" t="s">
        <v>20</v>
      </c>
      <c r="D12628" s="19" t="s">
        <v>58</v>
      </c>
      <c r="E12628" s="62">
        <v>19297</v>
      </c>
      <c r="F12628" s="62">
        <v>1921876</v>
      </c>
      <c r="G12628" s="89">
        <v>18113</v>
      </c>
      <c r="H12628" s="22">
        <v>40725</v>
      </c>
      <c r="I12628" s="22"/>
    </row>
    <row r="12629" spans="1:9" x14ac:dyDescent="0.3">
      <c r="A12629" s="19"/>
      <c r="B12629" s="19"/>
      <c r="C12629" s="19" t="s">
        <v>18</v>
      </c>
      <c r="D12629" s="19" t="s">
        <v>58</v>
      </c>
      <c r="E12629" s="62">
        <v>25826</v>
      </c>
      <c r="F12629" s="62">
        <v>2481040</v>
      </c>
      <c r="G12629" s="89">
        <v>18241</v>
      </c>
      <c r="H12629" s="22">
        <v>40725</v>
      </c>
      <c r="I12629" s="22"/>
    </row>
    <row r="12630" spans="1:9" x14ac:dyDescent="0.3">
      <c r="A12630" s="19"/>
      <c r="B12630" s="19"/>
      <c r="C12630" s="19" t="s">
        <v>18</v>
      </c>
      <c r="D12630" s="19" t="s">
        <v>58</v>
      </c>
      <c r="E12630" s="62">
        <v>8562</v>
      </c>
      <c r="F12630" s="62">
        <v>832863</v>
      </c>
      <c r="G12630" s="89">
        <v>18589</v>
      </c>
      <c r="H12630" s="22">
        <v>40725</v>
      </c>
      <c r="I12630" s="22"/>
    </row>
    <row r="12631" spans="1:9" x14ac:dyDescent="0.3">
      <c r="A12631" s="19"/>
      <c r="B12631" s="19"/>
      <c r="C12631" s="19" t="s">
        <v>18</v>
      </c>
      <c r="D12631" s="19" t="s">
        <v>58</v>
      </c>
      <c r="E12631" s="62">
        <v>23523</v>
      </c>
      <c r="F12631" s="62">
        <v>2395748</v>
      </c>
      <c r="G12631" s="89">
        <v>18264</v>
      </c>
      <c r="H12631" s="22">
        <v>40725</v>
      </c>
      <c r="I12631" s="22"/>
    </row>
    <row r="12632" spans="1:9" x14ac:dyDescent="0.3">
      <c r="A12632" s="19"/>
      <c r="B12632" s="19"/>
      <c r="C12632" s="19" t="s">
        <v>18</v>
      </c>
      <c r="D12632" s="19" t="s">
        <v>58</v>
      </c>
      <c r="E12632" s="62">
        <v>17454</v>
      </c>
      <c r="F12632" s="62">
        <v>1781806</v>
      </c>
      <c r="G12632" s="89">
        <v>18350</v>
      </c>
      <c r="H12632" s="22">
        <v>40725</v>
      </c>
      <c r="I12632" s="22"/>
    </row>
    <row r="12633" spans="1:9" x14ac:dyDescent="0.3">
      <c r="A12633" s="19"/>
      <c r="B12633" s="19"/>
      <c r="C12633" s="19" t="s">
        <v>18</v>
      </c>
      <c r="D12633" s="19" t="s">
        <v>58</v>
      </c>
      <c r="E12633" s="62">
        <v>16646</v>
      </c>
      <c r="F12633" s="62">
        <v>1719431</v>
      </c>
      <c r="G12633" s="89">
        <v>18568</v>
      </c>
      <c r="H12633" s="22">
        <v>40725</v>
      </c>
      <c r="I12633" s="22"/>
    </row>
    <row r="12634" spans="1:9" x14ac:dyDescent="0.3">
      <c r="A12634" s="19"/>
      <c r="B12634" s="19"/>
      <c r="C12634" s="19" t="s">
        <v>20</v>
      </c>
      <c r="D12634" s="19" t="s">
        <v>58</v>
      </c>
      <c r="E12634" s="62">
        <v>12430</v>
      </c>
      <c r="F12634" s="62">
        <v>1340208</v>
      </c>
      <c r="G12634" s="89">
        <v>18334</v>
      </c>
      <c r="H12634" s="22">
        <v>40725</v>
      </c>
      <c r="I12634" s="22"/>
    </row>
    <row r="12635" spans="1:9" x14ac:dyDescent="0.3">
      <c r="A12635" s="19"/>
      <c r="B12635" s="19"/>
      <c r="C12635" s="19" t="s">
        <v>18</v>
      </c>
      <c r="D12635" s="19" t="s">
        <v>58</v>
      </c>
      <c r="E12635" s="62">
        <v>13744</v>
      </c>
      <c r="F12635" s="62">
        <v>1422527</v>
      </c>
      <c r="G12635" s="89">
        <v>18650</v>
      </c>
      <c r="H12635" s="22">
        <v>40725</v>
      </c>
      <c r="I12635" s="22"/>
    </row>
    <row r="12636" spans="1:9" x14ac:dyDescent="0.3">
      <c r="A12636" s="19"/>
      <c r="B12636" s="19"/>
      <c r="C12636" s="19" t="s">
        <v>18</v>
      </c>
      <c r="D12636" s="19" t="s">
        <v>58</v>
      </c>
      <c r="E12636" s="62">
        <v>30668</v>
      </c>
      <c r="F12636" s="62">
        <v>3118547</v>
      </c>
      <c r="G12636" s="89">
        <v>18377</v>
      </c>
      <c r="H12636" s="22">
        <v>40725</v>
      </c>
      <c r="I12636" s="22"/>
    </row>
    <row r="12637" spans="1:9" x14ac:dyDescent="0.3">
      <c r="A12637" s="19"/>
      <c r="B12637" s="19"/>
      <c r="C12637" s="19" t="s">
        <v>20</v>
      </c>
      <c r="D12637" s="19" t="s">
        <v>58</v>
      </c>
      <c r="E12637" s="62">
        <v>16650</v>
      </c>
      <c r="F12637" s="62">
        <v>1807135</v>
      </c>
      <c r="G12637" s="89">
        <v>18567</v>
      </c>
      <c r="H12637" s="22">
        <v>40725</v>
      </c>
      <c r="I12637" s="22"/>
    </row>
    <row r="12638" spans="1:9" x14ac:dyDescent="0.3">
      <c r="A12638" s="19"/>
      <c r="B12638" s="19"/>
      <c r="C12638" s="19" t="s">
        <v>18</v>
      </c>
      <c r="D12638" s="19" t="s">
        <v>58</v>
      </c>
      <c r="E12638" s="62">
        <v>14962</v>
      </c>
      <c r="F12638" s="62">
        <v>1529765</v>
      </c>
      <c r="G12638" s="89">
        <v>18328</v>
      </c>
      <c r="H12638" s="22">
        <v>40725</v>
      </c>
      <c r="I12638" s="22"/>
    </row>
    <row r="12639" spans="1:9" x14ac:dyDescent="0.3">
      <c r="A12639" s="19"/>
      <c r="B12639" s="19"/>
      <c r="C12639" s="19" t="s">
        <v>20</v>
      </c>
      <c r="D12639" s="19" t="s">
        <v>58</v>
      </c>
      <c r="E12639" s="62">
        <v>17863</v>
      </c>
      <c r="F12639" s="62">
        <v>1823222</v>
      </c>
      <c r="G12639" s="89">
        <v>18368</v>
      </c>
      <c r="H12639" s="22">
        <v>40725</v>
      </c>
      <c r="I12639" s="22"/>
    </row>
    <row r="12640" spans="1:9" x14ac:dyDescent="0.3">
      <c r="A12640" s="19"/>
      <c r="B12640" s="19"/>
      <c r="C12640" s="19" t="s">
        <v>18</v>
      </c>
      <c r="D12640" s="19" t="s">
        <v>58</v>
      </c>
      <c r="E12640" s="62">
        <v>12114</v>
      </c>
      <c r="F12640" s="62">
        <v>1319656</v>
      </c>
      <c r="G12640" s="89">
        <v>18628</v>
      </c>
      <c r="H12640" s="22">
        <v>40725</v>
      </c>
      <c r="I12640" s="22"/>
    </row>
    <row r="12641" spans="1:9" x14ac:dyDescent="0.3">
      <c r="A12641" s="19"/>
      <c r="B12641" s="19"/>
      <c r="C12641" s="19" t="s">
        <v>18</v>
      </c>
      <c r="D12641" s="19" t="s">
        <v>58</v>
      </c>
      <c r="E12641" s="62">
        <v>14065</v>
      </c>
      <c r="F12641" s="62">
        <v>1438974</v>
      </c>
      <c r="G12641" s="89">
        <v>18264</v>
      </c>
      <c r="H12641" s="22">
        <v>40725</v>
      </c>
      <c r="I12641" s="22"/>
    </row>
    <row r="12642" spans="1:9" x14ac:dyDescent="0.3">
      <c r="A12642" s="19"/>
      <c r="B12642" s="19"/>
      <c r="C12642" s="19" t="s">
        <v>18</v>
      </c>
      <c r="D12642" s="19" t="s">
        <v>58</v>
      </c>
      <c r="E12642" s="62">
        <v>14654</v>
      </c>
      <c r="F12642" s="62">
        <v>1498518</v>
      </c>
      <c r="G12642" s="89">
        <v>18264</v>
      </c>
      <c r="H12642" s="22">
        <v>40725</v>
      </c>
      <c r="I12642" s="22"/>
    </row>
    <row r="12643" spans="1:9" x14ac:dyDescent="0.3">
      <c r="A12643" s="19"/>
      <c r="B12643" s="19"/>
      <c r="C12643" s="19" t="s">
        <v>18</v>
      </c>
      <c r="D12643" s="19" t="s">
        <v>58</v>
      </c>
      <c r="E12643" s="62">
        <v>27122</v>
      </c>
      <c r="F12643" s="62">
        <v>2759876</v>
      </c>
      <c r="G12643" s="89">
        <v>18264</v>
      </c>
      <c r="H12643" s="22">
        <v>40725</v>
      </c>
      <c r="I12643" s="22"/>
    </row>
    <row r="12644" spans="1:9" x14ac:dyDescent="0.3">
      <c r="A12644" s="19"/>
      <c r="B12644" s="19"/>
      <c r="C12644" s="19" t="s">
        <v>18</v>
      </c>
      <c r="D12644" s="19" t="s">
        <v>58</v>
      </c>
      <c r="E12644" s="62">
        <v>13139</v>
      </c>
      <c r="F12644" s="62">
        <v>1278138</v>
      </c>
      <c r="G12644" s="89">
        <v>18609</v>
      </c>
      <c r="H12644" s="22">
        <v>40725</v>
      </c>
      <c r="I12644" s="22"/>
    </row>
    <row r="12645" spans="1:9" x14ac:dyDescent="0.3">
      <c r="A12645" s="19"/>
      <c r="B12645" s="19"/>
      <c r="C12645" s="19" t="s">
        <v>18</v>
      </c>
      <c r="D12645" s="19" t="s">
        <v>58</v>
      </c>
      <c r="E12645" s="62">
        <v>70000</v>
      </c>
      <c r="F12645" s="62">
        <v>7688953</v>
      </c>
      <c r="G12645" s="89">
        <v>22081</v>
      </c>
      <c r="H12645" s="22">
        <v>40756</v>
      </c>
      <c r="I12645" s="22"/>
    </row>
    <row r="12646" spans="1:9" x14ac:dyDescent="0.3">
      <c r="A12646" s="19"/>
      <c r="B12646" s="19"/>
      <c r="C12646" s="19" t="s">
        <v>18</v>
      </c>
      <c r="D12646" s="19" t="s">
        <v>58</v>
      </c>
      <c r="E12646" s="62">
        <v>4044</v>
      </c>
      <c r="F12646" s="62">
        <v>3050928</v>
      </c>
      <c r="G12646" s="89">
        <v>18894</v>
      </c>
      <c r="H12646" s="22">
        <v>40118</v>
      </c>
      <c r="I12646" s="22"/>
    </row>
    <row r="12647" spans="1:9" x14ac:dyDescent="0.3">
      <c r="A12647" s="19"/>
      <c r="B12647" s="19"/>
      <c r="C12647" s="19" t="s">
        <v>18</v>
      </c>
      <c r="D12647" s="19" t="s">
        <v>58</v>
      </c>
      <c r="E12647" s="62">
        <v>25266</v>
      </c>
      <c r="F12647" s="62">
        <v>3050928</v>
      </c>
      <c r="G12647" s="89">
        <v>18894</v>
      </c>
      <c r="H12647" s="22">
        <v>40118</v>
      </c>
      <c r="I12647" s="22"/>
    </row>
    <row r="12648" spans="1:9" x14ac:dyDescent="0.3">
      <c r="A12648" s="19"/>
      <c r="B12648" s="19"/>
      <c r="C12648" s="19" t="s">
        <v>18</v>
      </c>
      <c r="D12648" s="19" t="s">
        <v>58</v>
      </c>
      <c r="E12648" s="62">
        <v>1023</v>
      </c>
      <c r="F12648" s="62">
        <v>2219891</v>
      </c>
      <c r="G12648" s="89">
        <v>21433</v>
      </c>
      <c r="H12648" s="22">
        <v>40057</v>
      </c>
      <c r="I12648" s="22"/>
    </row>
    <row r="12649" spans="1:9" x14ac:dyDescent="0.3">
      <c r="A12649" s="19"/>
      <c r="B12649" s="19"/>
      <c r="C12649" s="19" t="s">
        <v>18</v>
      </c>
      <c r="D12649" s="19" t="s">
        <v>58</v>
      </c>
      <c r="E12649" s="62">
        <v>22395</v>
      </c>
      <c r="F12649" s="62">
        <v>2219891</v>
      </c>
      <c r="G12649" s="89">
        <v>21433</v>
      </c>
      <c r="H12649" s="22">
        <v>40057</v>
      </c>
      <c r="I12649" s="22"/>
    </row>
    <row r="12650" spans="1:9" x14ac:dyDescent="0.3">
      <c r="A12650" s="19"/>
      <c r="B12650" s="19"/>
      <c r="C12650" s="19" t="s">
        <v>20</v>
      </c>
      <c r="D12650" s="19" t="s">
        <v>58</v>
      </c>
      <c r="E12650" s="62">
        <v>27806</v>
      </c>
      <c r="F12650" s="62">
        <v>3607687</v>
      </c>
      <c r="G12650" s="89">
        <v>21021</v>
      </c>
      <c r="H12650" s="22">
        <v>40664</v>
      </c>
      <c r="I12650" s="22"/>
    </row>
    <row r="12651" spans="1:9" x14ac:dyDescent="0.3">
      <c r="A12651" s="19"/>
      <c r="B12651" s="19"/>
      <c r="C12651" s="19" t="s">
        <v>18</v>
      </c>
      <c r="D12651" s="19" t="s">
        <v>58</v>
      </c>
      <c r="E12651" s="62">
        <v>28998</v>
      </c>
      <c r="F12651" s="62">
        <v>2719185.75</v>
      </c>
      <c r="G12651" s="89">
        <v>18850</v>
      </c>
      <c r="H12651" s="22">
        <v>40756</v>
      </c>
      <c r="I12651" s="22"/>
    </row>
    <row r="12652" spans="1:9" x14ac:dyDescent="0.3">
      <c r="A12652" s="19"/>
      <c r="B12652" s="19"/>
      <c r="C12652" s="19" t="s">
        <v>20</v>
      </c>
      <c r="D12652" s="19" t="s">
        <v>59</v>
      </c>
      <c r="E12652" s="62">
        <v>13449</v>
      </c>
      <c r="F12652" s="62">
        <v>1471321.4935769355</v>
      </c>
      <c r="G12652" s="89">
        <v>18814</v>
      </c>
      <c r="H12652" s="22">
        <v>40940</v>
      </c>
      <c r="I12652" s="22"/>
    </row>
    <row r="12653" spans="1:9" x14ac:dyDescent="0.3">
      <c r="A12653" s="19"/>
      <c r="B12653" s="19"/>
      <c r="C12653" s="19" t="s">
        <v>18</v>
      </c>
      <c r="D12653" s="19" t="s">
        <v>58</v>
      </c>
      <c r="E12653" s="62">
        <v>6939</v>
      </c>
      <c r="F12653" s="62">
        <v>769398</v>
      </c>
      <c r="G12653" s="89">
        <v>21993</v>
      </c>
      <c r="H12653" s="22">
        <v>40725</v>
      </c>
      <c r="I12653" s="22"/>
    </row>
    <row r="12654" spans="1:9" x14ac:dyDescent="0.3">
      <c r="A12654" s="19"/>
      <c r="B12654" s="19"/>
      <c r="C12654" s="19" t="s">
        <v>20</v>
      </c>
      <c r="D12654" s="19" t="s">
        <v>58</v>
      </c>
      <c r="E12654" s="62">
        <v>17712</v>
      </c>
      <c r="F12654" s="62">
        <v>2161756.15</v>
      </c>
      <c r="G12654" s="89">
        <v>26452</v>
      </c>
      <c r="H12654" s="22">
        <v>40664</v>
      </c>
      <c r="I12654" s="22"/>
    </row>
    <row r="12655" spans="1:9" x14ac:dyDescent="0.3">
      <c r="A12655" s="19"/>
      <c r="B12655" s="19"/>
      <c r="C12655" s="19" t="s">
        <v>18</v>
      </c>
      <c r="D12655" s="19" t="s">
        <v>58</v>
      </c>
      <c r="E12655" s="62">
        <v>26879</v>
      </c>
      <c r="F12655" s="62">
        <v>2591728</v>
      </c>
      <c r="G12655" s="89">
        <v>18099</v>
      </c>
      <c r="H12655" s="22">
        <v>40787</v>
      </c>
      <c r="I12655" s="22"/>
    </row>
    <row r="12656" spans="1:9" x14ac:dyDescent="0.3">
      <c r="A12656" s="19"/>
      <c r="B12656" s="19"/>
      <c r="C12656" s="19" t="s">
        <v>18</v>
      </c>
      <c r="D12656" s="19" t="s">
        <v>58</v>
      </c>
      <c r="E12656" s="62">
        <v>12251</v>
      </c>
      <c r="F12656" s="62">
        <v>1528666</v>
      </c>
      <c r="G12656" s="89">
        <v>20684</v>
      </c>
      <c r="H12656" s="22">
        <v>40664</v>
      </c>
      <c r="I12656" s="22"/>
    </row>
    <row r="12657" spans="1:9" x14ac:dyDescent="0.3">
      <c r="A12657" s="19"/>
      <c r="B12657" s="19"/>
      <c r="C12657" s="19" t="s">
        <v>18</v>
      </c>
      <c r="D12657" s="19" t="s">
        <v>58</v>
      </c>
      <c r="E12657" s="62">
        <v>6415</v>
      </c>
      <c r="F12657" s="62">
        <v>632782</v>
      </c>
      <c r="G12657" s="89">
        <v>18079</v>
      </c>
      <c r="H12657" s="22">
        <v>40756</v>
      </c>
      <c r="I12657" s="22"/>
    </row>
    <row r="12658" spans="1:9" x14ac:dyDescent="0.3">
      <c r="A12658" s="19"/>
      <c r="B12658" s="19"/>
      <c r="C12658" s="19" t="s">
        <v>18</v>
      </c>
      <c r="D12658" s="19" t="s">
        <v>58</v>
      </c>
      <c r="E12658" s="62">
        <v>15616</v>
      </c>
      <c r="F12658" s="62">
        <v>1730163.25</v>
      </c>
      <c r="G12658" s="89">
        <v>21321</v>
      </c>
      <c r="H12658" s="22">
        <v>40664</v>
      </c>
      <c r="I12658" s="22"/>
    </row>
    <row r="12659" spans="1:9" x14ac:dyDescent="0.3">
      <c r="A12659" s="19"/>
      <c r="B12659" s="19"/>
      <c r="C12659" s="19" t="s">
        <v>18</v>
      </c>
      <c r="D12659" s="19" t="s">
        <v>58</v>
      </c>
      <c r="E12659" s="62">
        <v>16958</v>
      </c>
      <c r="F12659" s="62">
        <v>1797063</v>
      </c>
      <c r="G12659" s="89">
        <v>19531</v>
      </c>
      <c r="H12659" s="22">
        <v>40575</v>
      </c>
      <c r="I12659" s="22"/>
    </row>
    <row r="12660" spans="1:9" x14ac:dyDescent="0.3">
      <c r="A12660" s="19"/>
      <c r="B12660" s="19"/>
      <c r="C12660" s="19" t="s">
        <v>18</v>
      </c>
      <c r="D12660" s="19" t="s">
        <v>58</v>
      </c>
      <c r="E12660" s="62">
        <v>50000</v>
      </c>
      <c r="F12660" s="62">
        <v>5310000</v>
      </c>
      <c r="G12660" s="89">
        <v>20717</v>
      </c>
      <c r="H12660" s="22">
        <v>40817</v>
      </c>
      <c r="I12660" s="22"/>
    </row>
    <row r="12661" spans="1:9" x14ac:dyDescent="0.3">
      <c r="A12661" s="19"/>
      <c r="B12661" s="19"/>
      <c r="C12661" s="19" t="s">
        <v>18</v>
      </c>
      <c r="D12661" s="19" t="s">
        <v>58</v>
      </c>
      <c r="E12661" s="62">
        <v>13975</v>
      </c>
      <c r="F12661" s="62">
        <v>1605357</v>
      </c>
      <c r="G12661" s="89">
        <v>20241</v>
      </c>
      <c r="H12661" s="22">
        <v>40817</v>
      </c>
      <c r="I12661" s="22"/>
    </row>
    <row r="12662" spans="1:9" x14ac:dyDescent="0.3">
      <c r="A12662" s="19"/>
      <c r="B12662" s="19"/>
      <c r="C12662" s="19" t="s">
        <v>18</v>
      </c>
      <c r="D12662" s="19" t="s">
        <v>58</v>
      </c>
      <c r="E12662" s="62">
        <v>27959</v>
      </c>
      <c r="F12662" s="62">
        <v>3000000</v>
      </c>
      <c r="G12662" s="89">
        <v>20061</v>
      </c>
      <c r="H12662" s="22">
        <v>40817</v>
      </c>
      <c r="I12662" s="22"/>
    </row>
    <row r="12663" spans="1:9" x14ac:dyDescent="0.3">
      <c r="A12663" s="19"/>
      <c r="B12663" s="19"/>
      <c r="C12663" s="19" t="s">
        <v>18</v>
      </c>
      <c r="D12663" s="19" t="s">
        <v>59</v>
      </c>
      <c r="E12663" s="62">
        <v>30487</v>
      </c>
      <c r="F12663" s="62">
        <v>4916872.0868361024</v>
      </c>
      <c r="G12663" s="89">
        <v>18215</v>
      </c>
      <c r="H12663" s="22">
        <v>40940</v>
      </c>
      <c r="I12663" s="22"/>
    </row>
    <row r="12664" spans="1:9" x14ac:dyDescent="0.3">
      <c r="A12664" s="19"/>
      <c r="B12664" s="19"/>
      <c r="C12664" s="19" t="s">
        <v>18</v>
      </c>
      <c r="D12664" s="19" t="s">
        <v>58</v>
      </c>
      <c r="E12664" s="62">
        <v>50000</v>
      </c>
      <c r="F12664" s="62">
        <v>5310000</v>
      </c>
      <c r="G12664" s="89">
        <v>20671</v>
      </c>
      <c r="H12664" s="22">
        <v>40817</v>
      </c>
      <c r="I12664" s="22"/>
    </row>
    <row r="12665" spans="1:9" x14ac:dyDescent="0.3">
      <c r="A12665" s="19"/>
      <c r="B12665" s="19"/>
      <c r="C12665" s="19" t="s">
        <v>20</v>
      </c>
      <c r="D12665" s="19" t="s">
        <v>58</v>
      </c>
      <c r="E12665" s="62">
        <v>1643</v>
      </c>
      <c r="F12665" s="62">
        <v>41918</v>
      </c>
      <c r="G12665" s="89">
        <v>14977</v>
      </c>
      <c r="H12665" s="22">
        <v>40817</v>
      </c>
      <c r="I12665" s="22"/>
    </row>
    <row r="12666" spans="1:9" x14ac:dyDescent="0.3">
      <c r="A12666" s="19"/>
      <c r="B12666" s="19"/>
      <c r="C12666" s="19" t="s">
        <v>20</v>
      </c>
      <c r="D12666" s="19" t="s">
        <v>58</v>
      </c>
      <c r="E12666" s="62">
        <v>7977</v>
      </c>
      <c r="F12666" s="62">
        <v>961882</v>
      </c>
      <c r="G12666" s="89">
        <v>23377</v>
      </c>
      <c r="H12666" s="22">
        <v>40817</v>
      </c>
      <c r="I12666" s="22"/>
    </row>
    <row r="12667" spans="1:9" x14ac:dyDescent="0.3">
      <c r="A12667" s="19"/>
      <c r="B12667" s="19"/>
      <c r="C12667" s="19" t="s">
        <v>20</v>
      </c>
      <c r="D12667" s="19" t="s">
        <v>58</v>
      </c>
      <c r="E12667" s="62">
        <v>3916</v>
      </c>
      <c r="F12667" s="62">
        <v>129604</v>
      </c>
      <c r="G12667" s="89">
        <v>26028</v>
      </c>
      <c r="H12667" s="22">
        <v>40817</v>
      </c>
      <c r="I12667" s="22"/>
    </row>
    <row r="12668" spans="1:9" x14ac:dyDescent="0.3">
      <c r="A12668" s="19"/>
      <c r="B12668" s="19"/>
      <c r="C12668" s="19" t="s">
        <v>18</v>
      </c>
      <c r="D12668" s="19" t="s">
        <v>58</v>
      </c>
      <c r="E12668" s="62">
        <v>4753</v>
      </c>
      <c r="F12668" s="62">
        <v>217441</v>
      </c>
      <c r="G12668" s="89">
        <v>17533</v>
      </c>
      <c r="H12668" s="22">
        <v>40817</v>
      </c>
      <c r="I12668" s="22"/>
    </row>
    <row r="12669" spans="1:9" x14ac:dyDescent="0.3">
      <c r="A12669" s="19"/>
      <c r="B12669" s="19"/>
      <c r="C12669" s="19" t="s">
        <v>20</v>
      </c>
      <c r="D12669" s="19" t="s">
        <v>58</v>
      </c>
      <c r="E12669" s="62">
        <v>1643</v>
      </c>
      <c r="F12669" s="62">
        <v>41918</v>
      </c>
      <c r="G12669" s="89">
        <v>16438</v>
      </c>
      <c r="H12669" s="22">
        <v>40817</v>
      </c>
      <c r="I12669" s="22"/>
    </row>
    <row r="12670" spans="1:9" x14ac:dyDescent="0.3">
      <c r="A12670" s="19"/>
      <c r="B12670" s="19"/>
      <c r="C12670" s="19" t="s">
        <v>18</v>
      </c>
      <c r="D12670" s="19" t="s">
        <v>58</v>
      </c>
      <c r="E12670" s="62">
        <v>2874</v>
      </c>
      <c r="F12670" s="62">
        <v>91475</v>
      </c>
      <c r="G12670" s="89">
        <v>11420</v>
      </c>
      <c r="H12670" s="22">
        <v>40817</v>
      </c>
      <c r="I12670" s="22"/>
    </row>
    <row r="12671" spans="1:9" x14ac:dyDescent="0.3">
      <c r="A12671" s="19"/>
      <c r="B12671" s="19"/>
      <c r="C12671" s="19" t="s">
        <v>20</v>
      </c>
      <c r="D12671" s="19" t="s">
        <v>58</v>
      </c>
      <c r="E12671" s="62">
        <v>4466</v>
      </c>
      <c r="F12671" s="62">
        <v>632355.18999999994</v>
      </c>
      <c r="G12671" s="89">
        <v>25569</v>
      </c>
      <c r="H12671" s="22">
        <v>40817</v>
      </c>
      <c r="I12671" s="22"/>
    </row>
    <row r="12672" spans="1:9" x14ac:dyDescent="0.3">
      <c r="A12672" s="19"/>
      <c r="B12672" s="19"/>
      <c r="C12672" s="19" t="s">
        <v>20</v>
      </c>
      <c r="D12672" s="19" t="s">
        <v>58</v>
      </c>
      <c r="E12672" s="62">
        <v>2962</v>
      </c>
      <c r="F12672" s="62">
        <v>421693.23</v>
      </c>
      <c r="G12672" s="89">
        <v>25098</v>
      </c>
      <c r="H12672" s="22">
        <v>40817</v>
      </c>
      <c r="I12672" s="22"/>
    </row>
    <row r="12673" spans="1:9" x14ac:dyDescent="0.3">
      <c r="A12673" s="19"/>
      <c r="B12673" s="19"/>
      <c r="C12673" s="19" t="s">
        <v>20</v>
      </c>
      <c r="D12673" s="19" t="s">
        <v>58</v>
      </c>
      <c r="E12673" s="62">
        <v>2983</v>
      </c>
      <c r="F12673" s="62">
        <v>448036</v>
      </c>
      <c r="G12673" s="89">
        <v>29789</v>
      </c>
      <c r="H12673" s="22">
        <v>40817</v>
      </c>
      <c r="I12673" s="22"/>
    </row>
    <row r="12674" spans="1:9" x14ac:dyDescent="0.3">
      <c r="A12674" s="19"/>
      <c r="B12674" s="19"/>
      <c r="C12674" s="19" t="s">
        <v>18</v>
      </c>
      <c r="D12674" s="19" t="s">
        <v>59</v>
      </c>
      <c r="E12674" s="62">
        <v>63566</v>
      </c>
      <c r="F12674" s="62">
        <v>5436599.6461900407</v>
      </c>
      <c r="G12674" s="89">
        <v>18841</v>
      </c>
      <c r="H12674" s="22">
        <v>40940</v>
      </c>
      <c r="I12674" s="22"/>
    </row>
    <row r="12675" spans="1:9" x14ac:dyDescent="0.3">
      <c r="A12675" s="19"/>
      <c r="B12675" s="19"/>
      <c r="C12675" s="19" t="s">
        <v>20</v>
      </c>
      <c r="D12675" s="19" t="s">
        <v>58</v>
      </c>
      <c r="E12675" s="62">
        <v>2051</v>
      </c>
      <c r="F12675" s="62">
        <v>309926.87</v>
      </c>
      <c r="G12675" s="89">
        <v>27923</v>
      </c>
      <c r="H12675" s="22">
        <v>40817</v>
      </c>
      <c r="I12675" s="22"/>
    </row>
    <row r="12676" spans="1:9" x14ac:dyDescent="0.3">
      <c r="A12676" s="19"/>
      <c r="B12676" s="19"/>
      <c r="C12676" s="19" t="s">
        <v>20</v>
      </c>
      <c r="D12676" s="19" t="s">
        <v>58</v>
      </c>
      <c r="E12676" s="62">
        <v>2523</v>
      </c>
      <c r="F12676" s="62">
        <v>347060</v>
      </c>
      <c r="G12676" s="89">
        <v>22647</v>
      </c>
      <c r="H12676" s="22">
        <v>40817</v>
      </c>
      <c r="I12676" s="22"/>
    </row>
    <row r="12677" spans="1:9" x14ac:dyDescent="0.3">
      <c r="A12677" s="19"/>
      <c r="B12677" s="19"/>
      <c r="C12677" s="19" t="s">
        <v>18</v>
      </c>
      <c r="D12677" s="19" t="s">
        <v>58</v>
      </c>
      <c r="E12677" s="62">
        <v>1834</v>
      </c>
      <c r="F12677" s="62">
        <v>222532.83</v>
      </c>
      <c r="G12677" s="89">
        <v>19733</v>
      </c>
      <c r="H12677" s="22">
        <v>40817</v>
      </c>
      <c r="I12677" s="22"/>
    </row>
    <row r="12678" spans="1:9" x14ac:dyDescent="0.3">
      <c r="A12678" s="19"/>
      <c r="B12678" s="19"/>
      <c r="C12678" s="19" t="s">
        <v>20</v>
      </c>
      <c r="D12678" s="19" t="s">
        <v>58</v>
      </c>
      <c r="E12678" s="62">
        <v>6788</v>
      </c>
      <c r="F12678" s="62">
        <v>818623.85</v>
      </c>
      <c r="G12678" s="89">
        <v>19402</v>
      </c>
      <c r="H12678" s="22">
        <v>40817</v>
      </c>
      <c r="I12678" s="22"/>
    </row>
    <row r="12679" spans="1:9" x14ac:dyDescent="0.3">
      <c r="A12679" s="19"/>
      <c r="B12679" s="19"/>
      <c r="C12679" s="19" t="s">
        <v>18</v>
      </c>
      <c r="D12679" s="19" t="s">
        <v>58</v>
      </c>
      <c r="E12679" s="62">
        <v>16208</v>
      </c>
      <c r="F12679" s="62">
        <v>2114034</v>
      </c>
      <c r="G12679" s="89">
        <v>19351</v>
      </c>
      <c r="H12679" s="22">
        <v>40817</v>
      </c>
      <c r="I12679" s="22"/>
    </row>
    <row r="12680" spans="1:9" x14ac:dyDescent="0.3">
      <c r="A12680" s="19"/>
      <c r="B12680" s="19"/>
      <c r="C12680" s="19" t="s">
        <v>18</v>
      </c>
      <c r="D12680" s="19" t="s">
        <v>58</v>
      </c>
      <c r="E12680" s="62">
        <v>14631</v>
      </c>
      <c r="F12680" s="62">
        <v>1910601</v>
      </c>
      <c r="G12680" s="89">
        <v>19483</v>
      </c>
      <c r="H12680" s="22">
        <v>40817</v>
      </c>
      <c r="I12680" s="22"/>
    </row>
    <row r="12681" spans="1:9" x14ac:dyDescent="0.3">
      <c r="A12681" s="19"/>
      <c r="B12681" s="19"/>
      <c r="C12681" s="19" t="s">
        <v>18</v>
      </c>
      <c r="D12681" s="19" t="s">
        <v>58</v>
      </c>
      <c r="E12681" s="62">
        <v>7489</v>
      </c>
      <c r="F12681" s="62">
        <v>965119</v>
      </c>
      <c r="G12681" s="89">
        <v>18595</v>
      </c>
      <c r="H12681" s="22">
        <v>40817</v>
      </c>
      <c r="I12681" s="22"/>
    </row>
    <row r="12682" spans="1:9" x14ac:dyDescent="0.3">
      <c r="A12682" s="19"/>
      <c r="B12682" s="19"/>
      <c r="C12682" s="19" t="s">
        <v>18</v>
      </c>
      <c r="D12682" s="19" t="s">
        <v>58</v>
      </c>
      <c r="E12682" s="62">
        <v>14230</v>
      </c>
      <c r="F12682" s="62">
        <v>1858610</v>
      </c>
      <c r="G12682" s="89">
        <v>19494</v>
      </c>
      <c r="H12682" s="22">
        <v>40817</v>
      </c>
      <c r="I12682" s="22"/>
    </row>
    <row r="12683" spans="1:9" x14ac:dyDescent="0.3">
      <c r="A12683" s="19"/>
      <c r="B12683" s="19"/>
      <c r="C12683" s="19" t="s">
        <v>18</v>
      </c>
      <c r="D12683" s="19" t="s">
        <v>58</v>
      </c>
      <c r="E12683" s="62">
        <v>2707</v>
      </c>
      <c r="F12683" s="62">
        <v>356679</v>
      </c>
      <c r="G12683" s="89">
        <v>18459</v>
      </c>
      <c r="H12683" s="22">
        <v>40817</v>
      </c>
      <c r="I12683" s="22"/>
    </row>
    <row r="12684" spans="1:9" x14ac:dyDescent="0.3">
      <c r="A12684" s="19"/>
      <c r="B12684" s="19"/>
      <c r="C12684" s="19" t="s">
        <v>20</v>
      </c>
      <c r="D12684" s="19" t="s">
        <v>58</v>
      </c>
      <c r="E12684" s="62">
        <v>3551</v>
      </c>
      <c r="F12684" s="62">
        <v>440603</v>
      </c>
      <c r="G12684" s="89">
        <v>18556</v>
      </c>
      <c r="H12684" s="22">
        <v>40817</v>
      </c>
      <c r="I12684" s="22"/>
    </row>
    <row r="12685" spans="1:9" x14ac:dyDescent="0.3">
      <c r="A12685" s="19"/>
      <c r="B12685" s="19"/>
      <c r="C12685" s="19" t="s">
        <v>18</v>
      </c>
      <c r="D12685" s="19" t="s">
        <v>59</v>
      </c>
      <c r="E12685" s="62">
        <v>26306</v>
      </c>
      <c r="F12685" s="62">
        <v>2288384.2224060846</v>
      </c>
      <c r="G12685" s="89">
        <v>18830</v>
      </c>
      <c r="H12685" s="22">
        <v>40940</v>
      </c>
      <c r="I12685" s="22"/>
    </row>
    <row r="12686" spans="1:9" x14ac:dyDescent="0.3">
      <c r="A12686" s="19"/>
      <c r="B12686" s="19"/>
      <c r="C12686" s="19" t="s">
        <v>18</v>
      </c>
      <c r="D12686" s="19" t="s">
        <v>58</v>
      </c>
      <c r="E12686" s="62">
        <v>3905</v>
      </c>
      <c r="F12686" s="62">
        <v>518577</v>
      </c>
      <c r="G12686" s="89">
        <v>19228</v>
      </c>
      <c r="H12686" s="22">
        <v>40817</v>
      </c>
      <c r="I12686" s="22"/>
    </row>
    <row r="12687" spans="1:9" x14ac:dyDescent="0.3">
      <c r="A12687" s="19"/>
      <c r="B12687" s="19"/>
      <c r="C12687" s="19" t="s">
        <v>18</v>
      </c>
      <c r="D12687" s="19" t="s">
        <v>58</v>
      </c>
      <c r="E12687" s="62">
        <v>2528</v>
      </c>
      <c r="F12687" s="62">
        <v>330085</v>
      </c>
      <c r="G12687" s="89">
        <v>17899</v>
      </c>
      <c r="H12687" s="22">
        <v>40817</v>
      </c>
      <c r="I12687" s="22"/>
    </row>
    <row r="12688" spans="1:9" x14ac:dyDescent="0.3">
      <c r="A12688" s="19"/>
      <c r="B12688" s="19"/>
      <c r="C12688" s="19" t="s">
        <v>18</v>
      </c>
      <c r="D12688" s="19" t="s">
        <v>58</v>
      </c>
      <c r="E12688" s="62">
        <v>3966</v>
      </c>
      <c r="F12688" s="62">
        <v>532178</v>
      </c>
      <c r="G12688" s="89">
        <v>19522</v>
      </c>
      <c r="H12688" s="22">
        <v>40817</v>
      </c>
      <c r="I12688" s="22"/>
    </row>
    <row r="12689" spans="1:9" x14ac:dyDescent="0.3">
      <c r="A12689" s="19"/>
      <c r="B12689" s="19"/>
      <c r="C12689" s="19" t="s">
        <v>18</v>
      </c>
      <c r="D12689" s="19" t="s">
        <v>58</v>
      </c>
      <c r="E12689" s="62">
        <v>1919</v>
      </c>
      <c r="F12689" s="62">
        <v>267596</v>
      </c>
      <c r="G12689" s="89">
        <v>19360</v>
      </c>
      <c r="H12689" s="22">
        <v>40817</v>
      </c>
      <c r="I12689" s="22"/>
    </row>
    <row r="12690" spans="1:9" x14ac:dyDescent="0.3">
      <c r="A12690" s="19"/>
      <c r="B12690" s="19"/>
      <c r="C12690" s="19" t="s">
        <v>18</v>
      </c>
      <c r="D12690" s="19" t="s">
        <v>58</v>
      </c>
      <c r="E12690" s="62">
        <v>7720</v>
      </c>
      <c r="F12690" s="62">
        <v>1017162</v>
      </c>
      <c r="G12690" s="89">
        <v>20808</v>
      </c>
      <c r="H12690" s="22">
        <v>40817</v>
      </c>
      <c r="I12690" s="22"/>
    </row>
    <row r="12691" spans="1:9" x14ac:dyDescent="0.3">
      <c r="A12691" s="19"/>
      <c r="B12691" s="19"/>
      <c r="C12691" s="19" t="s">
        <v>20</v>
      </c>
      <c r="D12691" s="19" t="s">
        <v>58</v>
      </c>
      <c r="E12691" s="62">
        <v>10396</v>
      </c>
      <c r="F12691" s="62">
        <v>1393488</v>
      </c>
      <c r="G12691" s="89">
        <v>30083</v>
      </c>
      <c r="H12691" s="22">
        <v>40817</v>
      </c>
      <c r="I12691" s="22"/>
    </row>
    <row r="12692" spans="1:9" x14ac:dyDescent="0.3">
      <c r="A12692" s="19"/>
      <c r="B12692" s="19"/>
      <c r="C12692" s="19" t="s">
        <v>18</v>
      </c>
      <c r="D12692" s="19" t="s">
        <v>58</v>
      </c>
      <c r="E12692" s="62">
        <v>7296</v>
      </c>
      <c r="F12692" s="62">
        <v>1014677</v>
      </c>
      <c r="G12692" s="89">
        <v>25164</v>
      </c>
      <c r="H12692" s="22">
        <v>40817</v>
      </c>
      <c r="I12692" s="22"/>
    </row>
    <row r="12693" spans="1:9" x14ac:dyDescent="0.3">
      <c r="A12693" s="19"/>
      <c r="B12693" s="19"/>
      <c r="C12693" s="19" t="s">
        <v>18</v>
      </c>
      <c r="D12693" s="19" t="s">
        <v>58</v>
      </c>
      <c r="E12693" s="62">
        <v>2454</v>
      </c>
      <c r="F12693" s="62">
        <v>303961</v>
      </c>
      <c r="G12693" s="89">
        <v>23737</v>
      </c>
      <c r="H12693" s="22">
        <v>40817</v>
      </c>
      <c r="I12693" s="22"/>
    </row>
    <row r="12694" spans="1:9" x14ac:dyDescent="0.3">
      <c r="A12694" s="19"/>
      <c r="B12694" s="19"/>
      <c r="C12694" s="19" t="s">
        <v>20</v>
      </c>
      <c r="D12694" s="19" t="s">
        <v>58</v>
      </c>
      <c r="E12694" s="62">
        <v>1859</v>
      </c>
      <c r="F12694" s="62">
        <v>267100</v>
      </c>
      <c r="G12694" s="89">
        <v>27865</v>
      </c>
      <c r="H12694" s="22">
        <v>40817</v>
      </c>
      <c r="I12694" s="22"/>
    </row>
    <row r="12695" spans="1:9" x14ac:dyDescent="0.3">
      <c r="A12695" s="19"/>
      <c r="B12695" s="19"/>
      <c r="C12695" s="19" t="s">
        <v>18</v>
      </c>
      <c r="D12695" s="19" t="s">
        <v>59</v>
      </c>
      <c r="E12695" s="62">
        <v>43353</v>
      </c>
      <c r="F12695" s="62">
        <v>4041250.3906414174</v>
      </c>
      <c r="G12695" s="89">
        <v>17861</v>
      </c>
      <c r="H12695" s="22">
        <v>40940</v>
      </c>
      <c r="I12695" s="22"/>
    </row>
    <row r="12696" spans="1:9" x14ac:dyDescent="0.3">
      <c r="A12696" s="19"/>
      <c r="B12696" s="19"/>
      <c r="C12696" s="19" t="s">
        <v>20</v>
      </c>
      <c r="D12696" s="19" t="s">
        <v>58</v>
      </c>
      <c r="E12696" s="62">
        <v>2968</v>
      </c>
      <c r="F12696" s="62">
        <v>141889</v>
      </c>
      <c r="G12696" s="89">
        <v>22824</v>
      </c>
      <c r="H12696" s="22">
        <v>40817</v>
      </c>
      <c r="I12696" s="22"/>
    </row>
    <row r="12697" spans="1:9" x14ac:dyDescent="0.3">
      <c r="A12697" s="19"/>
      <c r="B12697" s="19"/>
      <c r="C12697" s="19" t="s">
        <v>20</v>
      </c>
      <c r="D12697" s="19" t="s">
        <v>58</v>
      </c>
      <c r="E12697" s="62">
        <v>3508</v>
      </c>
      <c r="F12697" s="62">
        <v>482770</v>
      </c>
      <c r="G12697" s="89">
        <v>27644</v>
      </c>
      <c r="H12697" s="22">
        <v>40817</v>
      </c>
      <c r="I12697" s="22"/>
    </row>
    <row r="12698" spans="1:9" x14ac:dyDescent="0.3">
      <c r="A12698" s="19"/>
      <c r="B12698" s="19"/>
      <c r="C12698" s="19" t="s">
        <v>20</v>
      </c>
      <c r="D12698" s="19" t="s">
        <v>58</v>
      </c>
      <c r="E12698" s="62">
        <v>2656</v>
      </c>
      <c r="F12698" s="62">
        <v>369943</v>
      </c>
      <c r="G12698" s="89">
        <v>27317</v>
      </c>
      <c r="H12698" s="22">
        <v>40817</v>
      </c>
      <c r="I12698" s="22"/>
    </row>
    <row r="12699" spans="1:9" x14ac:dyDescent="0.3">
      <c r="A12699" s="19"/>
      <c r="B12699" s="19"/>
      <c r="C12699" s="19" t="s">
        <v>18</v>
      </c>
      <c r="D12699" s="19" t="s">
        <v>58</v>
      </c>
      <c r="E12699" s="62">
        <v>2749</v>
      </c>
      <c r="F12699" s="62">
        <v>389778</v>
      </c>
      <c r="G12699" s="89">
        <v>23500</v>
      </c>
      <c r="H12699" s="22">
        <v>40817</v>
      </c>
      <c r="I12699" s="22"/>
    </row>
    <row r="12700" spans="1:9" x14ac:dyDescent="0.3">
      <c r="A12700" s="19"/>
      <c r="B12700" s="19"/>
      <c r="C12700" s="19" t="s">
        <v>18</v>
      </c>
      <c r="D12700" s="19" t="s">
        <v>58</v>
      </c>
      <c r="E12700" s="62">
        <v>3587</v>
      </c>
      <c r="F12700" s="62">
        <v>521391</v>
      </c>
      <c r="G12700" s="89">
        <v>24945</v>
      </c>
      <c r="H12700" s="22">
        <v>40817</v>
      </c>
      <c r="I12700" s="22"/>
    </row>
    <row r="12701" spans="1:9" x14ac:dyDescent="0.3">
      <c r="A12701" s="19"/>
      <c r="B12701" s="19"/>
      <c r="C12701" s="19" t="s">
        <v>20</v>
      </c>
      <c r="D12701" s="19" t="s">
        <v>58</v>
      </c>
      <c r="E12701" s="62">
        <v>3544</v>
      </c>
      <c r="F12701" s="62">
        <v>494795</v>
      </c>
      <c r="G12701" s="89">
        <v>28313</v>
      </c>
      <c r="H12701" s="22">
        <v>40817</v>
      </c>
      <c r="I12701" s="22"/>
    </row>
    <row r="12702" spans="1:9" x14ac:dyDescent="0.3">
      <c r="A12702" s="19"/>
      <c r="B12702" s="19"/>
      <c r="C12702" s="19" t="s">
        <v>20</v>
      </c>
      <c r="D12702" s="19" t="s">
        <v>58</v>
      </c>
      <c r="E12702" s="62">
        <v>6335</v>
      </c>
      <c r="F12702" s="62">
        <v>864253</v>
      </c>
      <c r="G12702" s="89">
        <v>27885</v>
      </c>
      <c r="H12702" s="22">
        <v>40817</v>
      </c>
      <c r="I12702" s="22"/>
    </row>
    <row r="12703" spans="1:9" x14ac:dyDescent="0.3">
      <c r="A12703" s="19"/>
      <c r="B12703" s="19"/>
      <c r="C12703" s="19" t="s">
        <v>20</v>
      </c>
      <c r="D12703" s="19" t="s">
        <v>58</v>
      </c>
      <c r="E12703" s="62">
        <v>3036</v>
      </c>
      <c r="F12703" s="62">
        <v>406660</v>
      </c>
      <c r="G12703" s="89">
        <v>26407</v>
      </c>
      <c r="H12703" s="22">
        <v>40817</v>
      </c>
      <c r="I12703" s="22"/>
    </row>
    <row r="12704" spans="1:9" x14ac:dyDescent="0.3">
      <c r="A12704" s="19"/>
      <c r="B12704" s="19"/>
      <c r="C12704" s="19" t="s">
        <v>20</v>
      </c>
      <c r="D12704" s="19" t="s">
        <v>58</v>
      </c>
      <c r="E12704" s="62">
        <v>2169</v>
      </c>
      <c r="F12704" s="62">
        <v>320311</v>
      </c>
      <c r="G12704" s="89">
        <v>30306</v>
      </c>
      <c r="H12704" s="22">
        <v>40817</v>
      </c>
      <c r="I12704" s="22"/>
    </row>
    <row r="12705" spans="1:9" x14ac:dyDescent="0.3">
      <c r="A12705" s="19"/>
      <c r="B12705" s="19"/>
      <c r="C12705" s="19" t="s">
        <v>18</v>
      </c>
      <c r="D12705" s="19" t="s">
        <v>58</v>
      </c>
      <c r="E12705" s="62">
        <v>970</v>
      </c>
      <c r="F12705" s="62">
        <v>140987</v>
      </c>
      <c r="G12705" s="89">
        <v>20632</v>
      </c>
      <c r="H12705" s="22">
        <v>40817</v>
      </c>
      <c r="I12705" s="22"/>
    </row>
    <row r="12706" spans="1:9" x14ac:dyDescent="0.3">
      <c r="A12706" s="19"/>
      <c r="B12706" s="19"/>
      <c r="C12706" s="19" t="s">
        <v>18</v>
      </c>
      <c r="D12706" s="19" t="s">
        <v>59</v>
      </c>
      <c r="E12706" s="62">
        <v>4378</v>
      </c>
      <c r="F12706" s="62">
        <v>359000.18022180331</v>
      </c>
      <c r="G12706" s="89">
        <v>16072</v>
      </c>
      <c r="H12706" s="22">
        <v>40940</v>
      </c>
      <c r="I12706" s="22"/>
    </row>
    <row r="12707" spans="1:9" x14ac:dyDescent="0.3">
      <c r="A12707" s="19"/>
      <c r="B12707" s="19"/>
      <c r="C12707" s="19" t="s">
        <v>20</v>
      </c>
      <c r="D12707" s="19" t="s">
        <v>58</v>
      </c>
      <c r="E12707" s="62">
        <v>3623</v>
      </c>
      <c r="F12707" s="62">
        <v>482588</v>
      </c>
      <c r="G12707" s="89">
        <v>25106</v>
      </c>
      <c r="H12707" s="22">
        <v>40817</v>
      </c>
      <c r="I12707" s="22"/>
    </row>
    <row r="12708" spans="1:9" x14ac:dyDescent="0.3">
      <c r="A12708" s="19"/>
      <c r="B12708" s="19"/>
      <c r="C12708" s="19" t="s">
        <v>20</v>
      </c>
      <c r="D12708" s="19" t="s">
        <v>58</v>
      </c>
      <c r="E12708" s="62">
        <v>3623</v>
      </c>
      <c r="F12708" s="62">
        <v>482588</v>
      </c>
      <c r="G12708" s="89">
        <v>28656</v>
      </c>
      <c r="H12708" s="22">
        <v>40817</v>
      </c>
      <c r="I12708" s="22"/>
    </row>
    <row r="12709" spans="1:9" x14ac:dyDescent="0.3">
      <c r="A12709" s="19"/>
      <c r="B12709" s="19"/>
      <c r="C12709" s="19" t="s">
        <v>20</v>
      </c>
      <c r="D12709" s="19" t="s">
        <v>58</v>
      </c>
      <c r="E12709" s="62">
        <v>4507</v>
      </c>
      <c r="F12709" s="62">
        <v>595271</v>
      </c>
      <c r="G12709" s="89">
        <v>25968</v>
      </c>
      <c r="H12709" s="22">
        <v>40817</v>
      </c>
      <c r="I12709" s="22"/>
    </row>
    <row r="12710" spans="1:9" x14ac:dyDescent="0.3">
      <c r="A12710" s="19"/>
      <c r="B12710" s="19"/>
      <c r="C12710" s="19" t="s">
        <v>20</v>
      </c>
      <c r="D12710" s="19" t="s">
        <v>58</v>
      </c>
      <c r="E12710" s="62">
        <v>7470</v>
      </c>
      <c r="F12710" s="62">
        <v>968570</v>
      </c>
      <c r="G12710" s="89">
        <v>27294</v>
      </c>
      <c r="H12710" s="22">
        <v>40817</v>
      </c>
      <c r="I12710" s="22"/>
    </row>
    <row r="12711" spans="1:9" x14ac:dyDescent="0.3">
      <c r="A12711" s="19"/>
      <c r="B12711" s="19"/>
      <c r="C12711" s="19" t="s">
        <v>20</v>
      </c>
      <c r="D12711" s="19" t="s">
        <v>58</v>
      </c>
      <c r="E12711" s="62">
        <v>2644</v>
      </c>
      <c r="F12711" s="62">
        <v>374368</v>
      </c>
      <c r="G12711" s="89">
        <v>28126</v>
      </c>
      <c r="H12711" s="22">
        <v>40817</v>
      </c>
      <c r="I12711" s="22"/>
    </row>
    <row r="12712" spans="1:9" x14ac:dyDescent="0.3">
      <c r="A12712" s="19"/>
      <c r="B12712" s="19"/>
      <c r="C12712" s="19" t="s">
        <v>20</v>
      </c>
      <c r="D12712" s="19" t="s">
        <v>58</v>
      </c>
      <c r="E12712" s="62">
        <v>4312</v>
      </c>
      <c r="F12712" s="62">
        <v>565117</v>
      </c>
      <c r="G12712" s="89">
        <v>25569</v>
      </c>
      <c r="H12712" s="22">
        <v>40817</v>
      </c>
      <c r="I12712" s="22"/>
    </row>
    <row r="12713" spans="1:9" x14ac:dyDescent="0.3">
      <c r="A12713" s="19"/>
      <c r="B12713" s="19"/>
      <c r="C12713" s="19" t="s">
        <v>20</v>
      </c>
      <c r="D12713" s="19" t="s">
        <v>58</v>
      </c>
      <c r="E12713" s="62">
        <v>2929</v>
      </c>
      <c r="F12713" s="62">
        <v>415737</v>
      </c>
      <c r="G12713" s="89">
        <v>28668</v>
      </c>
      <c r="H12713" s="22">
        <v>40817</v>
      </c>
      <c r="I12713" s="22"/>
    </row>
    <row r="12714" spans="1:9" x14ac:dyDescent="0.3">
      <c r="A12714" s="19"/>
      <c r="B12714" s="19"/>
      <c r="C12714" s="19" t="s">
        <v>20</v>
      </c>
      <c r="D12714" s="19" t="s">
        <v>58</v>
      </c>
      <c r="E12714" s="62">
        <v>2394</v>
      </c>
      <c r="F12714" s="62">
        <v>323536</v>
      </c>
      <c r="G12714" s="89">
        <v>27297</v>
      </c>
      <c r="H12714" s="22">
        <v>40787</v>
      </c>
      <c r="I12714" s="22"/>
    </row>
    <row r="12715" spans="1:9" x14ac:dyDescent="0.3">
      <c r="A12715" s="19"/>
      <c r="B12715" s="19"/>
      <c r="C12715" s="19" t="s">
        <v>20</v>
      </c>
      <c r="D12715" s="19" t="s">
        <v>58</v>
      </c>
      <c r="E12715" s="62">
        <v>2256</v>
      </c>
      <c r="F12715" s="62">
        <v>294662</v>
      </c>
      <c r="G12715" s="89">
        <v>25204</v>
      </c>
      <c r="H12715" s="22">
        <v>40817</v>
      </c>
      <c r="I12715" s="22"/>
    </row>
    <row r="12716" spans="1:9" x14ac:dyDescent="0.3">
      <c r="A12716" s="19"/>
      <c r="B12716" s="19"/>
      <c r="C12716" s="19" t="s">
        <v>18</v>
      </c>
      <c r="D12716" s="19" t="s">
        <v>58</v>
      </c>
      <c r="E12716" s="62">
        <v>1846</v>
      </c>
      <c r="F12716" s="62">
        <v>113862</v>
      </c>
      <c r="G12716" s="89">
        <v>14983</v>
      </c>
      <c r="H12716" s="22">
        <v>40817</v>
      </c>
      <c r="I12716" s="22"/>
    </row>
    <row r="12717" spans="1:9" x14ac:dyDescent="0.3">
      <c r="A12717" s="19"/>
      <c r="B12717" s="19"/>
      <c r="C12717" s="19" t="s">
        <v>20</v>
      </c>
      <c r="D12717" s="19" t="s">
        <v>59</v>
      </c>
      <c r="E12717" s="62">
        <v>4549</v>
      </c>
      <c r="F12717" s="62">
        <v>469770.91141761688</v>
      </c>
      <c r="G12717" s="89">
        <v>18472</v>
      </c>
      <c r="H12717" s="22">
        <v>40940</v>
      </c>
      <c r="I12717" s="22"/>
    </row>
    <row r="12718" spans="1:9" x14ac:dyDescent="0.3">
      <c r="A12718" s="19"/>
      <c r="B12718" s="19"/>
      <c r="C12718" s="19" t="s">
        <v>18</v>
      </c>
      <c r="D12718" s="19" t="s">
        <v>58</v>
      </c>
      <c r="E12718" s="62">
        <v>5522</v>
      </c>
      <c r="F12718" s="62">
        <v>716719</v>
      </c>
      <c r="G12718" s="89">
        <v>18582</v>
      </c>
      <c r="H12718" s="22">
        <v>40817</v>
      </c>
      <c r="I12718" s="22"/>
    </row>
    <row r="12719" spans="1:9" x14ac:dyDescent="0.3">
      <c r="A12719" s="19"/>
      <c r="B12719" s="19"/>
      <c r="C12719" s="19" t="s">
        <v>20</v>
      </c>
      <c r="D12719" s="19" t="s">
        <v>58</v>
      </c>
      <c r="E12719" s="62">
        <v>23450</v>
      </c>
      <c r="F12719" s="62">
        <v>781780</v>
      </c>
      <c r="G12719" s="89">
        <v>13516</v>
      </c>
      <c r="H12719" s="22">
        <v>40817</v>
      </c>
      <c r="I12719" s="22"/>
    </row>
    <row r="12720" spans="1:9" x14ac:dyDescent="0.3">
      <c r="A12720" s="19"/>
      <c r="B12720" s="19"/>
      <c r="C12720" s="19" t="s">
        <v>20</v>
      </c>
      <c r="D12720" s="19" t="s">
        <v>58</v>
      </c>
      <c r="E12720" s="62">
        <v>13452</v>
      </c>
      <c r="F12720" s="62">
        <v>1377052</v>
      </c>
      <c r="G12720" s="89">
        <v>18598</v>
      </c>
      <c r="H12720" s="22">
        <v>40725</v>
      </c>
      <c r="I12720" s="22"/>
    </row>
    <row r="12721" spans="1:9" x14ac:dyDescent="0.3">
      <c r="A12721" s="19"/>
      <c r="B12721" s="19"/>
      <c r="C12721" s="19" t="s">
        <v>18</v>
      </c>
      <c r="D12721" s="19" t="s">
        <v>58</v>
      </c>
      <c r="E12721" s="62">
        <v>14295</v>
      </c>
      <c r="F12721" s="62">
        <v>1611446</v>
      </c>
      <c r="G12721" s="89">
        <v>22103</v>
      </c>
      <c r="H12721" s="22">
        <v>40848</v>
      </c>
      <c r="I12721" s="22"/>
    </row>
    <row r="12722" spans="1:9" x14ac:dyDescent="0.3">
      <c r="A12722" s="19"/>
      <c r="B12722" s="19"/>
      <c r="C12722" s="19" t="s">
        <v>20</v>
      </c>
      <c r="D12722" s="19" t="s">
        <v>58</v>
      </c>
      <c r="E12722" s="62">
        <v>7642</v>
      </c>
      <c r="F12722" s="62">
        <v>981046</v>
      </c>
      <c r="G12722" s="89">
        <v>25664</v>
      </c>
      <c r="H12722" s="22">
        <v>40843</v>
      </c>
      <c r="I12722" s="22"/>
    </row>
    <row r="12723" spans="1:9" x14ac:dyDescent="0.3">
      <c r="A12723" s="19"/>
      <c r="B12723" s="19"/>
      <c r="C12723" s="19" t="s">
        <v>20</v>
      </c>
      <c r="D12723" s="19" t="s">
        <v>58</v>
      </c>
      <c r="E12723" s="62">
        <v>10832</v>
      </c>
      <c r="F12723" s="62">
        <v>1264027</v>
      </c>
      <c r="G12723" s="89">
        <v>25455</v>
      </c>
      <c r="H12723" s="22">
        <v>40841</v>
      </c>
      <c r="I12723" s="22"/>
    </row>
    <row r="12724" spans="1:9" x14ac:dyDescent="0.3">
      <c r="A12724" s="19"/>
      <c r="B12724" s="19"/>
      <c r="C12724" s="19" t="s">
        <v>18</v>
      </c>
      <c r="D12724" s="19" t="s">
        <v>58</v>
      </c>
      <c r="E12724" s="62">
        <v>6832</v>
      </c>
      <c r="F12724" s="62">
        <v>846426</v>
      </c>
      <c r="G12724" s="89">
        <v>22273</v>
      </c>
      <c r="H12724" s="22">
        <v>40872</v>
      </c>
      <c r="I12724" s="22"/>
    </row>
    <row r="12725" spans="1:9" x14ac:dyDescent="0.3">
      <c r="A12725" s="19"/>
      <c r="B12725" s="19"/>
      <c r="C12725" s="19" t="s">
        <v>18</v>
      </c>
      <c r="D12725" s="19" t="s">
        <v>59</v>
      </c>
      <c r="E12725" s="62">
        <v>10160</v>
      </c>
      <c r="F12725" s="62">
        <v>1240444</v>
      </c>
      <c r="G12725" s="89">
        <v>21753</v>
      </c>
      <c r="H12725" s="22">
        <v>40695</v>
      </c>
      <c r="I12725" s="22"/>
    </row>
    <row r="12726" spans="1:9" x14ac:dyDescent="0.3">
      <c r="A12726" s="19"/>
      <c r="B12726" s="19"/>
      <c r="C12726" s="19" t="s">
        <v>18</v>
      </c>
      <c r="D12726" s="19" t="s">
        <v>58</v>
      </c>
      <c r="E12726" s="62">
        <v>12802</v>
      </c>
      <c r="F12726" s="62">
        <v>1456240</v>
      </c>
      <c r="G12726" s="89">
        <v>22164</v>
      </c>
      <c r="H12726" s="22">
        <v>40848</v>
      </c>
      <c r="I12726" s="22"/>
    </row>
    <row r="12727" spans="1:9" x14ac:dyDescent="0.3">
      <c r="A12727" s="19"/>
      <c r="B12727" s="19"/>
      <c r="C12727" s="19" t="s">
        <v>20</v>
      </c>
      <c r="D12727" s="19" t="s">
        <v>58</v>
      </c>
      <c r="E12727" s="62">
        <v>2414</v>
      </c>
      <c r="F12727" s="62">
        <v>188030</v>
      </c>
      <c r="G12727" s="89">
        <v>14611</v>
      </c>
      <c r="H12727" s="22">
        <v>40787</v>
      </c>
      <c r="I12727" s="22"/>
    </row>
    <row r="12728" spans="1:9" x14ac:dyDescent="0.3">
      <c r="A12728" s="19"/>
      <c r="B12728" s="19"/>
      <c r="C12728" s="19" t="s">
        <v>18</v>
      </c>
      <c r="D12728" s="19" t="s">
        <v>59</v>
      </c>
      <c r="E12728" s="62">
        <v>4834</v>
      </c>
      <c r="F12728" s="62">
        <v>461322.79062284552</v>
      </c>
      <c r="G12728" s="89">
        <v>18452</v>
      </c>
      <c r="H12728" s="22">
        <v>40940</v>
      </c>
      <c r="I12728" s="22"/>
    </row>
    <row r="12729" spans="1:9" x14ac:dyDescent="0.3">
      <c r="A12729" s="19"/>
      <c r="B12729" s="19"/>
      <c r="C12729" s="19" t="s">
        <v>20</v>
      </c>
      <c r="D12729" s="19" t="s">
        <v>58</v>
      </c>
      <c r="E12729" s="62">
        <v>13174</v>
      </c>
      <c r="F12729" s="62">
        <v>1466617</v>
      </c>
      <c r="G12729" s="89">
        <v>20667</v>
      </c>
      <c r="H12729" s="22">
        <v>40925</v>
      </c>
      <c r="I12729" s="22"/>
    </row>
    <row r="12730" spans="1:9" x14ac:dyDescent="0.3">
      <c r="A12730" s="19"/>
      <c r="B12730" s="19"/>
      <c r="C12730" s="19" t="s">
        <v>18</v>
      </c>
      <c r="D12730" s="19" t="s">
        <v>58</v>
      </c>
      <c r="E12730" s="62">
        <v>10436</v>
      </c>
      <c r="F12730" s="62">
        <v>1162272</v>
      </c>
      <c r="G12730" s="89">
        <v>21017</v>
      </c>
      <c r="H12730" s="22">
        <v>40695</v>
      </c>
      <c r="I12730" s="22"/>
    </row>
    <row r="12731" spans="1:9" x14ac:dyDescent="0.3">
      <c r="A12731" s="19"/>
      <c r="B12731" s="19"/>
      <c r="C12731" s="19" t="s">
        <v>18</v>
      </c>
      <c r="D12731" s="19" t="s">
        <v>58</v>
      </c>
      <c r="E12731" s="62">
        <v>30000</v>
      </c>
      <c r="F12731" s="62">
        <v>3301280</v>
      </c>
      <c r="G12731" s="89">
        <v>22675</v>
      </c>
      <c r="H12731" s="22">
        <v>40940</v>
      </c>
      <c r="I12731" s="22"/>
    </row>
    <row r="12732" spans="1:9" x14ac:dyDescent="0.3">
      <c r="A12732" s="19"/>
      <c r="B12732" s="19"/>
      <c r="C12732" s="19" t="s">
        <v>20</v>
      </c>
      <c r="D12732" s="19" t="s">
        <v>58</v>
      </c>
      <c r="E12732" s="62">
        <v>17019</v>
      </c>
      <c r="F12732" s="62">
        <v>1687425</v>
      </c>
      <c r="G12732" s="89">
        <v>18264</v>
      </c>
      <c r="H12732" s="22">
        <v>40909</v>
      </c>
      <c r="I12732" s="22"/>
    </row>
    <row r="12733" spans="1:9" x14ac:dyDescent="0.3">
      <c r="A12733" s="19"/>
      <c r="B12733" s="19"/>
      <c r="C12733" s="19" t="s">
        <v>18</v>
      </c>
      <c r="D12733" s="19" t="s">
        <v>58</v>
      </c>
      <c r="E12733" s="62">
        <v>18027</v>
      </c>
      <c r="F12733" s="62">
        <v>2100533</v>
      </c>
      <c r="G12733" s="89">
        <v>22574</v>
      </c>
      <c r="H12733" s="22">
        <v>40878</v>
      </c>
      <c r="I12733" s="22"/>
    </row>
    <row r="12734" spans="1:9" x14ac:dyDescent="0.3">
      <c r="A12734" s="19"/>
      <c r="B12734" s="19"/>
      <c r="C12734" s="19" t="s">
        <v>18</v>
      </c>
      <c r="D12734" s="19" t="s">
        <v>58</v>
      </c>
      <c r="E12734" s="62">
        <v>10240</v>
      </c>
      <c r="F12734" s="62">
        <v>1071611.77</v>
      </c>
      <c r="G12734" s="89">
        <v>20090</v>
      </c>
      <c r="H12734" s="22">
        <v>40955</v>
      </c>
      <c r="I12734" s="22"/>
    </row>
    <row r="12735" spans="1:9" x14ac:dyDescent="0.3">
      <c r="A12735" s="19"/>
      <c r="B12735" s="19"/>
      <c r="C12735" s="19" t="s">
        <v>18</v>
      </c>
      <c r="D12735" s="19" t="s">
        <v>58</v>
      </c>
      <c r="E12735" s="62">
        <v>4490</v>
      </c>
      <c r="F12735" s="62">
        <v>214653</v>
      </c>
      <c r="G12735" s="89">
        <v>19360</v>
      </c>
      <c r="H12735" s="22">
        <v>40878</v>
      </c>
      <c r="I12735" s="22"/>
    </row>
    <row r="12736" spans="1:9" x14ac:dyDescent="0.3">
      <c r="A12736" s="19"/>
      <c r="B12736" s="19"/>
      <c r="C12736" s="19" t="s">
        <v>20</v>
      </c>
      <c r="D12736" s="19" t="s">
        <v>58</v>
      </c>
      <c r="E12736" s="62">
        <v>8287</v>
      </c>
      <c r="F12736" s="62">
        <v>635739</v>
      </c>
      <c r="G12736" s="89">
        <v>17899</v>
      </c>
      <c r="H12736" s="22">
        <v>40954</v>
      </c>
      <c r="I12736" s="22"/>
    </row>
    <row r="12737" spans="1:9" x14ac:dyDescent="0.3">
      <c r="A12737" s="19"/>
      <c r="B12737" s="19"/>
      <c r="C12737" s="19" t="s">
        <v>18</v>
      </c>
      <c r="D12737" s="19" t="s">
        <v>58</v>
      </c>
      <c r="E12737" s="62">
        <v>11416</v>
      </c>
      <c r="F12737" s="62">
        <v>1045130</v>
      </c>
      <c r="G12737" s="89">
        <v>20455</v>
      </c>
      <c r="H12737" s="22">
        <v>40938</v>
      </c>
      <c r="I12737" s="22"/>
    </row>
    <row r="12738" spans="1:9" x14ac:dyDescent="0.3">
      <c r="A12738" s="19"/>
      <c r="B12738" s="19"/>
      <c r="C12738" s="19" t="s">
        <v>18</v>
      </c>
      <c r="D12738" s="19" t="s">
        <v>58</v>
      </c>
      <c r="E12738" s="62">
        <v>20622</v>
      </c>
      <c r="F12738" s="62">
        <v>2220461</v>
      </c>
      <c r="G12738" s="89">
        <v>18994</v>
      </c>
      <c r="H12738" s="22">
        <v>40940</v>
      </c>
      <c r="I12738" s="22"/>
    </row>
    <row r="12739" spans="1:9" x14ac:dyDescent="0.3">
      <c r="A12739" s="19"/>
      <c r="B12739" s="19"/>
      <c r="C12739" s="19" t="s">
        <v>20</v>
      </c>
      <c r="D12739" s="19" t="s">
        <v>59</v>
      </c>
      <c r="E12739" s="62">
        <v>4890</v>
      </c>
      <c r="F12739" s="62">
        <v>518098.08317778667</v>
      </c>
      <c r="G12739" s="89">
        <v>19056</v>
      </c>
      <c r="H12739" s="22">
        <v>40940</v>
      </c>
      <c r="I12739" s="22"/>
    </row>
    <row r="12740" spans="1:9" x14ac:dyDescent="0.3">
      <c r="A12740" s="19"/>
      <c r="B12740" s="19"/>
      <c r="C12740" s="19" t="s">
        <v>18</v>
      </c>
      <c r="D12740" s="19" t="s">
        <v>58</v>
      </c>
      <c r="E12740" s="62">
        <v>4396</v>
      </c>
      <c r="F12740" s="62">
        <v>500353</v>
      </c>
      <c r="G12740" s="89">
        <v>22463</v>
      </c>
      <c r="H12740" s="22">
        <v>40940</v>
      </c>
      <c r="I12740" s="22"/>
    </row>
    <row r="12741" spans="1:9" x14ac:dyDescent="0.3">
      <c r="A12741" s="19"/>
      <c r="B12741" s="19"/>
      <c r="C12741" s="19" t="s">
        <v>18</v>
      </c>
      <c r="D12741" s="19" t="s">
        <v>58</v>
      </c>
      <c r="E12741" s="62">
        <v>12047</v>
      </c>
      <c r="F12741" s="62">
        <v>1285868</v>
      </c>
      <c r="G12741" s="89">
        <v>22666</v>
      </c>
      <c r="H12741" s="22">
        <v>40960</v>
      </c>
      <c r="I12741" s="22"/>
    </row>
    <row r="12742" spans="1:9" x14ac:dyDescent="0.3">
      <c r="A12742" s="19"/>
      <c r="B12742" s="19"/>
      <c r="C12742" s="19" t="s">
        <v>18</v>
      </c>
      <c r="D12742" s="19" t="s">
        <v>58</v>
      </c>
      <c r="E12742" s="62">
        <v>14672</v>
      </c>
      <c r="F12742" s="62">
        <v>1582514</v>
      </c>
      <c r="G12742" s="89">
        <v>20329</v>
      </c>
      <c r="H12742" s="22">
        <v>40933</v>
      </c>
      <c r="I12742" s="22"/>
    </row>
    <row r="12743" spans="1:9" x14ac:dyDescent="0.3">
      <c r="A12743" s="19"/>
      <c r="B12743" s="19"/>
      <c r="C12743" s="19" t="s">
        <v>18</v>
      </c>
      <c r="D12743" s="19" t="s">
        <v>58</v>
      </c>
      <c r="E12743" s="62">
        <v>33000</v>
      </c>
      <c r="F12743" s="62">
        <v>2880923.33</v>
      </c>
      <c r="G12743" s="89">
        <v>18994</v>
      </c>
      <c r="H12743" s="22">
        <v>40940</v>
      </c>
      <c r="I12743" s="22"/>
    </row>
    <row r="12744" spans="1:9" x14ac:dyDescent="0.3">
      <c r="A12744" s="19"/>
      <c r="B12744" s="19"/>
      <c r="C12744" s="19" t="s">
        <v>18</v>
      </c>
      <c r="D12744" s="19" t="s">
        <v>58</v>
      </c>
      <c r="E12744" s="62">
        <v>39664</v>
      </c>
      <c r="F12744" s="62">
        <v>3810804</v>
      </c>
      <c r="G12744" s="89">
        <v>18543</v>
      </c>
      <c r="H12744" s="22">
        <v>40909</v>
      </c>
      <c r="I12744" s="22"/>
    </row>
    <row r="12745" spans="1:9" x14ac:dyDescent="0.3">
      <c r="A12745" s="19"/>
      <c r="B12745" s="19"/>
      <c r="C12745" s="19" t="s">
        <v>18</v>
      </c>
      <c r="D12745" s="19" t="s">
        <v>58</v>
      </c>
      <c r="E12745" s="62">
        <v>26981</v>
      </c>
      <c r="F12745" s="62">
        <v>2680077.2999999998</v>
      </c>
      <c r="G12745" s="89">
        <v>18994</v>
      </c>
      <c r="H12745" s="22">
        <v>40940</v>
      </c>
      <c r="I12745" s="22"/>
    </row>
    <row r="12746" spans="1:9" x14ac:dyDescent="0.3">
      <c r="A12746" s="19"/>
      <c r="B12746" s="19"/>
      <c r="C12746" s="19" t="s">
        <v>20</v>
      </c>
      <c r="D12746" s="19" t="s">
        <v>58</v>
      </c>
      <c r="E12746" s="62">
        <v>16202</v>
      </c>
      <c r="F12746" s="62">
        <v>1763162</v>
      </c>
      <c r="G12746" s="89">
        <v>21971</v>
      </c>
      <c r="H12746" s="22">
        <v>40969</v>
      </c>
      <c r="I12746" s="22"/>
    </row>
    <row r="12747" spans="1:9" x14ac:dyDescent="0.3">
      <c r="A12747" s="19"/>
      <c r="B12747" s="19"/>
      <c r="C12747" s="19" t="s">
        <v>18</v>
      </c>
      <c r="D12747" s="19" t="s">
        <v>58</v>
      </c>
      <c r="E12747" s="62">
        <v>200408</v>
      </c>
      <c r="F12747" s="62">
        <v>22045087.43</v>
      </c>
      <c r="G12747" s="89">
        <v>20173</v>
      </c>
      <c r="H12747" s="22">
        <v>41000</v>
      </c>
      <c r="I12747" s="22"/>
    </row>
    <row r="12748" spans="1:9" x14ac:dyDescent="0.3">
      <c r="A12748" s="19"/>
      <c r="B12748" s="19"/>
      <c r="C12748" s="19" t="s">
        <v>18</v>
      </c>
      <c r="D12748" s="19" t="s">
        <v>97</v>
      </c>
      <c r="E12748" s="20">
        <v>57257</v>
      </c>
      <c r="F12748" s="20">
        <v>5551224</v>
      </c>
      <c r="G12748" s="90">
        <v>19074</v>
      </c>
      <c r="H12748" s="91">
        <v>41024</v>
      </c>
      <c r="I12748" s="91">
        <v>42657</v>
      </c>
    </row>
    <row r="12749" spans="1:9" x14ac:dyDescent="0.3">
      <c r="A12749" s="19"/>
      <c r="B12749" s="19"/>
      <c r="C12749" s="19" t="s">
        <v>18</v>
      </c>
      <c r="D12749" s="19" t="s">
        <v>59</v>
      </c>
      <c r="E12749" s="62">
        <v>48942</v>
      </c>
      <c r="F12749" s="62">
        <v>5827689.9400000004</v>
      </c>
      <c r="G12749" s="89">
        <v>20692</v>
      </c>
      <c r="H12749" s="22">
        <v>40787</v>
      </c>
      <c r="I12749" s="22"/>
    </row>
    <row r="12750" spans="1:9" x14ac:dyDescent="0.3">
      <c r="A12750" s="19"/>
      <c r="B12750" s="19"/>
      <c r="C12750" s="19" t="s">
        <v>18</v>
      </c>
      <c r="D12750" s="19" t="s">
        <v>59</v>
      </c>
      <c r="E12750" s="62">
        <v>5097</v>
      </c>
      <c r="F12750" s="62">
        <v>412630.44854287169</v>
      </c>
      <c r="G12750" s="89">
        <v>15904</v>
      </c>
      <c r="H12750" s="22">
        <v>40940</v>
      </c>
      <c r="I12750" s="22"/>
    </row>
    <row r="12751" spans="1:9" x14ac:dyDescent="0.3">
      <c r="A12751" s="19"/>
      <c r="B12751" s="19"/>
      <c r="C12751" s="19" t="s">
        <v>20</v>
      </c>
      <c r="D12751" s="19" t="s">
        <v>58</v>
      </c>
      <c r="E12751" s="62">
        <v>3102</v>
      </c>
      <c r="F12751" s="62">
        <v>405677</v>
      </c>
      <c r="G12751" s="89">
        <v>24182</v>
      </c>
      <c r="H12751" s="22">
        <v>40969</v>
      </c>
      <c r="I12751" s="22"/>
    </row>
    <row r="12752" spans="1:9" x14ac:dyDescent="0.3">
      <c r="A12752" s="19"/>
      <c r="B12752" s="19"/>
      <c r="C12752" s="19" t="s">
        <v>18</v>
      </c>
      <c r="D12752" s="19" t="s">
        <v>58</v>
      </c>
      <c r="E12752" s="62">
        <v>2639</v>
      </c>
      <c r="F12752" s="62">
        <v>121336</v>
      </c>
      <c r="G12752" s="89">
        <v>25401</v>
      </c>
      <c r="H12752" s="22">
        <v>40817</v>
      </c>
      <c r="I12752" s="22"/>
    </row>
    <row r="12753" spans="1:9" x14ac:dyDescent="0.3">
      <c r="A12753" s="19"/>
      <c r="B12753" s="19"/>
      <c r="C12753" s="19" t="s">
        <v>20</v>
      </c>
      <c r="D12753" s="19" t="s">
        <v>58</v>
      </c>
      <c r="E12753" s="62">
        <v>4254</v>
      </c>
      <c r="F12753" s="62">
        <v>672083</v>
      </c>
      <c r="G12753" s="89">
        <v>29517</v>
      </c>
      <c r="H12753" s="22">
        <v>40466</v>
      </c>
      <c r="I12753" s="22"/>
    </row>
    <row r="12754" spans="1:9" x14ac:dyDescent="0.3">
      <c r="A12754" s="19"/>
      <c r="B12754" s="19"/>
      <c r="C12754" s="19" t="s">
        <v>18</v>
      </c>
      <c r="D12754" s="19" t="s">
        <v>58</v>
      </c>
      <c r="E12754" s="62">
        <v>12770</v>
      </c>
      <c r="F12754" s="62">
        <v>1392162</v>
      </c>
      <c r="G12754" s="89">
        <v>20442</v>
      </c>
      <c r="H12754" s="22">
        <v>40969</v>
      </c>
      <c r="I12754" s="22"/>
    </row>
    <row r="12755" spans="1:9" x14ac:dyDescent="0.3">
      <c r="A12755" s="19"/>
      <c r="B12755" s="19"/>
      <c r="C12755" s="19" t="s">
        <v>20</v>
      </c>
      <c r="D12755" s="19" t="s">
        <v>58</v>
      </c>
      <c r="E12755" s="62">
        <v>22302</v>
      </c>
      <c r="F12755" s="62">
        <v>2222585.5299999998</v>
      </c>
      <c r="G12755" s="89">
        <v>21303</v>
      </c>
      <c r="H12755" s="22">
        <v>41024</v>
      </c>
      <c r="I12755" s="22"/>
    </row>
    <row r="12756" spans="1:9" x14ac:dyDescent="0.3">
      <c r="A12756" s="19"/>
      <c r="B12756" s="19"/>
      <c r="C12756" s="19" t="s">
        <v>18</v>
      </c>
      <c r="D12756" s="19" t="s">
        <v>58</v>
      </c>
      <c r="E12756" s="62">
        <v>34374</v>
      </c>
      <c r="F12756" s="62">
        <v>3500000</v>
      </c>
      <c r="G12756" s="89">
        <v>20718</v>
      </c>
      <c r="H12756" s="22">
        <v>41054</v>
      </c>
      <c r="I12756" s="22"/>
    </row>
    <row r="12757" spans="1:9" x14ac:dyDescent="0.3">
      <c r="A12757" s="19"/>
      <c r="B12757" s="19"/>
      <c r="C12757" s="19" t="s">
        <v>18</v>
      </c>
      <c r="D12757" s="19" t="s">
        <v>58</v>
      </c>
      <c r="E12757" s="62">
        <v>124500</v>
      </c>
      <c r="F12757" s="62">
        <v>13040032</v>
      </c>
      <c r="G12757" s="89">
        <v>21709</v>
      </c>
      <c r="H12757" s="22">
        <v>41054</v>
      </c>
      <c r="I12757" s="22"/>
    </row>
    <row r="12758" spans="1:9" x14ac:dyDescent="0.3">
      <c r="A12758" s="19"/>
      <c r="B12758" s="19"/>
      <c r="C12758" s="19" t="s">
        <v>20</v>
      </c>
      <c r="D12758" s="19" t="s">
        <v>58</v>
      </c>
      <c r="E12758" s="62">
        <v>2466</v>
      </c>
      <c r="F12758" s="62">
        <v>427484</v>
      </c>
      <c r="G12758" s="89">
        <v>29467</v>
      </c>
      <c r="H12758" s="22">
        <v>41030</v>
      </c>
      <c r="I12758" s="22"/>
    </row>
    <row r="12759" spans="1:9" x14ac:dyDescent="0.3">
      <c r="A12759" s="19"/>
      <c r="B12759" s="19"/>
      <c r="C12759" s="19" t="s">
        <v>18</v>
      </c>
      <c r="D12759" s="19" t="s">
        <v>58</v>
      </c>
      <c r="E12759" s="62">
        <v>43891</v>
      </c>
      <c r="F12759" s="62">
        <v>4035726</v>
      </c>
      <c r="G12759" s="89">
        <v>17322</v>
      </c>
      <c r="H12759" s="22">
        <v>41030</v>
      </c>
      <c r="I12759" s="22"/>
    </row>
    <row r="12760" spans="1:9" x14ac:dyDescent="0.3">
      <c r="A12760" s="19"/>
      <c r="B12760" s="19"/>
      <c r="C12760" s="19" t="s">
        <v>18</v>
      </c>
      <c r="D12760" s="19" t="s">
        <v>59</v>
      </c>
      <c r="E12760" s="62">
        <v>5663</v>
      </c>
      <c r="F12760" s="62">
        <v>477467.40459276491</v>
      </c>
      <c r="G12760" s="89">
        <v>16438</v>
      </c>
      <c r="H12760" s="22">
        <v>40940</v>
      </c>
      <c r="I12760" s="22"/>
    </row>
    <row r="12761" spans="1:9" x14ac:dyDescent="0.3">
      <c r="A12761" s="19"/>
      <c r="B12761" s="19"/>
      <c r="C12761" s="19" t="s">
        <v>20</v>
      </c>
      <c r="D12761" s="19" t="s">
        <v>58</v>
      </c>
      <c r="E12761" s="62">
        <v>51661</v>
      </c>
      <c r="F12761" s="62">
        <v>5554204.8899999997</v>
      </c>
      <c r="G12761" s="89">
        <v>20912</v>
      </c>
      <c r="H12761" s="22">
        <v>41030</v>
      </c>
      <c r="I12761" s="22"/>
    </row>
    <row r="12762" spans="1:9" x14ac:dyDescent="0.3">
      <c r="A12762" s="19"/>
      <c r="B12762" s="19"/>
      <c r="C12762" s="19" t="s">
        <v>20</v>
      </c>
      <c r="D12762" s="19" t="s">
        <v>58</v>
      </c>
      <c r="E12762" s="62">
        <v>6159</v>
      </c>
      <c r="F12762" s="62">
        <v>704755</v>
      </c>
      <c r="G12762" s="89">
        <v>22798</v>
      </c>
      <c r="H12762" s="22">
        <v>41061</v>
      </c>
      <c r="I12762" s="22"/>
    </row>
    <row r="12763" spans="1:9" x14ac:dyDescent="0.3">
      <c r="A12763" s="19"/>
      <c r="B12763" s="19"/>
      <c r="C12763" s="19" t="s">
        <v>18</v>
      </c>
      <c r="D12763" s="19" t="s">
        <v>58</v>
      </c>
      <c r="E12763" s="62">
        <v>13958</v>
      </c>
      <c r="F12763" s="62">
        <v>1443663</v>
      </c>
      <c r="G12763" s="89">
        <v>21179</v>
      </c>
      <c r="H12763" s="22">
        <v>41091</v>
      </c>
      <c r="I12763" s="22"/>
    </row>
    <row r="12764" spans="1:9" x14ac:dyDescent="0.3">
      <c r="A12764" s="19"/>
      <c r="B12764" s="19"/>
      <c r="C12764" s="19" t="s">
        <v>18</v>
      </c>
      <c r="D12764" s="19" t="s">
        <v>58</v>
      </c>
      <c r="E12764" s="62">
        <v>38713</v>
      </c>
      <c r="F12764" s="62">
        <v>4004036.97</v>
      </c>
      <c r="G12764" s="89">
        <v>21620</v>
      </c>
      <c r="H12764" s="22">
        <v>41061</v>
      </c>
      <c r="I12764" s="22"/>
    </row>
    <row r="12765" spans="1:9" x14ac:dyDescent="0.3">
      <c r="A12765" s="19"/>
      <c r="B12765" s="19"/>
      <c r="C12765" s="19" t="s">
        <v>20</v>
      </c>
      <c r="D12765" s="19" t="s">
        <v>58</v>
      </c>
      <c r="E12765" s="62">
        <v>37815</v>
      </c>
      <c r="F12765" s="62">
        <v>4044477.59</v>
      </c>
      <c r="G12765" s="89">
        <v>18060</v>
      </c>
      <c r="H12765" s="22">
        <v>40848</v>
      </c>
      <c r="I12765" s="22"/>
    </row>
    <row r="12766" spans="1:9" x14ac:dyDescent="0.3">
      <c r="A12766" s="19"/>
      <c r="B12766" s="19"/>
      <c r="C12766" s="19" t="s">
        <v>18</v>
      </c>
      <c r="D12766" s="19" t="s">
        <v>58</v>
      </c>
      <c r="E12766" s="62">
        <v>13132</v>
      </c>
      <c r="F12766" s="62">
        <v>1400000</v>
      </c>
      <c r="G12766" s="89">
        <v>22647</v>
      </c>
      <c r="H12766" s="22">
        <v>41115</v>
      </c>
      <c r="I12766" s="22"/>
    </row>
    <row r="12767" spans="1:9" x14ac:dyDescent="0.3">
      <c r="A12767" s="19"/>
      <c r="B12767" s="19"/>
      <c r="C12767" s="19" t="s">
        <v>18</v>
      </c>
      <c r="D12767" s="19" t="s">
        <v>58</v>
      </c>
      <c r="E12767" s="62">
        <v>21277</v>
      </c>
      <c r="F12767" s="62">
        <v>2346998</v>
      </c>
      <c r="G12767" s="89">
        <v>22647</v>
      </c>
      <c r="H12767" s="22">
        <v>41115</v>
      </c>
      <c r="I12767" s="22"/>
    </row>
    <row r="12768" spans="1:9" x14ac:dyDescent="0.3">
      <c r="A12768" s="19"/>
      <c r="B12768" s="19"/>
      <c r="C12768" s="19" t="s">
        <v>18</v>
      </c>
      <c r="D12768" s="19" t="s">
        <v>58</v>
      </c>
      <c r="E12768" s="62">
        <v>10413</v>
      </c>
      <c r="F12768" s="62">
        <v>1023023.04</v>
      </c>
      <c r="G12768" s="89">
        <v>19176</v>
      </c>
      <c r="H12768" s="22">
        <v>41091</v>
      </c>
      <c r="I12768" s="22"/>
    </row>
    <row r="12769" spans="1:9" x14ac:dyDescent="0.3">
      <c r="A12769" s="19"/>
      <c r="B12769" s="19"/>
      <c r="C12769" s="19" t="s">
        <v>18</v>
      </c>
      <c r="D12769" s="19" t="s">
        <v>58</v>
      </c>
      <c r="E12769" s="62">
        <v>20442</v>
      </c>
      <c r="F12769" s="62">
        <v>1992459.28</v>
      </c>
      <c r="G12769" s="89">
        <v>18994</v>
      </c>
      <c r="H12769" s="22">
        <v>41091</v>
      </c>
      <c r="I12769" s="22"/>
    </row>
    <row r="12770" spans="1:9" x14ac:dyDescent="0.3">
      <c r="A12770" s="19"/>
      <c r="B12770" s="19"/>
      <c r="C12770" s="19" t="s">
        <v>20</v>
      </c>
      <c r="D12770" s="19" t="s">
        <v>59</v>
      </c>
      <c r="E12770" s="62">
        <v>6186</v>
      </c>
      <c r="F12770" s="62">
        <v>680593.19026956509</v>
      </c>
      <c r="G12770" s="89">
        <v>19912</v>
      </c>
      <c r="H12770" s="22">
        <v>40940</v>
      </c>
      <c r="I12770" s="22"/>
    </row>
    <row r="12771" spans="1:9" x14ac:dyDescent="0.3">
      <c r="A12771" s="19"/>
      <c r="B12771" s="19"/>
      <c r="C12771" s="19" t="s">
        <v>20</v>
      </c>
      <c r="D12771" s="19" t="s">
        <v>58</v>
      </c>
      <c r="E12771" s="62">
        <v>50758</v>
      </c>
      <c r="F12771" s="62">
        <v>5483333</v>
      </c>
      <c r="G12771" s="89">
        <v>21201</v>
      </c>
      <c r="H12771" s="22">
        <v>41115</v>
      </c>
      <c r="I12771" s="22"/>
    </row>
    <row r="12772" spans="1:9" x14ac:dyDescent="0.3">
      <c r="A12772" s="19"/>
      <c r="B12772" s="19"/>
      <c r="C12772" s="19" t="s">
        <v>18</v>
      </c>
      <c r="D12772" s="19" t="s">
        <v>58</v>
      </c>
      <c r="E12772" s="62">
        <v>10361</v>
      </c>
      <c r="F12772" s="62">
        <v>1120296.25</v>
      </c>
      <c r="G12772" s="89">
        <v>18809</v>
      </c>
      <c r="H12772" s="22">
        <v>41122</v>
      </c>
      <c r="I12772" s="22"/>
    </row>
    <row r="12773" spans="1:9" x14ac:dyDescent="0.3">
      <c r="A12773" s="19"/>
      <c r="B12773" s="19"/>
      <c r="C12773" s="19" t="s">
        <v>18</v>
      </c>
      <c r="D12773" s="19" t="s">
        <v>58</v>
      </c>
      <c r="E12773" s="62">
        <v>57000</v>
      </c>
      <c r="F12773" s="62">
        <v>5541776.9000000004</v>
      </c>
      <c r="G12773" s="89">
        <v>20237</v>
      </c>
      <c r="H12773" s="22">
        <v>41061</v>
      </c>
      <c r="I12773" s="22"/>
    </row>
    <row r="12774" spans="1:9" x14ac:dyDescent="0.3">
      <c r="A12774" s="19"/>
      <c r="B12774" s="19"/>
      <c r="C12774" s="19" t="s">
        <v>20</v>
      </c>
      <c r="D12774" s="19" t="s">
        <v>58</v>
      </c>
      <c r="E12774" s="62">
        <v>33618</v>
      </c>
      <c r="F12774" s="62">
        <v>3525670</v>
      </c>
      <c r="G12774" s="89">
        <v>21265</v>
      </c>
      <c r="H12774" s="22">
        <v>41122</v>
      </c>
      <c r="I12774" s="22"/>
    </row>
    <row r="12775" spans="1:9" x14ac:dyDescent="0.3">
      <c r="A12775" s="19"/>
      <c r="B12775" s="19"/>
      <c r="C12775" s="19" t="s">
        <v>18</v>
      </c>
      <c r="D12775" s="19" t="s">
        <v>58</v>
      </c>
      <c r="E12775" s="62">
        <v>28145</v>
      </c>
      <c r="F12775" s="62">
        <v>2727111.72</v>
      </c>
      <c r="G12775" s="89">
        <v>18994</v>
      </c>
      <c r="H12775" s="22">
        <v>41146</v>
      </c>
      <c r="I12775" s="22"/>
    </row>
    <row r="12776" spans="1:9" x14ac:dyDescent="0.3">
      <c r="A12776" s="19"/>
      <c r="B12776" s="19"/>
      <c r="C12776" s="19" t="s">
        <v>18</v>
      </c>
      <c r="D12776" s="19" t="s">
        <v>58</v>
      </c>
      <c r="E12776" s="62">
        <v>7109</v>
      </c>
      <c r="F12776" s="62">
        <v>775785.67</v>
      </c>
      <c r="G12776" s="89">
        <v>19085</v>
      </c>
      <c r="H12776" s="22">
        <v>41122</v>
      </c>
      <c r="I12776" s="22"/>
    </row>
    <row r="12777" spans="1:9" x14ac:dyDescent="0.3">
      <c r="A12777" s="19"/>
      <c r="B12777" s="19"/>
      <c r="C12777" s="19" t="s">
        <v>18</v>
      </c>
      <c r="D12777" s="19" t="s">
        <v>58</v>
      </c>
      <c r="E12777" s="62">
        <v>8153</v>
      </c>
      <c r="F12777" s="62">
        <v>796162.52</v>
      </c>
      <c r="G12777" s="89">
        <v>18734</v>
      </c>
      <c r="H12777" s="22">
        <v>41122</v>
      </c>
      <c r="I12777" s="22"/>
    </row>
    <row r="12778" spans="1:9" x14ac:dyDescent="0.3">
      <c r="A12778" s="19"/>
      <c r="B12778" s="19"/>
      <c r="C12778" s="19" t="s">
        <v>20</v>
      </c>
      <c r="D12778" s="19" t="s">
        <v>58</v>
      </c>
      <c r="E12778" s="62">
        <v>52842</v>
      </c>
      <c r="F12778" s="62">
        <v>5500000</v>
      </c>
      <c r="G12778" s="89">
        <v>21990</v>
      </c>
      <c r="H12778" s="22">
        <v>41146</v>
      </c>
      <c r="I12778" s="22"/>
    </row>
    <row r="12779" spans="1:9" x14ac:dyDescent="0.3">
      <c r="A12779" s="19"/>
      <c r="B12779" s="19"/>
      <c r="C12779" s="19" t="s">
        <v>18</v>
      </c>
      <c r="D12779" s="19" t="s">
        <v>58</v>
      </c>
      <c r="E12779" s="62">
        <v>65414</v>
      </c>
      <c r="F12779" s="62">
        <v>6700000</v>
      </c>
      <c r="G12779" s="89">
        <v>20938</v>
      </c>
      <c r="H12779" s="22">
        <v>41146</v>
      </c>
      <c r="I12779" s="22"/>
    </row>
    <row r="12780" spans="1:9" x14ac:dyDescent="0.3">
      <c r="A12780" s="19"/>
      <c r="B12780" s="19"/>
      <c r="C12780" s="19" t="s">
        <v>18</v>
      </c>
      <c r="D12780" s="19" t="s">
        <v>58</v>
      </c>
      <c r="E12780" s="62">
        <v>12837</v>
      </c>
      <c r="F12780" s="62">
        <v>1257291.95</v>
      </c>
      <c r="G12780" s="89">
        <v>19218</v>
      </c>
      <c r="H12780" s="22">
        <v>41138</v>
      </c>
      <c r="I12780" s="22"/>
    </row>
    <row r="12781" spans="1:9" x14ac:dyDescent="0.3">
      <c r="A12781" s="19"/>
      <c r="B12781" s="19"/>
      <c r="C12781" s="19" t="s">
        <v>18</v>
      </c>
      <c r="D12781" s="19" t="s">
        <v>59</v>
      </c>
      <c r="E12781" s="62">
        <v>6294</v>
      </c>
      <c r="F12781" s="62">
        <v>463834.05076233688</v>
      </c>
      <c r="G12781" s="89">
        <v>14788</v>
      </c>
      <c r="H12781" s="22">
        <v>40940</v>
      </c>
      <c r="I12781" s="22"/>
    </row>
    <row r="12782" spans="1:9" x14ac:dyDescent="0.3">
      <c r="A12782" s="19"/>
      <c r="B12782" s="19"/>
      <c r="C12782" s="19" t="s">
        <v>18</v>
      </c>
      <c r="D12782" s="19" t="s">
        <v>58</v>
      </c>
      <c r="E12782" s="62">
        <v>9479</v>
      </c>
      <c r="F12782" s="62">
        <v>942080</v>
      </c>
      <c r="G12782" s="89">
        <v>18322</v>
      </c>
      <c r="H12782" s="22">
        <v>41122</v>
      </c>
      <c r="I12782" s="22"/>
    </row>
    <row r="12783" spans="1:9" x14ac:dyDescent="0.3">
      <c r="A12783" s="19"/>
      <c r="B12783" s="19"/>
      <c r="C12783" s="19" t="s">
        <v>18</v>
      </c>
      <c r="D12783" s="19" t="s">
        <v>58</v>
      </c>
      <c r="E12783" s="62">
        <v>29868</v>
      </c>
      <c r="F12783" s="62">
        <v>3201149.47</v>
      </c>
      <c r="G12783" s="89">
        <v>19179</v>
      </c>
      <c r="H12783" s="22">
        <v>41153</v>
      </c>
      <c r="I12783" s="22"/>
    </row>
    <row r="12784" spans="1:9" x14ac:dyDescent="0.3">
      <c r="A12784" s="19"/>
      <c r="B12784" s="19"/>
      <c r="C12784" s="19" t="s">
        <v>20</v>
      </c>
      <c r="D12784" s="19" t="s">
        <v>58</v>
      </c>
      <c r="E12784" s="62">
        <v>9968</v>
      </c>
      <c r="F12784" s="62">
        <v>1116584</v>
      </c>
      <c r="G12784" s="89">
        <v>22175</v>
      </c>
      <c r="H12784" s="22">
        <v>41115</v>
      </c>
      <c r="I12784" s="22"/>
    </row>
    <row r="12785" spans="1:9" x14ac:dyDescent="0.3">
      <c r="A12785" s="19"/>
      <c r="B12785" s="19"/>
      <c r="C12785" s="19" t="s">
        <v>18</v>
      </c>
      <c r="D12785" s="19" t="s">
        <v>58</v>
      </c>
      <c r="E12785" s="62">
        <v>63276</v>
      </c>
      <c r="F12785" s="62">
        <v>5951189</v>
      </c>
      <c r="G12785" s="89">
        <v>19284</v>
      </c>
      <c r="H12785" s="22">
        <v>41158</v>
      </c>
      <c r="I12785" s="22"/>
    </row>
    <row r="12786" spans="1:9" x14ac:dyDescent="0.3">
      <c r="A12786" s="19"/>
      <c r="B12786" s="19"/>
      <c r="C12786" s="19" t="s">
        <v>18</v>
      </c>
      <c r="D12786" s="19" t="s">
        <v>58</v>
      </c>
      <c r="E12786" s="62">
        <v>19786</v>
      </c>
      <c r="F12786" s="62">
        <v>1928951.92</v>
      </c>
      <c r="G12786" s="89">
        <v>22282</v>
      </c>
      <c r="H12786" s="22">
        <v>41158</v>
      </c>
      <c r="I12786" s="22"/>
    </row>
    <row r="12787" spans="1:9" x14ac:dyDescent="0.3">
      <c r="A12787" s="19"/>
      <c r="B12787" s="19"/>
      <c r="C12787" s="19" t="s">
        <v>18</v>
      </c>
      <c r="D12787" s="19" t="s">
        <v>58</v>
      </c>
      <c r="E12787" s="62">
        <v>31790</v>
      </c>
      <c r="F12787" s="62">
        <v>2944391</v>
      </c>
      <c r="G12787" s="89">
        <v>19244</v>
      </c>
      <c r="H12787" s="22">
        <v>41177</v>
      </c>
      <c r="I12787" s="22"/>
    </row>
    <row r="12788" spans="1:9" x14ac:dyDescent="0.3">
      <c r="A12788" s="19"/>
      <c r="B12788" s="19"/>
      <c r="C12788" s="19" t="s">
        <v>20</v>
      </c>
      <c r="D12788" s="19" t="s">
        <v>58</v>
      </c>
      <c r="E12788" s="62">
        <v>15874</v>
      </c>
      <c r="F12788" s="62">
        <v>1718597</v>
      </c>
      <c r="G12788" s="89">
        <v>22010</v>
      </c>
      <c r="H12788" s="22">
        <v>41182</v>
      </c>
      <c r="I12788" s="22"/>
    </row>
    <row r="12789" spans="1:9" x14ac:dyDescent="0.3">
      <c r="A12789" s="19"/>
      <c r="B12789" s="19"/>
      <c r="C12789" s="19" t="s">
        <v>18</v>
      </c>
      <c r="D12789" s="19" t="s">
        <v>58</v>
      </c>
      <c r="E12789" s="62">
        <v>65549</v>
      </c>
      <c r="F12789" s="62">
        <v>6480113</v>
      </c>
      <c r="G12789" s="89">
        <v>19719</v>
      </c>
      <c r="H12789" s="22">
        <v>41177</v>
      </c>
      <c r="I12789" s="22"/>
    </row>
    <row r="12790" spans="1:9" x14ac:dyDescent="0.3">
      <c r="A12790" s="19"/>
      <c r="B12790" s="19"/>
      <c r="C12790" s="19" t="s">
        <v>18</v>
      </c>
      <c r="D12790" s="19" t="s">
        <v>58</v>
      </c>
      <c r="E12790" s="62">
        <v>113000</v>
      </c>
      <c r="F12790" s="62">
        <v>10712613</v>
      </c>
      <c r="G12790" s="89">
        <v>19216</v>
      </c>
      <c r="H12790" s="22">
        <v>41177</v>
      </c>
      <c r="I12790" s="22"/>
    </row>
    <row r="12791" spans="1:9" x14ac:dyDescent="0.3">
      <c r="A12791" s="19"/>
      <c r="B12791" s="19"/>
      <c r="C12791" s="19" t="s">
        <v>18</v>
      </c>
      <c r="D12791" s="19" t="s">
        <v>58</v>
      </c>
      <c r="E12791" s="62">
        <v>40745</v>
      </c>
      <c r="F12791" s="62">
        <v>4346292.09</v>
      </c>
      <c r="G12791" s="89">
        <v>21031</v>
      </c>
      <c r="H12791" s="22">
        <v>41153</v>
      </c>
      <c r="I12791" s="22"/>
    </row>
    <row r="12792" spans="1:9" x14ac:dyDescent="0.3">
      <c r="A12792" s="19"/>
      <c r="B12792" s="19"/>
      <c r="C12792" s="19" t="s">
        <v>18</v>
      </c>
      <c r="D12792" s="19" t="s">
        <v>59</v>
      </c>
      <c r="E12792" s="62">
        <v>7533</v>
      </c>
      <c r="F12792" s="62">
        <v>619981.75686632551</v>
      </c>
      <c r="G12792" s="89">
        <v>16103</v>
      </c>
      <c r="H12792" s="22">
        <v>40940</v>
      </c>
      <c r="I12792" s="22"/>
    </row>
    <row r="12793" spans="1:9" x14ac:dyDescent="0.3">
      <c r="A12793" s="19"/>
      <c r="B12793" s="19"/>
      <c r="C12793" s="19" t="s">
        <v>18</v>
      </c>
      <c r="D12793" s="19" t="s">
        <v>58</v>
      </c>
      <c r="E12793" s="62">
        <v>28205</v>
      </c>
      <c r="F12793" s="62">
        <v>2742898</v>
      </c>
      <c r="G12793" s="89">
        <v>19146</v>
      </c>
      <c r="H12793" s="22">
        <v>41182</v>
      </c>
      <c r="I12793" s="22"/>
    </row>
    <row r="12794" spans="1:9" x14ac:dyDescent="0.3">
      <c r="A12794" s="19"/>
      <c r="B12794" s="19"/>
      <c r="C12794" s="19" t="s">
        <v>20</v>
      </c>
      <c r="D12794" s="19" t="s">
        <v>58</v>
      </c>
      <c r="E12794" s="62">
        <v>24992</v>
      </c>
      <c r="F12794" s="62">
        <v>2474428.25</v>
      </c>
      <c r="G12794" s="89">
        <v>19260</v>
      </c>
      <c r="H12794" s="22">
        <v>41170</v>
      </c>
      <c r="I12794" s="22"/>
    </row>
    <row r="12795" spans="1:9" x14ac:dyDescent="0.3">
      <c r="A12795" s="19"/>
      <c r="B12795" s="19"/>
      <c r="C12795" s="19" t="s">
        <v>18</v>
      </c>
      <c r="D12795" s="19" t="s">
        <v>58</v>
      </c>
      <c r="E12795" s="62">
        <v>28363</v>
      </c>
      <c r="F12795" s="62">
        <v>3025950</v>
      </c>
      <c r="G12795" s="89">
        <v>21690</v>
      </c>
      <c r="H12795" s="22">
        <v>41091</v>
      </c>
      <c r="I12795" s="22"/>
    </row>
    <row r="12796" spans="1:9" x14ac:dyDescent="0.3">
      <c r="A12796" s="19"/>
      <c r="B12796" s="19"/>
      <c r="C12796" s="19" t="s">
        <v>18</v>
      </c>
      <c r="D12796" s="19" t="s">
        <v>58</v>
      </c>
      <c r="E12796" s="62">
        <v>11653</v>
      </c>
      <c r="F12796" s="62">
        <v>1272070</v>
      </c>
      <c r="G12796" s="89">
        <v>20505</v>
      </c>
      <c r="H12796" s="22">
        <v>40969</v>
      </c>
      <c r="I12796" s="22"/>
    </row>
    <row r="12797" spans="1:9" x14ac:dyDescent="0.3">
      <c r="A12797" s="19"/>
      <c r="B12797" s="19"/>
      <c r="C12797" s="19" t="s">
        <v>18</v>
      </c>
      <c r="D12797" s="19" t="s">
        <v>58</v>
      </c>
      <c r="E12797" s="62">
        <v>14794</v>
      </c>
      <c r="F12797" s="62">
        <v>1446461</v>
      </c>
      <c r="G12797" s="89">
        <v>19032</v>
      </c>
      <c r="H12797" s="22">
        <v>41177</v>
      </c>
      <c r="I12797" s="22"/>
    </row>
    <row r="12798" spans="1:9" x14ac:dyDescent="0.3">
      <c r="A12798" s="19"/>
      <c r="B12798" s="19"/>
      <c r="C12798" s="19" t="s">
        <v>18</v>
      </c>
      <c r="D12798" s="19" t="s">
        <v>58</v>
      </c>
      <c r="E12798" s="62">
        <v>8884</v>
      </c>
      <c r="F12798" s="62">
        <v>1130339</v>
      </c>
      <c r="G12798" s="89">
        <v>19790</v>
      </c>
      <c r="H12798" s="22">
        <v>41183</v>
      </c>
      <c r="I12798" s="22"/>
    </row>
    <row r="12799" spans="1:9" x14ac:dyDescent="0.3">
      <c r="A12799" s="19"/>
      <c r="B12799" s="19"/>
      <c r="C12799" s="19" t="s">
        <v>18</v>
      </c>
      <c r="D12799" s="19" t="s">
        <v>58</v>
      </c>
      <c r="E12799" s="62">
        <v>13332</v>
      </c>
      <c r="F12799" s="62">
        <v>1356348</v>
      </c>
      <c r="G12799" s="89">
        <v>20612</v>
      </c>
      <c r="H12799" s="22">
        <v>41183</v>
      </c>
      <c r="I12799" s="22"/>
    </row>
    <row r="12800" spans="1:9" x14ac:dyDescent="0.3">
      <c r="A12800" s="19"/>
      <c r="B12800" s="19"/>
      <c r="C12800" s="19" t="s">
        <v>18</v>
      </c>
      <c r="D12800" s="19" t="s">
        <v>58</v>
      </c>
      <c r="E12800" s="62">
        <v>32370</v>
      </c>
      <c r="F12800" s="62">
        <v>3310115</v>
      </c>
      <c r="G12800" s="89">
        <v>19043</v>
      </c>
      <c r="H12800" s="22">
        <v>41177</v>
      </c>
      <c r="I12800" s="22"/>
    </row>
    <row r="12801" spans="1:9" x14ac:dyDescent="0.3">
      <c r="A12801" s="19"/>
      <c r="B12801" s="19"/>
      <c r="C12801" s="19" t="s">
        <v>18</v>
      </c>
      <c r="D12801" s="19" t="s">
        <v>59</v>
      </c>
      <c r="E12801" s="62">
        <v>12215</v>
      </c>
      <c r="F12801" s="62">
        <v>1461938</v>
      </c>
      <c r="G12801" s="89">
        <v>22637</v>
      </c>
      <c r="H12801" s="22">
        <v>41061</v>
      </c>
      <c r="I12801" s="22"/>
    </row>
    <row r="12802" spans="1:9" x14ac:dyDescent="0.3">
      <c r="A12802" s="19"/>
      <c r="B12802" s="19"/>
      <c r="C12802" s="19" t="s">
        <v>20</v>
      </c>
      <c r="D12802" s="19" t="s">
        <v>58</v>
      </c>
      <c r="E12802" s="62">
        <v>19273</v>
      </c>
      <c r="F12802" s="62">
        <v>2129741.75</v>
      </c>
      <c r="G12802" s="89">
        <v>22760</v>
      </c>
      <c r="H12802" s="22">
        <v>41363</v>
      </c>
      <c r="I12802" s="22"/>
    </row>
    <row r="12803" spans="1:9" x14ac:dyDescent="0.3">
      <c r="A12803" s="19"/>
      <c r="B12803" s="19"/>
      <c r="C12803" s="19" t="s">
        <v>20</v>
      </c>
      <c r="D12803" s="19" t="s">
        <v>58</v>
      </c>
      <c r="E12803" s="62">
        <v>1573</v>
      </c>
      <c r="F12803" s="62">
        <v>203453.8</v>
      </c>
      <c r="G12803" s="89">
        <v>22760</v>
      </c>
      <c r="H12803" s="22">
        <v>41363</v>
      </c>
      <c r="I12803" s="22"/>
    </row>
    <row r="12804" spans="1:9" x14ac:dyDescent="0.3">
      <c r="A12804" s="19"/>
      <c r="B12804" s="19"/>
      <c r="C12804" s="19" t="s">
        <v>20</v>
      </c>
      <c r="D12804" s="19" t="s">
        <v>59</v>
      </c>
      <c r="E12804" s="62">
        <v>7814</v>
      </c>
      <c r="F12804" s="62">
        <v>773371.03516973846</v>
      </c>
      <c r="G12804" s="89">
        <v>17826</v>
      </c>
      <c r="H12804" s="22">
        <v>40940</v>
      </c>
      <c r="I12804" s="22"/>
    </row>
    <row r="12805" spans="1:9" x14ac:dyDescent="0.3">
      <c r="A12805" s="19"/>
      <c r="B12805" s="19"/>
      <c r="C12805" s="19" t="s">
        <v>20</v>
      </c>
      <c r="D12805" s="19" t="s">
        <v>58</v>
      </c>
      <c r="E12805" s="62">
        <v>103326</v>
      </c>
      <c r="F12805" s="62">
        <v>10558023.359999999</v>
      </c>
      <c r="G12805" s="89">
        <v>19621</v>
      </c>
      <c r="H12805" s="22">
        <v>41207</v>
      </c>
      <c r="I12805" s="22"/>
    </row>
    <row r="12806" spans="1:9" x14ac:dyDescent="0.3">
      <c r="A12806" s="19"/>
      <c r="B12806" s="19"/>
      <c r="C12806" s="19" t="s">
        <v>20</v>
      </c>
      <c r="D12806" s="19" t="s">
        <v>58</v>
      </c>
      <c r="E12806" s="62">
        <v>9714</v>
      </c>
      <c r="F12806" s="62">
        <v>1000000</v>
      </c>
      <c r="G12806" s="89">
        <v>22916</v>
      </c>
      <c r="H12806" s="22">
        <v>41183</v>
      </c>
      <c r="I12806" s="22"/>
    </row>
    <row r="12807" spans="1:9" x14ac:dyDescent="0.3">
      <c r="A12807" s="19"/>
      <c r="B12807" s="19"/>
      <c r="C12807" s="19" t="s">
        <v>18</v>
      </c>
      <c r="D12807" s="19" t="s">
        <v>58</v>
      </c>
      <c r="E12807" s="62">
        <v>18430</v>
      </c>
      <c r="F12807" s="62">
        <v>1816193.45</v>
      </c>
      <c r="G12807" s="89">
        <v>19359</v>
      </c>
      <c r="H12807" s="22">
        <v>41183</v>
      </c>
      <c r="I12807" s="22"/>
    </row>
    <row r="12808" spans="1:9" x14ac:dyDescent="0.3">
      <c r="A12808" s="19"/>
      <c r="B12808" s="19"/>
      <c r="C12808" s="19" t="s">
        <v>20</v>
      </c>
      <c r="D12808" s="19" t="s">
        <v>58</v>
      </c>
      <c r="E12808" s="62">
        <v>19413</v>
      </c>
      <c r="F12808" s="62">
        <v>2059890</v>
      </c>
      <c r="G12808" s="89">
        <v>25398</v>
      </c>
      <c r="H12808" s="22">
        <v>41091</v>
      </c>
      <c r="I12808" s="22"/>
    </row>
    <row r="12809" spans="1:9" x14ac:dyDescent="0.3">
      <c r="A12809" s="19"/>
      <c r="B12809" s="19"/>
      <c r="C12809" s="19" t="s">
        <v>18</v>
      </c>
      <c r="D12809" s="19" t="s">
        <v>58</v>
      </c>
      <c r="E12809" s="62">
        <v>983</v>
      </c>
      <c r="F12809" s="62">
        <v>143735</v>
      </c>
      <c r="G12809" s="89">
        <v>23312</v>
      </c>
      <c r="H12809" s="22">
        <v>41030</v>
      </c>
      <c r="I12809" s="22"/>
    </row>
    <row r="12810" spans="1:9" x14ac:dyDescent="0.3">
      <c r="A12810" s="19"/>
      <c r="B12810" s="19"/>
      <c r="C12810" s="19" t="s">
        <v>20</v>
      </c>
      <c r="D12810" s="19" t="s">
        <v>58</v>
      </c>
      <c r="E12810" s="62">
        <v>26219</v>
      </c>
      <c r="F12810" s="62">
        <v>5568699.2000000002</v>
      </c>
      <c r="G12810" s="89">
        <v>23982</v>
      </c>
      <c r="H12810" s="22">
        <v>41355</v>
      </c>
      <c r="I12810" s="22"/>
    </row>
    <row r="12811" spans="1:9" x14ac:dyDescent="0.3">
      <c r="A12811" s="19"/>
      <c r="B12811" s="19"/>
      <c r="C12811" s="19" t="s">
        <v>18</v>
      </c>
      <c r="D12811" s="19" t="s">
        <v>58</v>
      </c>
      <c r="E12811" s="62">
        <v>14420</v>
      </c>
      <c r="F12811" s="62">
        <v>2054139</v>
      </c>
      <c r="G12811" s="89">
        <v>20455</v>
      </c>
      <c r="H12811" s="22">
        <v>40909</v>
      </c>
      <c r="I12811" s="22"/>
    </row>
    <row r="12812" spans="1:9" x14ac:dyDescent="0.3">
      <c r="A12812" s="19"/>
      <c r="B12812" s="19"/>
      <c r="C12812" s="19" t="s">
        <v>20</v>
      </c>
      <c r="D12812" s="19" t="s">
        <v>58</v>
      </c>
      <c r="E12812" s="62">
        <v>24822</v>
      </c>
      <c r="F12812" s="62">
        <v>2691645</v>
      </c>
      <c r="G12812" s="89">
        <v>19211</v>
      </c>
      <c r="H12812" s="22">
        <v>41233</v>
      </c>
      <c r="I12812" s="22"/>
    </row>
    <row r="12813" spans="1:9" x14ac:dyDescent="0.3">
      <c r="A12813" s="19"/>
      <c r="B12813" s="19"/>
      <c r="C12813" s="19" t="s">
        <v>18</v>
      </c>
      <c r="D12813" s="19" t="s">
        <v>59</v>
      </c>
      <c r="E12813" s="62">
        <v>12063</v>
      </c>
      <c r="F12813" s="62">
        <v>1338649</v>
      </c>
      <c r="G12813" s="89">
        <v>20276</v>
      </c>
      <c r="H12813" s="22">
        <v>41233</v>
      </c>
      <c r="I12813" s="22"/>
    </row>
    <row r="12814" spans="1:9" x14ac:dyDescent="0.3">
      <c r="A12814" s="19"/>
      <c r="B12814" s="19"/>
      <c r="C12814" s="19" t="s">
        <v>20</v>
      </c>
      <c r="D12814" s="19" t="s">
        <v>58</v>
      </c>
      <c r="E12814" s="62">
        <v>13016</v>
      </c>
      <c r="F12814" s="62">
        <v>1377300.29</v>
      </c>
      <c r="G12814" s="89">
        <v>20464</v>
      </c>
      <c r="H12814" s="22">
        <v>41233</v>
      </c>
      <c r="I12814" s="22"/>
    </row>
    <row r="12815" spans="1:9" x14ac:dyDescent="0.3">
      <c r="A12815" s="19"/>
      <c r="B12815" s="19"/>
      <c r="C12815" s="19" t="s">
        <v>18</v>
      </c>
      <c r="D12815" s="19" t="s">
        <v>59</v>
      </c>
      <c r="E12815" s="62">
        <v>8912</v>
      </c>
      <c r="F12815" s="62">
        <v>896945.34644378989</v>
      </c>
      <c r="G12815" s="89">
        <v>19856</v>
      </c>
      <c r="H12815" s="22">
        <v>40940</v>
      </c>
      <c r="I12815" s="22"/>
    </row>
    <row r="12816" spans="1:9" x14ac:dyDescent="0.3">
      <c r="A12816" s="19"/>
      <c r="B12816" s="19"/>
      <c r="C12816" s="19" t="s">
        <v>18</v>
      </c>
      <c r="D12816" s="19" t="s">
        <v>58</v>
      </c>
      <c r="E12816" s="62">
        <v>8635</v>
      </c>
      <c r="F12816" s="62">
        <v>958418.57</v>
      </c>
      <c r="G12816" s="89">
        <v>22079</v>
      </c>
      <c r="H12816" s="22">
        <v>41233</v>
      </c>
      <c r="I12816" s="22"/>
    </row>
    <row r="12817" spans="1:9" x14ac:dyDescent="0.3">
      <c r="A12817" s="19"/>
      <c r="B12817" s="19"/>
      <c r="C12817" s="19" t="s">
        <v>18</v>
      </c>
      <c r="D12817" s="19" t="s">
        <v>58</v>
      </c>
      <c r="E12817" s="62">
        <v>184932</v>
      </c>
      <c r="F12817" s="62">
        <v>18254445</v>
      </c>
      <c r="G12817" s="89">
        <v>19826</v>
      </c>
      <c r="H12817" s="22">
        <v>41233</v>
      </c>
      <c r="I12817" s="22"/>
    </row>
    <row r="12818" spans="1:9" x14ac:dyDescent="0.3">
      <c r="A12818" s="19"/>
      <c r="B12818" s="19"/>
      <c r="C12818" s="19" t="s">
        <v>20</v>
      </c>
      <c r="D12818" s="19" t="s">
        <v>58</v>
      </c>
      <c r="E12818" s="62">
        <v>58173</v>
      </c>
      <c r="F12818" s="62">
        <v>6414989.4900000002</v>
      </c>
      <c r="G12818" s="89">
        <v>21538</v>
      </c>
      <c r="H12818" s="22">
        <v>41233</v>
      </c>
      <c r="I12818" s="22"/>
    </row>
    <row r="12819" spans="1:9" x14ac:dyDescent="0.3">
      <c r="A12819" s="19"/>
      <c r="B12819" s="19"/>
      <c r="C12819" s="19" t="s">
        <v>18</v>
      </c>
      <c r="D12819" s="19" t="s">
        <v>59</v>
      </c>
      <c r="E12819" s="62">
        <v>42763</v>
      </c>
      <c r="F12819" s="62">
        <v>4753177</v>
      </c>
      <c r="G12819" s="89">
        <v>21512</v>
      </c>
      <c r="H12819" s="22">
        <v>41234</v>
      </c>
      <c r="I12819" s="22"/>
    </row>
    <row r="12820" spans="1:9" x14ac:dyDescent="0.3">
      <c r="A12820" s="19"/>
      <c r="B12820" s="19"/>
      <c r="C12820" s="19" t="s">
        <v>18</v>
      </c>
      <c r="D12820" s="19" t="s">
        <v>58</v>
      </c>
      <c r="E12820" s="62">
        <v>17789</v>
      </c>
      <c r="F12820" s="62">
        <v>1629593.5</v>
      </c>
      <c r="G12820" s="89">
        <v>19249</v>
      </c>
      <c r="H12820" s="22">
        <v>41244</v>
      </c>
      <c r="I12820" s="22"/>
    </row>
    <row r="12821" spans="1:9" x14ac:dyDescent="0.3">
      <c r="A12821" s="19"/>
      <c r="B12821" s="19"/>
      <c r="C12821" s="19" t="s">
        <v>20</v>
      </c>
      <c r="D12821" s="19" t="s">
        <v>58</v>
      </c>
      <c r="E12821" s="62">
        <v>6562</v>
      </c>
      <c r="F12821" s="62">
        <v>668601</v>
      </c>
      <c r="G12821" s="89">
        <v>18413</v>
      </c>
      <c r="H12821" s="22">
        <v>41275</v>
      </c>
      <c r="I12821" s="22"/>
    </row>
    <row r="12822" spans="1:9" x14ac:dyDescent="0.3">
      <c r="A12822" s="19"/>
      <c r="B12822" s="19"/>
      <c r="C12822" s="19" t="s">
        <v>18</v>
      </c>
      <c r="D12822" s="19" t="s">
        <v>58</v>
      </c>
      <c r="E12822" s="62">
        <v>12096</v>
      </c>
      <c r="F12822" s="62">
        <v>1197725</v>
      </c>
      <c r="G12822" s="89">
        <v>19360</v>
      </c>
      <c r="H12822" s="22">
        <v>41244</v>
      </c>
      <c r="I12822" s="22"/>
    </row>
    <row r="12823" spans="1:9" x14ac:dyDescent="0.3">
      <c r="A12823" s="19"/>
      <c r="B12823" s="19"/>
      <c r="C12823" s="19" t="s">
        <v>18</v>
      </c>
      <c r="D12823" s="19" t="s">
        <v>58</v>
      </c>
      <c r="E12823" s="62">
        <v>31963</v>
      </c>
      <c r="F12823" s="62">
        <v>3249556</v>
      </c>
      <c r="G12823" s="89">
        <v>18627</v>
      </c>
      <c r="H12823" s="22">
        <v>41244</v>
      </c>
      <c r="I12823" s="22"/>
    </row>
    <row r="12824" spans="1:9" x14ac:dyDescent="0.3">
      <c r="A12824" s="19"/>
      <c r="B12824" s="19"/>
      <c r="C12824" s="19" t="s">
        <v>20</v>
      </c>
      <c r="D12824" s="19" t="s">
        <v>58</v>
      </c>
      <c r="E12824" s="62">
        <v>6715</v>
      </c>
      <c r="F12824" s="62">
        <v>788068</v>
      </c>
      <c r="G12824" s="89">
        <v>22151</v>
      </c>
      <c r="H12824" s="22">
        <v>41214</v>
      </c>
      <c r="I12824" s="22"/>
    </row>
    <row r="12825" spans="1:9" x14ac:dyDescent="0.3">
      <c r="A12825" s="19"/>
      <c r="B12825" s="19"/>
      <c r="C12825" s="19" t="s">
        <v>18</v>
      </c>
      <c r="D12825" s="19" t="s">
        <v>58</v>
      </c>
      <c r="E12825" s="62">
        <v>42128</v>
      </c>
      <c r="F12825" s="62">
        <v>3960898.3</v>
      </c>
      <c r="G12825" s="89">
        <v>17365</v>
      </c>
      <c r="H12825" s="22">
        <v>41122</v>
      </c>
      <c r="I12825" s="22"/>
    </row>
    <row r="12826" spans="1:9" x14ac:dyDescent="0.3">
      <c r="A12826" s="19"/>
      <c r="B12826" s="19"/>
      <c r="C12826" s="19" t="s">
        <v>20</v>
      </c>
      <c r="D12826" s="19" t="s">
        <v>59</v>
      </c>
      <c r="E12826" s="62">
        <v>8945</v>
      </c>
      <c r="F12826" s="62">
        <v>981925.99698716588</v>
      </c>
      <c r="G12826" s="89">
        <v>20171</v>
      </c>
      <c r="H12826" s="22">
        <v>40940</v>
      </c>
      <c r="I12826" s="22"/>
    </row>
    <row r="12827" spans="1:9" x14ac:dyDescent="0.3">
      <c r="A12827" s="19"/>
      <c r="B12827" s="19"/>
      <c r="C12827" s="19" t="s">
        <v>18</v>
      </c>
      <c r="D12827" s="19" t="s">
        <v>58</v>
      </c>
      <c r="E12827" s="62">
        <v>41488</v>
      </c>
      <c r="F12827" s="62">
        <v>3917093</v>
      </c>
      <c r="G12827" s="89">
        <v>19998</v>
      </c>
      <c r="H12827" s="22">
        <v>41214</v>
      </c>
      <c r="I12827" s="22"/>
    </row>
    <row r="12828" spans="1:9" x14ac:dyDescent="0.3">
      <c r="A12828" s="19"/>
      <c r="B12828" s="19"/>
      <c r="C12828" s="19" t="s">
        <v>20</v>
      </c>
      <c r="D12828" s="19" t="s">
        <v>58</v>
      </c>
      <c r="E12828" s="62">
        <v>115932</v>
      </c>
      <c r="F12828" s="62">
        <v>11742881</v>
      </c>
      <c r="G12828" s="89">
        <v>19328</v>
      </c>
      <c r="H12828" s="22">
        <v>41244</v>
      </c>
      <c r="I12828" s="22"/>
    </row>
    <row r="12829" spans="1:9" x14ac:dyDescent="0.3">
      <c r="A12829" s="19"/>
      <c r="B12829" s="19"/>
      <c r="C12829" s="19" t="s">
        <v>20</v>
      </c>
      <c r="D12829" s="19" t="s">
        <v>58</v>
      </c>
      <c r="E12829" s="62">
        <v>104730</v>
      </c>
      <c r="F12829" s="62">
        <v>11274769</v>
      </c>
      <c r="G12829" s="89">
        <v>19326</v>
      </c>
      <c r="H12829" s="22">
        <v>41268</v>
      </c>
      <c r="I12829" s="22"/>
    </row>
    <row r="12830" spans="1:9" x14ac:dyDescent="0.3">
      <c r="A12830" s="19"/>
      <c r="B12830" s="19"/>
      <c r="C12830" s="19" t="s">
        <v>18</v>
      </c>
      <c r="D12830" s="19" t="s">
        <v>58</v>
      </c>
      <c r="E12830" s="62">
        <v>8745</v>
      </c>
      <c r="F12830" s="62">
        <v>985136.8</v>
      </c>
      <c r="G12830" s="89">
        <v>21916</v>
      </c>
      <c r="H12830" s="22">
        <v>41238</v>
      </c>
      <c r="I12830" s="22"/>
    </row>
    <row r="12831" spans="1:9" x14ac:dyDescent="0.3">
      <c r="A12831" s="19"/>
      <c r="B12831" s="19"/>
      <c r="C12831" s="19" t="s">
        <v>18</v>
      </c>
      <c r="D12831" s="19" t="s">
        <v>58</v>
      </c>
      <c r="E12831" s="62">
        <v>77503</v>
      </c>
      <c r="F12831" s="62">
        <v>9526659.5700000003</v>
      </c>
      <c r="G12831" s="89">
        <v>22705</v>
      </c>
      <c r="H12831" s="22">
        <v>41267</v>
      </c>
      <c r="I12831" s="22"/>
    </row>
    <row r="12832" spans="1:9" x14ac:dyDescent="0.3">
      <c r="A12832" s="19"/>
      <c r="B12832" s="19"/>
      <c r="C12832" s="19" t="s">
        <v>18</v>
      </c>
      <c r="D12832" s="19" t="s">
        <v>59</v>
      </c>
      <c r="E12832" s="62">
        <v>36985</v>
      </c>
      <c r="F12832" s="62">
        <v>5925339.2362033911</v>
      </c>
      <c r="G12832" s="89">
        <v>22433</v>
      </c>
      <c r="H12832" s="22">
        <v>41030</v>
      </c>
      <c r="I12832" s="22"/>
    </row>
    <row r="12833" spans="1:9" x14ac:dyDescent="0.3">
      <c r="A12833" s="19"/>
      <c r="B12833" s="19"/>
      <c r="C12833" s="19" t="s">
        <v>20</v>
      </c>
      <c r="D12833" s="19" t="s">
        <v>59</v>
      </c>
      <c r="E12833" s="62">
        <v>16254</v>
      </c>
      <c r="F12833" s="62">
        <v>2380304.1284015141</v>
      </c>
      <c r="G12833" s="89">
        <v>21028</v>
      </c>
      <c r="H12833" s="22">
        <v>41030</v>
      </c>
      <c r="I12833" s="22"/>
    </row>
    <row r="12834" spans="1:9" x14ac:dyDescent="0.3">
      <c r="A12834" s="19"/>
      <c r="B12834" s="19"/>
      <c r="C12834" s="19" t="s">
        <v>18</v>
      </c>
      <c r="D12834" s="19" t="s">
        <v>59</v>
      </c>
      <c r="E12834" s="62">
        <v>13551</v>
      </c>
      <c r="F12834" s="62">
        <v>2127736.4306263146</v>
      </c>
      <c r="G12834" s="89">
        <v>21245</v>
      </c>
      <c r="H12834" s="22">
        <v>41030</v>
      </c>
      <c r="I12834" s="22"/>
    </row>
    <row r="12835" spans="1:9" x14ac:dyDescent="0.3">
      <c r="A12835" s="19"/>
      <c r="B12835" s="19"/>
      <c r="C12835" s="19" t="s">
        <v>18</v>
      </c>
      <c r="D12835" s="19" t="s">
        <v>59</v>
      </c>
      <c r="E12835" s="62">
        <v>8278</v>
      </c>
      <c r="F12835" s="62">
        <v>1084899.7796823434</v>
      </c>
      <c r="G12835" s="89">
        <v>18994</v>
      </c>
      <c r="H12835" s="22">
        <v>40909</v>
      </c>
      <c r="I12835" s="22"/>
    </row>
    <row r="12836" spans="1:9" x14ac:dyDescent="0.3">
      <c r="A12836" s="19"/>
      <c r="B12836" s="19"/>
      <c r="C12836" s="19" t="s">
        <v>20</v>
      </c>
      <c r="D12836" s="19" t="s">
        <v>59</v>
      </c>
      <c r="E12836" s="62">
        <v>10519</v>
      </c>
      <c r="F12836" s="62">
        <v>1145243.1117321469</v>
      </c>
      <c r="G12836" s="89">
        <v>20441</v>
      </c>
      <c r="H12836" s="22">
        <v>40940</v>
      </c>
      <c r="I12836" s="22"/>
    </row>
    <row r="12837" spans="1:9" x14ac:dyDescent="0.3">
      <c r="A12837" s="19"/>
      <c r="B12837" s="19"/>
      <c r="C12837" s="19" t="s">
        <v>18</v>
      </c>
      <c r="D12837" s="19" t="s">
        <v>59</v>
      </c>
      <c r="E12837" s="62">
        <v>37846</v>
      </c>
      <c r="F12837" s="62">
        <v>4778983.654675303</v>
      </c>
      <c r="G12837" s="89">
        <v>18327</v>
      </c>
      <c r="H12837" s="22">
        <v>40909</v>
      </c>
      <c r="I12837" s="22"/>
    </row>
    <row r="12838" spans="1:9" x14ac:dyDescent="0.3">
      <c r="A12838" s="19"/>
      <c r="B12838" s="19"/>
      <c r="C12838" s="19" t="s">
        <v>20</v>
      </c>
      <c r="D12838" s="19" t="s">
        <v>59</v>
      </c>
      <c r="E12838" s="62">
        <v>11615</v>
      </c>
      <c r="F12838" s="62">
        <v>1399442.6333887952</v>
      </c>
      <c r="G12838" s="89">
        <v>18872</v>
      </c>
      <c r="H12838" s="22">
        <v>40909</v>
      </c>
      <c r="I12838" s="22"/>
    </row>
    <row r="12839" spans="1:9" x14ac:dyDescent="0.3">
      <c r="A12839" s="19"/>
      <c r="B12839" s="19"/>
      <c r="C12839" s="19" t="s">
        <v>18</v>
      </c>
      <c r="D12839" s="19" t="s">
        <v>59</v>
      </c>
      <c r="E12839" s="62">
        <v>5641</v>
      </c>
      <c r="F12839" s="62">
        <v>728585.74938982748</v>
      </c>
      <c r="G12839" s="89">
        <v>18445</v>
      </c>
      <c r="H12839" s="22">
        <v>40909</v>
      </c>
      <c r="I12839" s="22"/>
    </row>
    <row r="12840" spans="1:9" x14ac:dyDescent="0.3">
      <c r="A12840" s="19"/>
      <c r="B12840" s="19"/>
      <c r="C12840" s="19" t="s">
        <v>20</v>
      </c>
      <c r="D12840" s="19" t="s">
        <v>59</v>
      </c>
      <c r="E12840" s="62">
        <v>12406</v>
      </c>
      <c r="F12840" s="62">
        <v>1538571.4224612713</v>
      </c>
      <c r="G12840" s="89">
        <v>19360</v>
      </c>
      <c r="H12840" s="22">
        <v>40909</v>
      </c>
      <c r="I12840" s="22"/>
    </row>
    <row r="12841" spans="1:9" x14ac:dyDescent="0.3">
      <c r="A12841" s="19"/>
      <c r="B12841" s="19"/>
      <c r="C12841" s="19" t="s">
        <v>18</v>
      </c>
      <c r="D12841" s="19" t="s">
        <v>59</v>
      </c>
      <c r="E12841" s="62">
        <v>23939</v>
      </c>
      <c r="F12841" s="62">
        <v>2951615.7066554371</v>
      </c>
      <c r="G12841" s="89">
        <v>17533</v>
      </c>
      <c r="H12841" s="22">
        <v>40909</v>
      </c>
      <c r="I12841" s="22"/>
    </row>
    <row r="12842" spans="1:9" x14ac:dyDescent="0.3">
      <c r="A12842" s="19"/>
      <c r="B12842" s="19"/>
      <c r="C12842" s="19" t="s">
        <v>18</v>
      </c>
      <c r="D12842" s="19" t="s">
        <v>59</v>
      </c>
      <c r="E12842" s="62">
        <v>21191</v>
      </c>
      <c r="F12842" s="62">
        <v>2895980.6651298846</v>
      </c>
      <c r="G12842" s="89">
        <v>21345</v>
      </c>
      <c r="H12842" s="22">
        <v>40909</v>
      </c>
      <c r="I12842" s="22"/>
    </row>
    <row r="12843" spans="1:9" x14ac:dyDescent="0.3">
      <c r="A12843" s="19"/>
      <c r="B12843" s="19"/>
      <c r="C12843" s="19" t="s">
        <v>20</v>
      </c>
      <c r="D12843" s="19" t="s">
        <v>59</v>
      </c>
      <c r="E12843" s="62">
        <v>21604</v>
      </c>
      <c r="F12843" s="62">
        <v>2545569.9446201078</v>
      </c>
      <c r="G12843" s="89">
        <v>18264</v>
      </c>
      <c r="H12843" s="22">
        <v>40909</v>
      </c>
      <c r="I12843" s="22"/>
    </row>
    <row r="12844" spans="1:9" x14ac:dyDescent="0.3">
      <c r="A12844" s="19"/>
      <c r="B12844" s="19"/>
      <c r="C12844" s="19" t="s">
        <v>20</v>
      </c>
      <c r="D12844" s="19" t="s">
        <v>59</v>
      </c>
      <c r="E12844" s="62">
        <v>10194</v>
      </c>
      <c r="F12844" s="62">
        <v>1345271.7330946354</v>
      </c>
      <c r="G12844" s="89">
        <v>21295</v>
      </c>
      <c r="H12844" s="22">
        <v>40909</v>
      </c>
      <c r="I12844" s="22"/>
    </row>
    <row r="12845" spans="1:9" x14ac:dyDescent="0.3">
      <c r="A12845" s="19"/>
      <c r="B12845" s="19"/>
      <c r="C12845" s="19" t="s">
        <v>20</v>
      </c>
      <c r="D12845" s="19" t="s">
        <v>59</v>
      </c>
      <c r="E12845" s="62">
        <v>55813</v>
      </c>
      <c r="F12845" s="62">
        <v>7003350.1909666443</v>
      </c>
      <c r="G12845" s="89">
        <v>20506</v>
      </c>
      <c r="H12845" s="22">
        <v>40909</v>
      </c>
      <c r="I12845" s="22"/>
    </row>
    <row r="12846" spans="1:9" x14ac:dyDescent="0.3">
      <c r="A12846" s="19"/>
      <c r="B12846" s="19"/>
      <c r="C12846" s="19" t="s">
        <v>20</v>
      </c>
      <c r="D12846" s="19" t="s">
        <v>59</v>
      </c>
      <c r="E12846" s="62">
        <v>3478</v>
      </c>
      <c r="F12846" s="62">
        <v>480957.22541371349</v>
      </c>
      <c r="G12846" s="89">
        <v>21916</v>
      </c>
      <c r="H12846" s="22">
        <v>40909</v>
      </c>
      <c r="I12846" s="22"/>
    </row>
    <row r="12847" spans="1:9" x14ac:dyDescent="0.3">
      <c r="A12847" s="19"/>
      <c r="B12847" s="19"/>
      <c r="C12847" s="19" t="s">
        <v>20</v>
      </c>
      <c r="D12847" s="19" t="s">
        <v>59</v>
      </c>
      <c r="E12847" s="62">
        <v>48477</v>
      </c>
      <c r="F12847" s="62">
        <v>5377959.4577924265</v>
      </c>
      <c r="G12847" s="89">
        <v>17832</v>
      </c>
      <c r="H12847" s="22">
        <v>40909</v>
      </c>
      <c r="I12847" s="22"/>
    </row>
    <row r="12848" spans="1:9" x14ac:dyDescent="0.3">
      <c r="A12848" s="19"/>
      <c r="B12848" s="19"/>
      <c r="C12848" s="19" t="s">
        <v>18</v>
      </c>
      <c r="D12848" s="19" t="s">
        <v>59</v>
      </c>
      <c r="E12848" s="62">
        <v>9627</v>
      </c>
      <c r="F12848" s="62">
        <v>1214516.7958329332</v>
      </c>
      <c r="G12848" s="89">
        <v>17989</v>
      </c>
      <c r="H12848" s="22">
        <v>40909</v>
      </c>
      <c r="I12848" s="22"/>
    </row>
    <row r="12849" spans="1:9" x14ac:dyDescent="0.3">
      <c r="A12849" s="19"/>
      <c r="B12849" s="19"/>
      <c r="C12849" s="19" t="s">
        <v>18</v>
      </c>
      <c r="D12849" s="19" t="s">
        <v>59</v>
      </c>
      <c r="E12849" s="62">
        <v>10057</v>
      </c>
      <c r="F12849" s="62">
        <v>1283928.0920430596</v>
      </c>
      <c r="G12849" s="89">
        <v>18339</v>
      </c>
      <c r="H12849" s="22">
        <v>40909</v>
      </c>
      <c r="I12849" s="22"/>
    </row>
    <row r="12850" spans="1:9" x14ac:dyDescent="0.3">
      <c r="A12850" s="19"/>
      <c r="B12850" s="19"/>
      <c r="C12850" s="19" t="s">
        <v>20</v>
      </c>
      <c r="D12850" s="19" t="s">
        <v>59</v>
      </c>
      <c r="E12850" s="62">
        <v>66696</v>
      </c>
      <c r="F12850" s="62">
        <v>7620748.9183304831</v>
      </c>
      <c r="G12850" s="89">
        <v>19636</v>
      </c>
      <c r="H12850" s="22">
        <v>40909</v>
      </c>
      <c r="I12850" s="22"/>
    </row>
    <row r="12851" spans="1:9" x14ac:dyDescent="0.3">
      <c r="A12851" s="19"/>
      <c r="B12851" s="19"/>
      <c r="C12851" s="19" t="s">
        <v>18</v>
      </c>
      <c r="D12851" s="19" t="s">
        <v>59</v>
      </c>
      <c r="E12851" s="62">
        <v>6913</v>
      </c>
      <c r="F12851" s="62">
        <v>918645.50550716673</v>
      </c>
      <c r="G12851" s="89">
        <v>19360</v>
      </c>
      <c r="H12851" s="22">
        <v>40909</v>
      </c>
      <c r="I12851" s="22"/>
    </row>
    <row r="12852" spans="1:9" x14ac:dyDescent="0.3">
      <c r="A12852" s="19"/>
      <c r="B12852" s="19"/>
      <c r="C12852" s="19" t="s">
        <v>18</v>
      </c>
      <c r="D12852" s="19" t="s">
        <v>59</v>
      </c>
      <c r="E12852" s="62">
        <v>34626</v>
      </c>
      <c r="F12852" s="62">
        <v>4718932.8357133092</v>
      </c>
      <c r="G12852" s="89">
        <v>21485</v>
      </c>
      <c r="H12852" s="22">
        <v>40909</v>
      </c>
      <c r="I12852" s="22"/>
    </row>
    <row r="12853" spans="1:9" x14ac:dyDescent="0.3">
      <c r="A12853" s="19"/>
      <c r="B12853" s="19"/>
      <c r="C12853" s="19" t="s">
        <v>18</v>
      </c>
      <c r="D12853" s="19" t="s">
        <v>59</v>
      </c>
      <c r="E12853" s="62">
        <v>17268</v>
      </c>
      <c r="F12853" s="62">
        <v>2346395.8057255265</v>
      </c>
      <c r="G12853" s="89">
        <v>21134</v>
      </c>
      <c r="H12853" s="22">
        <v>40909</v>
      </c>
      <c r="I12853" s="22"/>
    </row>
    <row r="12854" spans="1:9" x14ac:dyDescent="0.3">
      <c r="A12854" s="19"/>
      <c r="B12854" s="19"/>
      <c r="C12854" s="19" t="s">
        <v>18</v>
      </c>
      <c r="D12854" s="19" t="s">
        <v>59</v>
      </c>
      <c r="E12854" s="62">
        <v>8361</v>
      </c>
      <c r="F12854" s="62">
        <v>1095489.2053819718</v>
      </c>
      <c r="G12854" s="89">
        <v>19176</v>
      </c>
      <c r="H12854" s="22">
        <v>40909</v>
      </c>
      <c r="I12854" s="22"/>
    </row>
    <row r="12855" spans="1:9" x14ac:dyDescent="0.3">
      <c r="A12855" s="19"/>
      <c r="B12855" s="19"/>
      <c r="C12855" s="19" t="s">
        <v>18</v>
      </c>
      <c r="D12855" s="19" t="s">
        <v>59</v>
      </c>
      <c r="E12855" s="62">
        <v>19169</v>
      </c>
      <c r="F12855" s="62">
        <v>2399335.3705001394</v>
      </c>
      <c r="G12855" s="89">
        <v>17899</v>
      </c>
      <c r="H12855" s="22">
        <v>40909</v>
      </c>
      <c r="I12855" s="22"/>
    </row>
    <row r="12856" spans="1:9" x14ac:dyDescent="0.3">
      <c r="A12856" s="19"/>
      <c r="B12856" s="19"/>
      <c r="C12856" s="19" t="s">
        <v>20</v>
      </c>
      <c r="D12856" s="19" t="s">
        <v>59</v>
      </c>
      <c r="E12856" s="62">
        <v>11113</v>
      </c>
      <c r="F12856" s="62">
        <v>1019137.6719303484</v>
      </c>
      <c r="G12856" s="89">
        <v>16198</v>
      </c>
      <c r="H12856" s="22">
        <v>40940</v>
      </c>
      <c r="I12856" s="22"/>
    </row>
    <row r="12857" spans="1:9" x14ac:dyDescent="0.3">
      <c r="A12857" s="19"/>
      <c r="B12857" s="19"/>
      <c r="C12857" s="19" t="s">
        <v>18</v>
      </c>
      <c r="D12857" s="19" t="s">
        <v>59</v>
      </c>
      <c r="E12857" s="62">
        <v>39370</v>
      </c>
      <c r="F12857" s="62">
        <v>4842202.9637762653</v>
      </c>
      <c r="G12857" s="89">
        <v>17533</v>
      </c>
      <c r="H12857" s="22">
        <v>40909</v>
      </c>
      <c r="I12857" s="22"/>
    </row>
    <row r="12858" spans="1:9" x14ac:dyDescent="0.3">
      <c r="A12858" s="19"/>
      <c r="B12858" s="19"/>
      <c r="C12858" s="19" t="s">
        <v>20</v>
      </c>
      <c r="D12858" s="19" t="s">
        <v>59</v>
      </c>
      <c r="E12858" s="62">
        <v>39367</v>
      </c>
      <c r="F12858" s="62">
        <v>4544341.1660050508</v>
      </c>
      <c r="G12858" s="89">
        <v>17899</v>
      </c>
      <c r="H12858" s="22">
        <v>40909</v>
      </c>
      <c r="I12858" s="22"/>
    </row>
    <row r="12859" spans="1:9" x14ac:dyDescent="0.3">
      <c r="A12859" s="19"/>
      <c r="B12859" s="19"/>
      <c r="C12859" s="19" t="s">
        <v>20</v>
      </c>
      <c r="D12859" s="19" t="s">
        <v>59</v>
      </c>
      <c r="E12859" s="62">
        <v>20752</v>
      </c>
      <c r="F12859" s="62">
        <v>2718333.2537625125</v>
      </c>
      <c r="G12859" s="89">
        <v>21367</v>
      </c>
      <c r="H12859" s="22">
        <v>40909</v>
      </c>
      <c r="I12859" s="22"/>
    </row>
    <row r="12860" spans="1:9" x14ac:dyDescent="0.3">
      <c r="A12860" s="19"/>
      <c r="B12860" s="19"/>
      <c r="C12860" s="19" t="s">
        <v>18</v>
      </c>
      <c r="D12860" s="19" t="s">
        <v>59</v>
      </c>
      <c r="E12860" s="62">
        <v>27555</v>
      </c>
      <c r="F12860" s="62">
        <v>3602752.6632117601</v>
      </c>
      <c r="G12860" s="89">
        <v>19360</v>
      </c>
      <c r="H12860" s="22">
        <v>40909</v>
      </c>
      <c r="I12860" s="22"/>
    </row>
    <row r="12861" spans="1:9" x14ac:dyDescent="0.3">
      <c r="A12861" s="19"/>
      <c r="B12861" s="19"/>
      <c r="C12861" s="19" t="s">
        <v>20</v>
      </c>
      <c r="D12861" s="19" t="s">
        <v>59</v>
      </c>
      <c r="E12861" s="62">
        <v>7799</v>
      </c>
      <c r="F12861" s="62">
        <v>897590.82861112128</v>
      </c>
      <c r="G12861" s="89">
        <v>17533</v>
      </c>
      <c r="H12861" s="22">
        <v>40909</v>
      </c>
      <c r="I12861" s="22"/>
    </row>
    <row r="12862" spans="1:9" x14ac:dyDescent="0.3">
      <c r="A12862" s="19"/>
      <c r="B12862" s="19"/>
      <c r="C12862" s="19" t="s">
        <v>20</v>
      </c>
      <c r="D12862" s="19" t="s">
        <v>59</v>
      </c>
      <c r="E12862" s="62">
        <v>15388</v>
      </c>
      <c r="F12862" s="62">
        <v>1818289.794976105</v>
      </c>
      <c r="G12862" s="89">
        <v>18321</v>
      </c>
      <c r="H12862" s="22">
        <v>40909</v>
      </c>
      <c r="I12862" s="22"/>
    </row>
    <row r="12863" spans="1:9" x14ac:dyDescent="0.3">
      <c r="A12863" s="19"/>
      <c r="B12863" s="19"/>
      <c r="C12863" s="19" t="s">
        <v>20</v>
      </c>
      <c r="D12863" s="19" t="s">
        <v>59</v>
      </c>
      <c r="E12863" s="62">
        <v>22223</v>
      </c>
      <c r="F12863" s="62">
        <v>2660942.8942433619</v>
      </c>
      <c r="G12863" s="89">
        <v>18933</v>
      </c>
      <c r="H12863" s="22">
        <v>40909</v>
      </c>
      <c r="I12863" s="22"/>
    </row>
    <row r="12864" spans="1:9" x14ac:dyDescent="0.3">
      <c r="A12864" s="19"/>
      <c r="B12864" s="19"/>
      <c r="C12864" s="19" t="s">
        <v>20</v>
      </c>
      <c r="D12864" s="19" t="s">
        <v>59</v>
      </c>
      <c r="E12864" s="62">
        <v>8430</v>
      </c>
      <c r="F12864" s="62">
        <v>1116251.142552081</v>
      </c>
      <c r="G12864" s="89">
        <v>21367</v>
      </c>
      <c r="H12864" s="22">
        <v>40909</v>
      </c>
      <c r="I12864" s="22"/>
    </row>
    <row r="12865" spans="1:9" x14ac:dyDescent="0.3">
      <c r="A12865" s="19"/>
      <c r="B12865" s="19"/>
      <c r="C12865" s="19" t="s">
        <v>18</v>
      </c>
      <c r="D12865" s="19" t="s">
        <v>59</v>
      </c>
      <c r="E12865" s="62">
        <v>12511</v>
      </c>
      <c r="F12865" s="62">
        <v>1678083.7845465792</v>
      </c>
      <c r="G12865" s="89">
        <v>20271</v>
      </c>
      <c r="H12865" s="22">
        <v>40909</v>
      </c>
      <c r="I12865" s="22"/>
    </row>
    <row r="12866" spans="1:9" x14ac:dyDescent="0.3">
      <c r="A12866" s="19"/>
      <c r="B12866" s="19"/>
      <c r="C12866" s="19" t="s">
        <v>18</v>
      </c>
      <c r="D12866" s="19" t="s">
        <v>59</v>
      </c>
      <c r="E12866" s="62">
        <v>12607</v>
      </c>
      <c r="F12866" s="62">
        <v>1246988.5142897889</v>
      </c>
      <c r="G12866" s="89">
        <v>18627</v>
      </c>
      <c r="H12866" s="22">
        <v>40940</v>
      </c>
      <c r="I12866" s="22"/>
    </row>
    <row r="12867" spans="1:9" x14ac:dyDescent="0.3">
      <c r="A12867" s="19"/>
      <c r="B12867" s="19"/>
      <c r="C12867" s="19" t="s">
        <v>18</v>
      </c>
      <c r="D12867" s="19" t="s">
        <v>59</v>
      </c>
      <c r="E12867" s="62">
        <v>21248</v>
      </c>
      <c r="F12867" s="62">
        <v>2657461.7015302572</v>
      </c>
      <c r="G12867" s="89">
        <v>18080</v>
      </c>
      <c r="H12867" s="22">
        <v>40909</v>
      </c>
      <c r="I12867" s="22"/>
    </row>
    <row r="12868" spans="1:9" x14ac:dyDescent="0.3">
      <c r="A12868" s="19"/>
      <c r="B12868" s="19"/>
      <c r="C12868" s="19" t="s">
        <v>18</v>
      </c>
      <c r="D12868" s="19" t="s">
        <v>59</v>
      </c>
      <c r="E12868" s="62">
        <v>1827</v>
      </c>
      <c r="F12868" s="62">
        <v>235415.63432281557</v>
      </c>
      <c r="G12868" s="89">
        <v>16803</v>
      </c>
      <c r="H12868" s="22">
        <v>40909</v>
      </c>
      <c r="I12868" s="22"/>
    </row>
    <row r="12869" spans="1:9" x14ac:dyDescent="0.3">
      <c r="A12869" s="19"/>
      <c r="B12869" s="19"/>
      <c r="C12869" s="19" t="s">
        <v>18</v>
      </c>
      <c r="D12869" s="19" t="s">
        <v>59</v>
      </c>
      <c r="E12869" s="62">
        <v>7737</v>
      </c>
      <c r="F12869" s="62">
        <v>1045063.9693439197</v>
      </c>
      <c r="G12869" s="89">
        <v>18963</v>
      </c>
      <c r="H12869" s="22">
        <v>40909</v>
      </c>
      <c r="I12869" s="22"/>
    </row>
    <row r="12870" spans="1:9" x14ac:dyDescent="0.3">
      <c r="A12870" s="19"/>
      <c r="B12870" s="19"/>
      <c r="C12870" s="19" t="s">
        <v>18</v>
      </c>
      <c r="D12870" s="19" t="s">
        <v>59</v>
      </c>
      <c r="E12870" s="62">
        <v>46341</v>
      </c>
      <c r="F12870" s="62">
        <v>5690770.0087271091</v>
      </c>
      <c r="G12870" s="89">
        <v>18231</v>
      </c>
      <c r="H12870" s="22">
        <v>40909</v>
      </c>
      <c r="I12870" s="22"/>
    </row>
    <row r="12871" spans="1:9" x14ac:dyDescent="0.3">
      <c r="A12871" s="19"/>
      <c r="B12871" s="19"/>
      <c r="C12871" s="19" t="s">
        <v>18</v>
      </c>
      <c r="D12871" s="19" t="s">
        <v>59</v>
      </c>
      <c r="E12871" s="62">
        <v>2905</v>
      </c>
      <c r="F12871" s="62">
        <v>367142.20800324978</v>
      </c>
      <c r="G12871" s="89">
        <v>17168</v>
      </c>
      <c r="H12871" s="22">
        <v>40909</v>
      </c>
      <c r="I12871" s="22"/>
    </row>
    <row r="12872" spans="1:9" x14ac:dyDescent="0.3">
      <c r="A12872" s="19"/>
      <c r="B12872" s="19"/>
      <c r="C12872" s="19" t="s">
        <v>18</v>
      </c>
      <c r="D12872" s="19" t="s">
        <v>59</v>
      </c>
      <c r="E12872" s="62">
        <v>10220</v>
      </c>
      <c r="F12872" s="62">
        <v>1426369.8932115743</v>
      </c>
      <c r="G12872" s="89">
        <v>21903</v>
      </c>
      <c r="H12872" s="22">
        <v>40909</v>
      </c>
      <c r="I12872" s="22"/>
    </row>
    <row r="12873" spans="1:9" x14ac:dyDescent="0.3">
      <c r="A12873" s="19"/>
      <c r="B12873" s="19"/>
      <c r="C12873" s="19" t="s">
        <v>18</v>
      </c>
      <c r="D12873" s="19" t="s">
        <v>59</v>
      </c>
      <c r="E12873" s="62">
        <v>18865</v>
      </c>
      <c r="F12873" s="62">
        <v>2420225.7400790816</v>
      </c>
      <c r="G12873" s="89">
        <v>18841</v>
      </c>
      <c r="H12873" s="22">
        <v>40909</v>
      </c>
      <c r="I12873" s="22"/>
    </row>
    <row r="12874" spans="1:9" x14ac:dyDescent="0.3">
      <c r="A12874" s="19"/>
      <c r="B12874" s="19"/>
      <c r="C12874" s="19" t="s">
        <v>18</v>
      </c>
      <c r="D12874" s="19" t="s">
        <v>59</v>
      </c>
      <c r="E12874" s="62">
        <v>23273</v>
      </c>
      <c r="F12874" s="62">
        <v>3014444.7422601036</v>
      </c>
      <c r="G12874" s="89">
        <v>19174</v>
      </c>
      <c r="H12874" s="22">
        <v>40909</v>
      </c>
      <c r="I12874" s="22"/>
    </row>
    <row r="12875" spans="1:9" x14ac:dyDescent="0.3">
      <c r="A12875" s="19"/>
      <c r="B12875" s="19"/>
      <c r="C12875" s="19" t="s">
        <v>18</v>
      </c>
      <c r="D12875" s="19" t="s">
        <v>59</v>
      </c>
      <c r="E12875" s="62">
        <v>17592</v>
      </c>
      <c r="F12875" s="62">
        <v>2307306.4894389971</v>
      </c>
      <c r="G12875" s="89">
        <v>19541</v>
      </c>
      <c r="H12875" s="22">
        <v>40909</v>
      </c>
      <c r="I12875" s="22"/>
    </row>
    <row r="12876" spans="1:9" x14ac:dyDescent="0.3">
      <c r="A12876" s="19"/>
      <c r="B12876" s="19"/>
      <c r="C12876" s="19" t="s">
        <v>18</v>
      </c>
      <c r="D12876" s="19" t="s">
        <v>58</v>
      </c>
      <c r="E12876" s="62">
        <v>1438</v>
      </c>
      <c r="F12876" s="62">
        <v>170794.5</v>
      </c>
      <c r="G12876" s="89">
        <v>19857</v>
      </c>
      <c r="H12876" s="22">
        <v>40483</v>
      </c>
      <c r="I12876" s="22"/>
    </row>
    <row r="12877" spans="1:9" x14ac:dyDescent="0.3">
      <c r="A12877" s="19"/>
      <c r="B12877" s="19"/>
      <c r="C12877" s="19" t="s">
        <v>18</v>
      </c>
      <c r="D12877" s="19" t="s">
        <v>113</v>
      </c>
      <c r="E12877" s="20">
        <v>8863</v>
      </c>
      <c r="F12877" s="20">
        <v>1259226.8672587546</v>
      </c>
      <c r="G12877" s="90">
        <v>17183</v>
      </c>
      <c r="H12877" s="91">
        <v>40909</v>
      </c>
      <c r="I12877" s="91">
        <v>42420</v>
      </c>
    </row>
    <row r="12878" spans="1:9" x14ac:dyDescent="0.3">
      <c r="A12878" s="19"/>
      <c r="B12878" s="19"/>
      <c r="C12878" s="19" t="s">
        <v>18</v>
      </c>
      <c r="D12878" s="19" t="s">
        <v>58</v>
      </c>
      <c r="E12878" s="62">
        <v>43876</v>
      </c>
      <c r="F12878" s="62">
        <v>3500000</v>
      </c>
      <c r="G12878" s="89">
        <v>13881</v>
      </c>
      <c r="H12878" s="22">
        <v>41486</v>
      </c>
      <c r="I12878" s="22"/>
    </row>
    <row r="12879" spans="1:9" x14ac:dyDescent="0.3">
      <c r="A12879" s="19"/>
      <c r="B12879" s="19"/>
      <c r="C12879" s="19" t="s">
        <v>18</v>
      </c>
      <c r="D12879" s="19" t="s">
        <v>97</v>
      </c>
      <c r="E12879" s="20">
        <v>2087</v>
      </c>
      <c r="F12879" s="20">
        <v>312791.59714267368</v>
      </c>
      <c r="G12879" s="90">
        <v>20387</v>
      </c>
      <c r="H12879" s="91">
        <v>40909</v>
      </c>
      <c r="I12879" s="91">
        <v>42584</v>
      </c>
    </row>
    <row r="12880" spans="1:9" x14ac:dyDescent="0.3">
      <c r="A12880" s="19"/>
      <c r="B12880" s="19"/>
      <c r="C12880" s="19" t="s">
        <v>18</v>
      </c>
      <c r="D12880" s="19" t="s">
        <v>58</v>
      </c>
      <c r="E12880" s="62">
        <v>24537</v>
      </c>
      <c r="F12880" s="62">
        <v>2013997</v>
      </c>
      <c r="G12880" s="89">
        <v>16803</v>
      </c>
      <c r="H12880" s="22">
        <v>40057</v>
      </c>
      <c r="I12880" s="22"/>
    </row>
    <row r="12881" spans="1:9" x14ac:dyDescent="0.3">
      <c r="A12881" s="19"/>
      <c r="B12881" s="19"/>
      <c r="C12881" s="19" t="s">
        <v>20</v>
      </c>
      <c r="D12881" s="19" t="s">
        <v>58</v>
      </c>
      <c r="E12881" s="62">
        <v>10604</v>
      </c>
      <c r="F12881" s="62">
        <v>1475233</v>
      </c>
      <c r="G12881" s="89">
        <v>22998</v>
      </c>
      <c r="H12881" s="22">
        <v>41426</v>
      </c>
      <c r="I12881" s="22"/>
    </row>
    <row r="12882" spans="1:9" x14ac:dyDescent="0.3">
      <c r="A12882" s="19"/>
      <c r="B12882" s="19"/>
      <c r="C12882" s="19" t="s">
        <v>20</v>
      </c>
      <c r="D12882" s="19" t="s">
        <v>58</v>
      </c>
      <c r="E12882" s="62">
        <v>2864</v>
      </c>
      <c r="F12882" s="62">
        <v>446040</v>
      </c>
      <c r="G12882" s="89">
        <v>22998</v>
      </c>
      <c r="H12882" s="22">
        <v>41699</v>
      </c>
      <c r="I12882" s="22"/>
    </row>
    <row r="12883" spans="1:9" x14ac:dyDescent="0.3">
      <c r="A12883" s="19"/>
      <c r="B12883" s="19"/>
      <c r="C12883" s="19" t="s">
        <v>18</v>
      </c>
      <c r="D12883" s="19" t="s">
        <v>113</v>
      </c>
      <c r="E12883" s="20">
        <v>29555</v>
      </c>
      <c r="F12883" s="20">
        <v>3832223.9821549715</v>
      </c>
      <c r="G12883" s="90">
        <v>20675</v>
      </c>
      <c r="H12883" s="91">
        <v>40513</v>
      </c>
      <c r="I12883" s="91">
        <v>42444</v>
      </c>
    </row>
    <row r="12884" spans="1:9" x14ac:dyDescent="0.3">
      <c r="A12884" s="19"/>
      <c r="B12884" s="19"/>
      <c r="C12884" s="19" t="s">
        <v>18</v>
      </c>
      <c r="D12884" s="19" t="s">
        <v>58</v>
      </c>
      <c r="E12884" s="62">
        <v>21023</v>
      </c>
      <c r="F12884" s="62">
        <v>1501011</v>
      </c>
      <c r="G12884" s="89">
        <v>15131</v>
      </c>
      <c r="H12884" s="22">
        <v>40057</v>
      </c>
      <c r="I12884" s="22"/>
    </row>
    <row r="12885" spans="1:9" x14ac:dyDescent="0.3">
      <c r="A12885" s="19"/>
      <c r="B12885" s="19"/>
      <c r="C12885" s="19" t="s">
        <v>18</v>
      </c>
      <c r="D12885" s="19" t="s">
        <v>59</v>
      </c>
      <c r="E12885" s="62">
        <v>148836</v>
      </c>
      <c r="F12885" s="62">
        <v>17384075.861737855</v>
      </c>
      <c r="G12885" s="89">
        <v>16977</v>
      </c>
      <c r="H12885" s="22">
        <v>40483</v>
      </c>
      <c r="I12885" s="22"/>
    </row>
    <row r="12886" spans="1:9" x14ac:dyDescent="0.3">
      <c r="A12886" s="19"/>
      <c r="B12886" s="19"/>
      <c r="C12886" s="19" t="s">
        <v>18</v>
      </c>
      <c r="D12886" s="19" t="s">
        <v>59</v>
      </c>
      <c r="E12886" s="62">
        <v>3739</v>
      </c>
      <c r="F12886" s="62">
        <v>488041.8089092212</v>
      </c>
      <c r="G12886" s="89">
        <v>19725</v>
      </c>
      <c r="H12886" s="22">
        <v>40483</v>
      </c>
      <c r="I12886" s="22"/>
    </row>
    <row r="12887" spans="1:9" x14ac:dyDescent="0.3">
      <c r="A12887" s="19"/>
      <c r="B12887" s="19"/>
      <c r="C12887" s="19" t="s">
        <v>18</v>
      </c>
      <c r="D12887" s="19" t="s">
        <v>59</v>
      </c>
      <c r="E12887" s="62">
        <v>4395</v>
      </c>
      <c r="F12887" s="62">
        <v>537157.15350492694</v>
      </c>
      <c r="G12887" s="89">
        <v>17205</v>
      </c>
      <c r="H12887" s="22">
        <v>40483</v>
      </c>
      <c r="I12887" s="22"/>
    </row>
    <row r="12888" spans="1:9" x14ac:dyDescent="0.3">
      <c r="A12888" s="19"/>
      <c r="B12888" s="19"/>
      <c r="C12888" s="19" t="s">
        <v>18</v>
      </c>
      <c r="D12888" s="19" t="s">
        <v>59</v>
      </c>
      <c r="E12888" s="62">
        <v>37280</v>
      </c>
      <c r="F12888" s="62">
        <v>4509667.3772954931</v>
      </c>
      <c r="G12888" s="89">
        <v>17746</v>
      </c>
      <c r="H12888" s="22">
        <v>40483</v>
      </c>
      <c r="I12888" s="22"/>
    </row>
    <row r="12889" spans="1:9" x14ac:dyDescent="0.3">
      <c r="A12889" s="19"/>
      <c r="B12889" s="19"/>
      <c r="C12889" s="19" t="s">
        <v>20</v>
      </c>
      <c r="D12889" s="19" t="s">
        <v>58</v>
      </c>
      <c r="E12889" s="62">
        <v>20232</v>
      </c>
      <c r="F12889" s="62">
        <v>2405760.6690159291</v>
      </c>
      <c r="G12889" s="89">
        <v>20760</v>
      </c>
      <c r="H12889" s="22">
        <v>40483</v>
      </c>
      <c r="I12889" s="22"/>
    </row>
    <row r="12890" spans="1:9" x14ac:dyDescent="0.3">
      <c r="A12890" s="19"/>
      <c r="B12890" s="19"/>
      <c r="C12890" s="19" t="s">
        <v>20</v>
      </c>
      <c r="D12890" s="19" t="s">
        <v>58</v>
      </c>
      <c r="E12890" s="62">
        <v>11555</v>
      </c>
      <c r="F12890" s="62">
        <v>825879.34626956284</v>
      </c>
      <c r="G12890" s="89">
        <v>20760</v>
      </c>
      <c r="H12890" s="22">
        <v>40483</v>
      </c>
      <c r="I12890" s="22"/>
    </row>
    <row r="12891" spans="1:9" x14ac:dyDescent="0.3">
      <c r="A12891" s="19"/>
      <c r="B12891" s="19"/>
      <c r="C12891" s="19" t="s">
        <v>20</v>
      </c>
      <c r="D12891" s="19" t="s">
        <v>59</v>
      </c>
      <c r="E12891" s="62">
        <v>8609</v>
      </c>
      <c r="F12891" s="62">
        <v>1067140.7927787716</v>
      </c>
      <c r="G12891" s="89">
        <v>19721</v>
      </c>
      <c r="H12891" s="22">
        <v>40483</v>
      </c>
      <c r="I12891" s="22"/>
    </row>
    <row r="12892" spans="1:9" x14ac:dyDescent="0.3">
      <c r="A12892" s="19"/>
      <c r="B12892" s="19"/>
      <c r="C12892" s="19" t="s">
        <v>18</v>
      </c>
      <c r="D12892" s="19" t="s">
        <v>59</v>
      </c>
      <c r="E12892" s="62">
        <v>2799</v>
      </c>
      <c r="F12892" s="62">
        <v>336050.16792014649</v>
      </c>
      <c r="G12892" s="89">
        <v>15908</v>
      </c>
      <c r="H12892" s="22">
        <v>40483</v>
      </c>
      <c r="I12892" s="22"/>
    </row>
    <row r="12893" spans="1:9" x14ac:dyDescent="0.3">
      <c r="A12893" s="19"/>
      <c r="B12893" s="19"/>
      <c r="C12893" s="19" t="s">
        <v>20</v>
      </c>
      <c r="D12893" s="19" t="s">
        <v>58</v>
      </c>
      <c r="E12893" s="62">
        <v>5182</v>
      </c>
      <c r="F12893" s="62">
        <v>508685.64192495908</v>
      </c>
      <c r="G12893" s="89">
        <v>27848</v>
      </c>
      <c r="H12893" s="22">
        <v>40940</v>
      </c>
      <c r="I12893" s="22"/>
    </row>
    <row r="12894" spans="1:9" x14ac:dyDescent="0.3">
      <c r="A12894" s="19"/>
      <c r="B12894" s="19"/>
      <c r="C12894" s="19" t="s">
        <v>18</v>
      </c>
      <c r="D12894" s="19" t="s">
        <v>97</v>
      </c>
      <c r="E12894" s="20">
        <v>574</v>
      </c>
      <c r="F12894" s="20">
        <v>16103.44</v>
      </c>
      <c r="G12894" s="90">
        <v>24473</v>
      </c>
      <c r="H12894" s="91">
        <v>41365</v>
      </c>
      <c r="I12894" s="91">
        <v>42723</v>
      </c>
    </row>
    <row r="12895" spans="1:9" x14ac:dyDescent="0.3">
      <c r="A12895" s="19"/>
      <c r="B12895" s="19"/>
      <c r="C12895" s="19" t="s">
        <v>18</v>
      </c>
      <c r="D12895" s="19" t="s">
        <v>58</v>
      </c>
      <c r="E12895" s="62">
        <v>15246</v>
      </c>
      <c r="F12895" s="62">
        <v>1950566</v>
      </c>
      <c r="G12895" s="89">
        <v>21916</v>
      </c>
      <c r="H12895" s="22">
        <v>41649</v>
      </c>
      <c r="I12895" s="22"/>
    </row>
    <row r="12896" spans="1:9" x14ac:dyDescent="0.3">
      <c r="A12896" s="19"/>
      <c r="B12896" s="19"/>
      <c r="C12896" s="19" t="s">
        <v>18</v>
      </c>
      <c r="D12896" s="19" t="s">
        <v>58</v>
      </c>
      <c r="E12896" s="62">
        <v>2983</v>
      </c>
      <c r="F12896" s="62">
        <v>365017</v>
      </c>
      <c r="G12896" s="89">
        <v>20025</v>
      </c>
      <c r="H12896" s="22">
        <v>41650</v>
      </c>
      <c r="I12896" s="22"/>
    </row>
    <row r="12897" spans="1:9" x14ac:dyDescent="0.3">
      <c r="A12897" s="19"/>
      <c r="B12897" s="19"/>
      <c r="C12897" s="19" t="s">
        <v>18</v>
      </c>
      <c r="D12897" s="19" t="s">
        <v>58</v>
      </c>
      <c r="E12897" s="62">
        <v>4340</v>
      </c>
      <c r="F12897" s="62">
        <v>523498</v>
      </c>
      <c r="G12897" s="89">
        <v>20028</v>
      </c>
      <c r="H12897" s="22">
        <v>41650</v>
      </c>
      <c r="I12897" s="22"/>
    </row>
    <row r="12898" spans="1:9" x14ac:dyDescent="0.3">
      <c r="A12898" s="19"/>
      <c r="B12898" s="19"/>
      <c r="C12898" s="19" t="s">
        <v>18</v>
      </c>
      <c r="D12898" s="19" t="s">
        <v>58</v>
      </c>
      <c r="E12898" s="62">
        <v>21131</v>
      </c>
      <c r="F12898" s="62">
        <v>2547344</v>
      </c>
      <c r="G12898" s="89">
        <v>19731</v>
      </c>
      <c r="H12898" s="22">
        <v>41791</v>
      </c>
      <c r="I12898" s="22"/>
    </row>
    <row r="12899" spans="1:9" x14ac:dyDescent="0.3">
      <c r="A12899" s="19"/>
      <c r="B12899" s="19"/>
      <c r="C12899" s="19" t="s">
        <v>18</v>
      </c>
      <c r="D12899" s="19" t="s">
        <v>58</v>
      </c>
      <c r="E12899" s="62">
        <v>6776</v>
      </c>
      <c r="F12899" s="62">
        <v>824789</v>
      </c>
      <c r="G12899" s="89">
        <v>20090</v>
      </c>
      <c r="H12899" s="22">
        <v>42005</v>
      </c>
      <c r="I12899" s="22"/>
    </row>
    <row r="12900" spans="1:9" x14ac:dyDescent="0.3">
      <c r="A12900" s="19"/>
      <c r="B12900" s="19"/>
      <c r="C12900" s="19" t="s">
        <v>18</v>
      </c>
      <c r="D12900" s="19" t="s">
        <v>58</v>
      </c>
      <c r="E12900" s="62">
        <v>4234</v>
      </c>
      <c r="F12900" s="62">
        <v>533403</v>
      </c>
      <c r="G12900" s="89">
        <v>20090</v>
      </c>
      <c r="H12900" s="22">
        <v>42005</v>
      </c>
      <c r="I12900" s="22"/>
    </row>
    <row r="12901" spans="1:9" x14ac:dyDescent="0.3">
      <c r="A12901" s="19"/>
      <c r="B12901" s="19"/>
      <c r="C12901" s="19" t="s">
        <v>18</v>
      </c>
      <c r="D12901" s="19" t="s">
        <v>58</v>
      </c>
      <c r="E12901" s="62">
        <v>12216</v>
      </c>
      <c r="F12901" s="62">
        <v>1583772</v>
      </c>
      <c r="G12901" s="89">
        <v>23649</v>
      </c>
      <c r="H12901" s="22">
        <v>42005</v>
      </c>
      <c r="I12901" s="22"/>
    </row>
    <row r="12902" spans="1:9" x14ac:dyDescent="0.3">
      <c r="A12902" s="19"/>
      <c r="B12902" s="19"/>
      <c r="C12902" s="19" t="s">
        <v>18</v>
      </c>
      <c r="D12902" s="19" t="s">
        <v>58</v>
      </c>
      <c r="E12902" s="62">
        <v>8997</v>
      </c>
      <c r="F12902" s="62">
        <v>1129655</v>
      </c>
      <c r="G12902" s="89">
        <v>22262</v>
      </c>
      <c r="H12902" s="22">
        <v>42011</v>
      </c>
      <c r="I12902" s="22"/>
    </row>
    <row r="12903" spans="1:9" x14ac:dyDescent="0.3">
      <c r="A12903" s="19"/>
      <c r="B12903" s="19"/>
      <c r="C12903" s="19" t="s">
        <v>18</v>
      </c>
      <c r="D12903" s="19" t="s">
        <v>58</v>
      </c>
      <c r="E12903" s="62">
        <v>6477</v>
      </c>
      <c r="F12903" s="62">
        <v>753652</v>
      </c>
      <c r="G12903" s="89">
        <v>20097</v>
      </c>
      <c r="H12903" s="22">
        <v>42012</v>
      </c>
      <c r="I12903" s="22"/>
    </row>
    <row r="12904" spans="1:9" x14ac:dyDescent="0.3">
      <c r="A12904" s="19"/>
      <c r="B12904" s="19"/>
      <c r="C12904" s="19" t="s">
        <v>20</v>
      </c>
      <c r="D12904" s="19" t="s">
        <v>58</v>
      </c>
      <c r="E12904" s="62">
        <v>28318</v>
      </c>
      <c r="F12904" s="62">
        <v>2693565</v>
      </c>
      <c r="G12904" s="89">
        <v>20220</v>
      </c>
      <c r="H12904" s="22">
        <v>42015</v>
      </c>
      <c r="I12904" s="22"/>
    </row>
    <row r="12905" spans="1:9" x14ac:dyDescent="0.3">
      <c r="A12905" s="19"/>
      <c r="B12905" s="19"/>
      <c r="C12905" s="19" t="s">
        <v>18</v>
      </c>
      <c r="D12905" s="19" t="s">
        <v>58</v>
      </c>
      <c r="E12905" s="62">
        <v>16223</v>
      </c>
      <c r="F12905" s="62">
        <v>1550244</v>
      </c>
      <c r="G12905" s="89">
        <v>20090</v>
      </c>
      <c r="H12905" s="22">
        <v>42016</v>
      </c>
      <c r="I12905" s="22"/>
    </row>
    <row r="12906" spans="1:9" x14ac:dyDescent="0.3">
      <c r="A12906" s="19"/>
      <c r="B12906" s="19"/>
      <c r="C12906" s="19" t="s">
        <v>18</v>
      </c>
      <c r="D12906" s="19" t="s">
        <v>58</v>
      </c>
      <c r="E12906" s="62">
        <v>19778</v>
      </c>
      <c r="F12906" s="62">
        <v>1886332</v>
      </c>
      <c r="G12906" s="89">
        <v>20090</v>
      </c>
      <c r="H12906" s="22">
        <v>42016</v>
      </c>
      <c r="I12906" s="22"/>
    </row>
    <row r="12907" spans="1:9" x14ac:dyDescent="0.3">
      <c r="A12907" s="19"/>
      <c r="B12907" s="19"/>
      <c r="C12907" s="19" t="s">
        <v>18</v>
      </c>
      <c r="D12907" s="19" t="s">
        <v>58</v>
      </c>
      <c r="E12907" s="62">
        <v>13033</v>
      </c>
      <c r="F12907" s="62">
        <v>1248741</v>
      </c>
      <c r="G12907" s="89">
        <v>20090</v>
      </c>
      <c r="H12907" s="22">
        <v>42016</v>
      </c>
      <c r="I12907" s="22"/>
    </row>
    <row r="12908" spans="1:9" x14ac:dyDescent="0.3">
      <c r="A12908" s="19"/>
      <c r="B12908" s="19"/>
      <c r="C12908" s="19" t="s">
        <v>20</v>
      </c>
      <c r="D12908" s="19" t="s">
        <v>58</v>
      </c>
      <c r="E12908" s="62">
        <v>15551</v>
      </c>
      <c r="F12908" s="62">
        <v>1654696</v>
      </c>
      <c r="G12908" s="89">
        <v>20309</v>
      </c>
      <c r="H12908" s="22">
        <v>42016</v>
      </c>
      <c r="I12908" s="22"/>
    </row>
    <row r="12909" spans="1:9" x14ac:dyDescent="0.3">
      <c r="A12909" s="19"/>
      <c r="B12909" s="19"/>
      <c r="C12909" s="19" t="s">
        <v>18</v>
      </c>
      <c r="D12909" s="19" t="s">
        <v>58</v>
      </c>
      <c r="E12909" s="62">
        <v>22718</v>
      </c>
      <c r="F12909" s="62">
        <v>2312451</v>
      </c>
      <c r="G12909" s="89">
        <v>21239</v>
      </c>
      <c r="H12909" s="22">
        <v>42016</v>
      </c>
      <c r="I12909" s="22"/>
    </row>
    <row r="12910" spans="1:9" x14ac:dyDescent="0.3">
      <c r="A12910" s="19"/>
      <c r="B12910" s="19"/>
      <c r="C12910" s="19" t="s">
        <v>20</v>
      </c>
      <c r="D12910" s="19" t="s">
        <v>58</v>
      </c>
      <c r="E12910" s="62">
        <v>49559</v>
      </c>
      <c r="F12910" s="62">
        <v>5532529.2999999998</v>
      </c>
      <c r="G12910" s="89">
        <v>20821</v>
      </c>
      <c r="H12910" s="22">
        <v>42125</v>
      </c>
      <c r="I12910" s="22"/>
    </row>
    <row r="12911" spans="1:9" x14ac:dyDescent="0.3">
      <c r="A12911" s="19"/>
      <c r="B12911" s="19"/>
      <c r="C12911" s="19" t="s">
        <v>18</v>
      </c>
      <c r="D12911" s="19" t="s">
        <v>59</v>
      </c>
      <c r="E12911" s="62">
        <v>11494</v>
      </c>
      <c r="F12911" s="62">
        <v>1577247.78</v>
      </c>
      <c r="G12911" s="89">
        <v>20246</v>
      </c>
      <c r="H12911" s="22">
        <v>42156</v>
      </c>
      <c r="I12911" s="22"/>
    </row>
    <row r="12912" spans="1:9" x14ac:dyDescent="0.3">
      <c r="A12912" s="19"/>
      <c r="B12912" s="19"/>
      <c r="C12912" s="19" t="s">
        <v>20</v>
      </c>
      <c r="D12912" s="19" t="s">
        <v>58</v>
      </c>
      <c r="E12912" s="62">
        <v>10554</v>
      </c>
      <c r="F12912" s="62">
        <v>1259226.8672587546</v>
      </c>
      <c r="G12912" s="89">
        <v>17899</v>
      </c>
      <c r="H12912" s="22">
        <v>42186</v>
      </c>
      <c r="I12912" s="22"/>
    </row>
    <row r="12913" spans="1:9" x14ac:dyDescent="0.3">
      <c r="A12913" s="19"/>
      <c r="B12913" s="19"/>
      <c r="C12913" s="19" t="s">
        <v>20</v>
      </c>
      <c r="D12913" s="19" t="s">
        <v>58</v>
      </c>
      <c r="E12913" s="62">
        <v>11742</v>
      </c>
      <c r="F12913" s="62">
        <v>1400965.6605994646</v>
      </c>
      <c r="G12913" s="89">
        <v>20498</v>
      </c>
      <c r="H12913" s="22">
        <v>42186</v>
      </c>
      <c r="I12913" s="22"/>
    </row>
    <row r="12914" spans="1:9" x14ac:dyDescent="0.3">
      <c r="A12914" s="19"/>
      <c r="B12914" s="19"/>
      <c r="C12914" s="19" t="s">
        <v>20</v>
      </c>
      <c r="D12914" s="19" t="s">
        <v>58</v>
      </c>
      <c r="E12914" s="62">
        <v>9918</v>
      </c>
      <c r="F12914" s="62">
        <v>1173222.9036357268</v>
      </c>
      <c r="G12914" s="89">
        <v>22647</v>
      </c>
      <c r="H12914" s="22">
        <v>42186</v>
      </c>
      <c r="I12914" s="22"/>
    </row>
    <row r="12915" spans="1:9" x14ac:dyDescent="0.3">
      <c r="A12915" s="19"/>
      <c r="B12915" s="19"/>
      <c r="C12915" s="19" t="s">
        <v>20</v>
      </c>
      <c r="D12915" s="19" t="s">
        <v>58</v>
      </c>
      <c r="E12915" s="62">
        <v>18782</v>
      </c>
      <c r="F12915" s="62">
        <v>2173546.9097545622</v>
      </c>
      <c r="G12915" s="89">
        <v>20924</v>
      </c>
      <c r="H12915" s="22">
        <v>42186</v>
      </c>
      <c r="I12915" s="22"/>
    </row>
    <row r="12916" spans="1:9" x14ac:dyDescent="0.3">
      <c r="A12916" s="19"/>
      <c r="B12916" s="19"/>
      <c r="C12916" s="19" t="s">
        <v>18</v>
      </c>
      <c r="D12916" s="19" t="s">
        <v>59</v>
      </c>
      <c r="E12916" s="62">
        <v>42294</v>
      </c>
      <c r="F12916" s="62">
        <v>4602919</v>
      </c>
      <c r="G12916" s="89">
        <v>21551</v>
      </c>
      <c r="H12916" s="22">
        <v>42228</v>
      </c>
      <c r="I12916" s="22"/>
    </row>
    <row r="12917" spans="1:9" x14ac:dyDescent="0.3">
      <c r="A12917" s="19"/>
      <c r="B12917" s="19"/>
      <c r="C12917" s="19" t="s">
        <v>18</v>
      </c>
      <c r="D12917" s="19" t="s">
        <v>58</v>
      </c>
      <c r="E12917" s="62">
        <v>19355</v>
      </c>
      <c r="F12917" s="62">
        <v>2458521.33</v>
      </c>
      <c r="G12917" s="89">
        <v>20360</v>
      </c>
      <c r="H12917" s="22">
        <v>42278</v>
      </c>
      <c r="I12917" s="22"/>
    </row>
    <row r="12918" spans="1:9" x14ac:dyDescent="0.3">
      <c r="A12918" s="19"/>
      <c r="B12918" s="19"/>
      <c r="C12918" s="19" t="s">
        <v>18</v>
      </c>
      <c r="D12918" s="19" t="s">
        <v>58</v>
      </c>
      <c r="E12918" s="62">
        <v>15676</v>
      </c>
      <c r="F12918" s="62">
        <v>1878316</v>
      </c>
      <c r="G12918" s="89">
        <v>22282</v>
      </c>
      <c r="H12918" s="22">
        <v>42278</v>
      </c>
      <c r="I12918" s="22"/>
    </row>
    <row r="12919" spans="1:9" x14ac:dyDescent="0.3">
      <c r="A12919" s="19"/>
      <c r="B12919" s="19"/>
      <c r="C12919" s="19" t="s">
        <v>20</v>
      </c>
      <c r="D12919" s="19" t="s">
        <v>58</v>
      </c>
      <c r="E12919" s="62">
        <v>4189</v>
      </c>
      <c r="F12919" s="62">
        <v>1085608.1329999999</v>
      </c>
      <c r="G12919" s="89">
        <v>21186</v>
      </c>
      <c r="H12919" s="22">
        <v>42309</v>
      </c>
      <c r="I12919" s="22"/>
    </row>
    <row r="12920" spans="1:9" x14ac:dyDescent="0.3">
      <c r="A12920" s="19"/>
      <c r="B12920" s="19"/>
      <c r="C12920" s="19" t="s">
        <v>20</v>
      </c>
      <c r="D12920" s="19" t="s">
        <v>58</v>
      </c>
      <c r="E12920" s="62">
        <v>16391</v>
      </c>
      <c r="F12920" s="62">
        <v>3787325</v>
      </c>
      <c r="G12920" s="89">
        <v>25934</v>
      </c>
      <c r="H12920" s="22">
        <v>42309</v>
      </c>
      <c r="I12920" s="22"/>
    </row>
    <row r="12921" spans="1:9" x14ac:dyDescent="0.3">
      <c r="A12921" s="19"/>
      <c r="B12921" s="19"/>
      <c r="C12921" s="19" t="s">
        <v>20</v>
      </c>
      <c r="D12921" s="19" t="s">
        <v>58</v>
      </c>
      <c r="E12921" s="62">
        <v>32862</v>
      </c>
      <c r="F12921" s="62">
        <v>3556237</v>
      </c>
      <c r="G12921" s="89">
        <v>21916</v>
      </c>
      <c r="H12921" s="22">
        <v>42309</v>
      </c>
      <c r="I12921" s="22"/>
    </row>
    <row r="12922" spans="1:9" x14ac:dyDescent="0.3">
      <c r="A12922" s="19"/>
      <c r="B12922" s="19"/>
      <c r="C12922" s="19" t="s">
        <v>18</v>
      </c>
      <c r="D12922" s="19" t="s">
        <v>58</v>
      </c>
      <c r="E12922" s="62">
        <v>16026</v>
      </c>
      <c r="F12922" s="62">
        <v>1549072.05</v>
      </c>
      <c r="G12922" s="89">
        <v>20455</v>
      </c>
      <c r="H12922" s="22">
        <v>42309</v>
      </c>
      <c r="I12922" s="22"/>
    </row>
    <row r="12923" spans="1:9" x14ac:dyDescent="0.3">
      <c r="A12923" s="19"/>
      <c r="B12923" s="19"/>
      <c r="C12923" s="19" t="s">
        <v>18</v>
      </c>
      <c r="D12923" s="19" t="s">
        <v>58</v>
      </c>
      <c r="E12923" s="62">
        <v>26317</v>
      </c>
      <c r="F12923" s="62">
        <v>2504425</v>
      </c>
      <c r="G12923" s="89">
        <v>20254</v>
      </c>
      <c r="H12923" s="22">
        <v>42309</v>
      </c>
      <c r="I12923" s="22"/>
    </row>
    <row r="12924" spans="1:9" x14ac:dyDescent="0.3">
      <c r="A12924" s="19"/>
      <c r="B12924" s="19"/>
      <c r="C12924" s="19" t="s">
        <v>18</v>
      </c>
      <c r="D12924" s="19" t="s">
        <v>58</v>
      </c>
      <c r="E12924" s="62">
        <v>170652</v>
      </c>
      <c r="F12924" s="62">
        <v>14174755</v>
      </c>
      <c r="G12924" s="89">
        <v>16763</v>
      </c>
      <c r="H12924" s="22">
        <v>42309</v>
      </c>
      <c r="I12924" s="22"/>
    </row>
    <row r="12925" spans="1:9" x14ac:dyDescent="0.3">
      <c r="A12925" s="19"/>
      <c r="B12925" s="19"/>
      <c r="C12925" s="19" t="s">
        <v>20</v>
      </c>
      <c r="D12925" s="19" t="s">
        <v>58</v>
      </c>
      <c r="E12925" s="62">
        <v>9653</v>
      </c>
      <c r="F12925" s="62">
        <v>1291177</v>
      </c>
      <c r="G12925" s="89">
        <v>20183</v>
      </c>
      <c r="H12925" s="22">
        <v>42309</v>
      </c>
      <c r="I12925" s="22"/>
    </row>
    <row r="12926" spans="1:9" x14ac:dyDescent="0.3">
      <c r="A12926" s="19"/>
      <c r="B12926" s="19"/>
      <c r="C12926" s="19" t="s">
        <v>18</v>
      </c>
      <c r="D12926" s="19" t="s">
        <v>58</v>
      </c>
      <c r="E12926" s="62">
        <v>8184</v>
      </c>
      <c r="F12926" s="62">
        <v>1026494.6</v>
      </c>
      <c r="G12926" s="89">
        <v>24838</v>
      </c>
      <c r="H12926" s="22">
        <v>42309</v>
      </c>
      <c r="I12926" s="22"/>
    </row>
    <row r="12927" spans="1:9" x14ac:dyDescent="0.3">
      <c r="A12927" s="19"/>
      <c r="B12927" s="19"/>
      <c r="C12927" s="19" t="s">
        <v>18</v>
      </c>
      <c r="D12927" s="19" t="s">
        <v>58</v>
      </c>
      <c r="E12927" s="62">
        <v>85850</v>
      </c>
      <c r="F12927" s="62">
        <v>7641874.7800000003</v>
      </c>
      <c r="G12927" s="89">
        <v>17167</v>
      </c>
      <c r="H12927" s="22">
        <v>42339</v>
      </c>
      <c r="I12927" s="22"/>
    </row>
    <row r="12928" spans="1:9" x14ac:dyDescent="0.3">
      <c r="A12928" s="19"/>
      <c r="B12928" s="19"/>
      <c r="C12928" s="19" t="s">
        <v>18</v>
      </c>
      <c r="D12928" s="19" t="s">
        <v>58</v>
      </c>
      <c r="E12928" s="62">
        <v>81345</v>
      </c>
      <c r="F12928" s="62">
        <v>7020431.5300000003</v>
      </c>
      <c r="G12928" s="89">
        <v>14052</v>
      </c>
      <c r="H12928" s="22">
        <v>42339</v>
      </c>
      <c r="I12928" s="22"/>
    </row>
    <row r="12929" spans="1:9" x14ac:dyDescent="0.3">
      <c r="A12929" s="19"/>
      <c r="B12929" s="19"/>
      <c r="C12929" s="19" t="s">
        <v>18</v>
      </c>
      <c r="D12929" s="19" t="s">
        <v>58</v>
      </c>
      <c r="E12929" s="62">
        <v>10299</v>
      </c>
      <c r="F12929" s="62">
        <v>1210258</v>
      </c>
      <c r="G12929" s="89">
        <v>20246</v>
      </c>
      <c r="H12929" s="22">
        <v>42367</v>
      </c>
      <c r="I12929" s="22"/>
    </row>
    <row r="12930" spans="1:9" x14ac:dyDescent="0.3">
      <c r="A12930" s="19"/>
      <c r="B12930" s="19"/>
      <c r="C12930" s="19" t="s">
        <v>20</v>
      </c>
      <c r="D12930" s="19" t="s">
        <v>58</v>
      </c>
      <c r="E12930" s="62">
        <v>16550</v>
      </c>
      <c r="F12930" s="62">
        <v>1513083.6791643056</v>
      </c>
      <c r="G12930" s="21">
        <v>23320</v>
      </c>
      <c r="H12930" s="22">
        <v>42036</v>
      </c>
      <c r="I12930" s="22"/>
    </row>
    <row r="12931" spans="1:9" x14ac:dyDescent="0.3">
      <c r="A12931" s="19"/>
      <c r="B12931" s="19"/>
      <c r="C12931" s="19" t="s">
        <v>20</v>
      </c>
      <c r="D12931" s="19" t="s">
        <v>58</v>
      </c>
      <c r="E12931" s="62">
        <v>91981</v>
      </c>
      <c r="F12931" s="62">
        <v>8282598.9820772419</v>
      </c>
      <c r="G12931" s="21">
        <v>23320</v>
      </c>
      <c r="H12931" s="22">
        <v>42036</v>
      </c>
      <c r="I12931" s="22"/>
    </row>
    <row r="12932" spans="1:9" x14ac:dyDescent="0.3">
      <c r="A12932" s="19"/>
      <c r="B12932" s="19"/>
      <c r="C12932" s="19" t="s">
        <v>20</v>
      </c>
      <c r="D12932" s="19" t="s">
        <v>58</v>
      </c>
      <c r="E12932" s="62">
        <v>66479</v>
      </c>
      <c r="F12932" s="62">
        <v>5993898.0302673457</v>
      </c>
      <c r="G12932" s="21">
        <v>23320</v>
      </c>
      <c r="H12932" s="22">
        <v>42036</v>
      </c>
      <c r="I12932" s="22"/>
    </row>
    <row r="12933" spans="1:9" x14ac:dyDescent="0.3">
      <c r="A12933" s="19"/>
      <c r="B12933" s="19"/>
      <c r="C12933" s="19" t="s">
        <v>20</v>
      </c>
      <c r="D12933" s="19" t="s">
        <v>58</v>
      </c>
      <c r="E12933" s="62">
        <v>18399</v>
      </c>
      <c r="F12933" s="62">
        <v>1578009.3608096414</v>
      </c>
      <c r="G12933" s="21">
        <v>23320</v>
      </c>
      <c r="H12933" s="22">
        <v>42036</v>
      </c>
      <c r="I12933" s="22"/>
    </row>
    <row r="12934" spans="1:9" x14ac:dyDescent="0.3">
      <c r="A12934" s="19"/>
      <c r="B12934" s="19"/>
      <c r="C12934" s="19" t="s">
        <v>18</v>
      </c>
      <c r="D12934" s="19" t="s">
        <v>59</v>
      </c>
      <c r="E12934" s="62">
        <v>9760</v>
      </c>
      <c r="F12934" s="62">
        <v>1591447.4275373598</v>
      </c>
      <c r="G12934" s="21">
        <v>21234.950718685832</v>
      </c>
      <c r="H12934" s="22">
        <v>42036</v>
      </c>
      <c r="I12934" s="22"/>
    </row>
    <row r="12935" spans="1:9" x14ac:dyDescent="0.3">
      <c r="A12935" s="19"/>
      <c r="B12935" s="19"/>
      <c r="C12935" s="19" t="s">
        <v>18</v>
      </c>
      <c r="D12935" s="19" t="s">
        <v>59</v>
      </c>
      <c r="E12935" s="62">
        <v>127411</v>
      </c>
      <c r="F12935" s="62">
        <v>13501209</v>
      </c>
      <c r="G12935" s="89">
        <v>21406</v>
      </c>
      <c r="H12935" s="22">
        <v>42370</v>
      </c>
      <c r="I12935" s="22"/>
    </row>
    <row r="12936" spans="1:9" x14ac:dyDescent="0.3">
      <c r="A12936" s="19"/>
      <c r="B12936" s="19"/>
      <c r="C12936" s="19" t="s">
        <v>18</v>
      </c>
      <c r="D12936" s="19" t="s">
        <v>58</v>
      </c>
      <c r="E12936" s="62">
        <v>33241</v>
      </c>
      <c r="F12936" s="62">
        <v>3485679</v>
      </c>
      <c r="G12936" s="89">
        <v>20454</v>
      </c>
      <c r="H12936" s="22">
        <v>42370</v>
      </c>
      <c r="I12936" s="22"/>
    </row>
    <row r="12937" spans="1:9" x14ac:dyDescent="0.3">
      <c r="A12937" s="19"/>
      <c r="B12937" s="19"/>
      <c r="C12937" s="19" t="s">
        <v>18</v>
      </c>
      <c r="D12937" s="19" t="s">
        <v>59</v>
      </c>
      <c r="E12937" s="62">
        <v>14404</v>
      </c>
      <c r="F12937" s="62">
        <v>1988809.31</v>
      </c>
      <c r="G12937" s="89">
        <v>23257</v>
      </c>
      <c r="H12937" s="22">
        <v>42370</v>
      </c>
      <c r="I12937" s="22"/>
    </row>
    <row r="12938" spans="1:9" x14ac:dyDescent="0.3">
      <c r="A12938" s="19"/>
      <c r="B12938" s="19"/>
      <c r="C12938" s="19" t="s">
        <v>18</v>
      </c>
      <c r="D12938" s="19" t="s">
        <v>58</v>
      </c>
      <c r="E12938" s="62">
        <v>9292</v>
      </c>
      <c r="F12938" s="62">
        <v>996130</v>
      </c>
      <c r="G12938" s="89">
        <v>24074</v>
      </c>
      <c r="H12938" s="22">
        <v>42370</v>
      </c>
      <c r="I12938" s="22"/>
    </row>
    <row r="12939" spans="1:9" x14ac:dyDescent="0.3">
      <c r="A12939" s="19"/>
      <c r="B12939" s="19"/>
      <c r="C12939" s="19" t="s">
        <v>20</v>
      </c>
      <c r="D12939" s="19" t="s">
        <v>58</v>
      </c>
      <c r="E12939" s="62">
        <v>90500</v>
      </c>
      <c r="F12939" s="62">
        <v>9255002.8300000001</v>
      </c>
      <c r="G12939" s="89">
        <v>21217</v>
      </c>
      <c r="H12939" s="22">
        <v>42370</v>
      </c>
      <c r="I12939" s="22"/>
    </row>
    <row r="12940" spans="1:9" x14ac:dyDescent="0.3">
      <c r="A12940" s="19"/>
      <c r="B12940" s="19"/>
      <c r="C12940" s="19" t="s">
        <v>20</v>
      </c>
      <c r="D12940" s="19" t="s">
        <v>58</v>
      </c>
      <c r="E12940" s="62">
        <v>11711</v>
      </c>
      <c r="F12940" s="62">
        <v>1148681</v>
      </c>
      <c r="G12940" s="89">
        <v>20009</v>
      </c>
      <c r="H12940" s="22">
        <v>42370</v>
      </c>
      <c r="I12940" s="22"/>
    </row>
    <row r="12941" spans="1:9" x14ac:dyDescent="0.3">
      <c r="A12941" s="19"/>
      <c r="B12941" s="19"/>
      <c r="C12941" s="19" t="s">
        <v>20</v>
      </c>
      <c r="D12941" s="19" t="s">
        <v>58</v>
      </c>
      <c r="E12941" s="62">
        <v>32872</v>
      </c>
      <c r="F12941" s="62">
        <v>3569347</v>
      </c>
      <c r="G12941" s="89">
        <v>23702</v>
      </c>
      <c r="H12941" s="22">
        <v>42370</v>
      </c>
      <c r="I12941" s="22"/>
    </row>
    <row r="12942" spans="1:9" x14ac:dyDescent="0.3">
      <c r="A12942" s="19"/>
      <c r="B12942" s="19"/>
      <c r="C12942" s="19" t="s">
        <v>18</v>
      </c>
      <c r="D12942" s="19" t="s">
        <v>58</v>
      </c>
      <c r="E12942" s="62">
        <v>15045</v>
      </c>
      <c r="F12942" s="62">
        <v>1564695</v>
      </c>
      <c r="G12942" s="89">
        <v>21609</v>
      </c>
      <c r="H12942" s="22">
        <v>42370</v>
      </c>
      <c r="I12942" s="22"/>
    </row>
    <row r="12943" spans="1:9" x14ac:dyDescent="0.3">
      <c r="A12943" s="19"/>
      <c r="B12943" s="19"/>
      <c r="C12943" s="19" t="s">
        <v>18</v>
      </c>
      <c r="D12943" s="19" t="s">
        <v>58</v>
      </c>
      <c r="E12943" s="62">
        <v>49896</v>
      </c>
      <c r="F12943" s="62">
        <v>5000000</v>
      </c>
      <c r="G12943" s="89">
        <v>20435</v>
      </c>
      <c r="H12943" s="22">
        <v>42370</v>
      </c>
      <c r="I12943" s="22"/>
    </row>
    <row r="12944" spans="1:9" x14ac:dyDescent="0.3">
      <c r="A12944" s="19"/>
      <c r="B12944" s="19"/>
      <c r="C12944" s="19" t="s">
        <v>18</v>
      </c>
      <c r="D12944" s="19" t="s">
        <v>58</v>
      </c>
      <c r="E12944" s="62">
        <v>103190</v>
      </c>
      <c r="F12944" s="62">
        <v>9867133</v>
      </c>
      <c r="G12944" s="89">
        <v>21412</v>
      </c>
      <c r="H12944" s="22">
        <v>42370</v>
      </c>
      <c r="I12944" s="22"/>
    </row>
    <row r="12945" spans="1:9" x14ac:dyDescent="0.3">
      <c r="A12945" s="19"/>
      <c r="B12945" s="19"/>
      <c r="C12945" s="19" t="s">
        <v>18</v>
      </c>
      <c r="D12945" s="19" t="s">
        <v>59</v>
      </c>
      <c r="E12945" s="62">
        <v>78363</v>
      </c>
      <c r="F12945" s="62">
        <v>8238730</v>
      </c>
      <c r="G12945" s="89">
        <v>22177</v>
      </c>
      <c r="H12945" s="22">
        <v>42370</v>
      </c>
      <c r="I12945" s="22"/>
    </row>
    <row r="12946" spans="1:9" x14ac:dyDescent="0.3">
      <c r="A12946" s="19"/>
      <c r="B12946" s="19"/>
      <c r="C12946" s="19" t="s">
        <v>18</v>
      </c>
      <c r="D12946" s="19" t="s">
        <v>59</v>
      </c>
      <c r="E12946" s="62">
        <v>27316</v>
      </c>
      <c r="F12946" s="62">
        <v>3519415</v>
      </c>
      <c r="G12946" s="89">
        <v>20446</v>
      </c>
      <c r="H12946" s="22">
        <v>42370</v>
      </c>
      <c r="I12946" s="22"/>
    </row>
    <row r="12947" spans="1:9" x14ac:dyDescent="0.3">
      <c r="A12947" s="19"/>
      <c r="B12947" s="19"/>
      <c r="C12947" s="19" t="s">
        <v>18</v>
      </c>
      <c r="D12947" s="19" t="s">
        <v>58</v>
      </c>
      <c r="E12947" s="62">
        <v>24149</v>
      </c>
      <c r="F12947" s="62">
        <v>2501703.2400000002</v>
      </c>
      <c r="G12947" s="89">
        <v>20090</v>
      </c>
      <c r="H12947" s="22">
        <v>42370</v>
      </c>
      <c r="I12947" s="22"/>
    </row>
    <row r="12948" spans="1:9" x14ac:dyDescent="0.3">
      <c r="A12948" s="19"/>
      <c r="B12948" s="19"/>
      <c r="C12948" s="19" t="s">
        <v>18</v>
      </c>
      <c r="D12948" s="19" t="s">
        <v>58</v>
      </c>
      <c r="E12948" s="62">
        <v>29331</v>
      </c>
      <c r="F12948" s="62">
        <v>3004221.27</v>
      </c>
      <c r="G12948" s="89">
        <v>19370</v>
      </c>
      <c r="H12948" s="22">
        <v>42370</v>
      </c>
      <c r="I12948" s="22"/>
    </row>
    <row r="12949" spans="1:9" x14ac:dyDescent="0.3">
      <c r="A12949" s="19"/>
      <c r="B12949" s="19"/>
      <c r="C12949" s="19" t="s">
        <v>20</v>
      </c>
      <c r="D12949" s="19" t="s">
        <v>58</v>
      </c>
      <c r="E12949" s="62">
        <v>14337</v>
      </c>
      <c r="F12949" s="62">
        <v>1515173</v>
      </c>
      <c r="G12949" s="89">
        <v>20455</v>
      </c>
      <c r="H12949" s="22">
        <v>42370</v>
      </c>
      <c r="I12949" s="22"/>
    </row>
    <row r="12950" spans="1:9" x14ac:dyDescent="0.3">
      <c r="A12950" s="19"/>
      <c r="B12950" s="19"/>
      <c r="C12950" s="19" t="s">
        <v>18</v>
      </c>
      <c r="D12950" s="19" t="s">
        <v>58</v>
      </c>
      <c r="E12950" s="62">
        <v>14450</v>
      </c>
      <c r="F12950" s="62">
        <v>1500000</v>
      </c>
      <c r="G12950" s="89">
        <v>21551</v>
      </c>
      <c r="H12950" s="22">
        <v>42371</v>
      </c>
      <c r="I12950" s="22"/>
    </row>
    <row r="12951" spans="1:9" x14ac:dyDescent="0.3">
      <c r="A12951" s="19"/>
      <c r="B12951" s="19"/>
      <c r="C12951" s="19" t="s">
        <v>20</v>
      </c>
      <c r="D12951" s="19" t="s">
        <v>58</v>
      </c>
      <c r="E12951" s="62">
        <v>13132</v>
      </c>
      <c r="F12951" s="62">
        <v>1434442.65</v>
      </c>
      <c r="G12951" s="89">
        <v>22880</v>
      </c>
      <c r="H12951" s="22">
        <v>42371</v>
      </c>
      <c r="I12951" s="22"/>
    </row>
    <row r="12952" spans="1:9" x14ac:dyDescent="0.3">
      <c r="A12952" s="19"/>
      <c r="B12952" s="19"/>
      <c r="C12952" s="19" t="s">
        <v>18</v>
      </c>
      <c r="D12952" s="19" t="s">
        <v>58</v>
      </c>
      <c r="E12952" s="62">
        <v>9208</v>
      </c>
      <c r="F12952" s="62">
        <v>999380.16</v>
      </c>
      <c r="G12952" s="89">
        <v>22431</v>
      </c>
      <c r="H12952" s="22">
        <v>42371</v>
      </c>
      <c r="I12952" s="22"/>
    </row>
    <row r="12953" spans="1:9" x14ac:dyDescent="0.3">
      <c r="A12953" s="19"/>
      <c r="B12953" s="19"/>
      <c r="C12953" s="19" t="s">
        <v>20</v>
      </c>
      <c r="D12953" s="19" t="s">
        <v>58</v>
      </c>
      <c r="E12953" s="62">
        <v>164441</v>
      </c>
      <c r="F12953" s="62">
        <v>16233573</v>
      </c>
      <c r="G12953" s="89">
        <v>20221</v>
      </c>
      <c r="H12953" s="22">
        <v>42371</v>
      </c>
      <c r="I12953" s="22"/>
    </row>
    <row r="12954" spans="1:9" x14ac:dyDescent="0.3">
      <c r="A12954" s="19"/>
      <c r="B12954" s="19"/>
      <c r="C12954" s="19" t="s">
        <v>18</v>
      </c>
      <c r="D12954" s="19" t="s">
        <v>58</v>
      </c>
      <c r="E12954" s="62">
        <v>19083</v>
      </c>
      <c r="F12954" s="62">
        <v>2530406</v>
      </c>
      <c r="G12954" s="89">
        <v>22939</v>
      </c>
      <c r="H12954" s="22">
        <v>42371</v>
      </c>
      <c r="I12954" s="22"/>
    </row>
    <row r="12955" spans="1:9" x14ac:dyDescent="0.3">
      <c r="A12955" s="19"/>
      <c r="B12955" s="19"/>
      <c r="C12955" s="19" t="s">
        <v>20</v>
      </c>
      <c r="D12955" s="19" t="s">
        <v>58</v>
      </c>
      <c r="E12955" s="62">
        <v>36927</v>
      </c>
      <c r="F12955" s="62">
        <v>5045475</v>
      </c>
      <c r="G12955" s="89">
        <v>22411</v>
      </c>
      <c r="H12955" s="22">
        <v>42371</v>
      </c>
      <c r="I12955" s="22"/>
    </row>
    <row r="12956" spans="1:9" x14ac:dyDescent="0.3">
      <c r="A12956" s="19"/>
      <c r="B12956" s="19"/>
      <c r="C12956" s="19" t="s">
        <v>18</v>
      </c>
      <c r="D12956" s="19" t="s">
        <v>58</v>
      </c>
      <c r="E12956" s="62">
        <v>39884</v>
      </c>
      <c r="F12956" s="62">
        <v>4079014</v>
      </c>
      <c r="G12956" s="89">
        <v>21916</v>
      </c>
      <c r="H12956" s="22">
        <v>42371</v>
      </c>
      <c r="I12956" s="22"/>
    </row>
    <row r="12957" spans="1:9" x14ac:dyDescent="0.3">
      <c r="A12957" s="19"/>
      <c r="B12957" s="19"/>
      <c r="C12957" s="19" t="s">
        <v>20</v>
      </c>
      <c r="D12957" s="19" t="s">
        <v>58</v>
      </c>
      <c r="E12957" s="62">
        <v>13301</v>
      </c>
      <c r="F12957" s="62">
        <v>1720032</v>
      </c>
      <c r="G12957" s="89">
        <v>20827</v>
      </c>
      <c r="H12957" s="22">
        <v>42371</v>
      </c>
      <c r="I12957" s="22"/>
    </row>
    <row r="12958" spans="1:9" x14ac:dyDescent="0.3">
      <c r="A12958" s="19"/>
      <c r="B12958" s="19"/>
      <c r="C12958" s="19" t="s">
        <v>18</v>
      </c>
      <c r="D12958" s="19" t="s">
        <v>58</v>
      </c>
      <c r="E12958" s="62">
        <v>59256</v>
      </c>
      <c r="F12958" s="62">
        <v>7690448</v>
      </c>
      <c r="G12958" s="89">
        <v>20716</v>
      </c>
      <c r="H12958" s="22">
        <v>42371</v>
      </c>
      <c r="I12958" s="22"/>
    </row>
    <row r="12959" spans="1:9" x14ac:dyDescent="0.3">
      <c r="A12959" s="19"/>
      <c r="B12959" s="19"/>
      <c r="C12959" s="19" t="s">
        <v>20</v>
      </c>
      <c r="D12959" s="19" t="s">
        <v>58</v>
      </c>
      <c r="E12959" s="62">
        <v>8255</v>
      </c>
      <c r="F12959" s="62">
        <v>903874</v>
      </c>
      <c r="G12959" s="89">
        <v>20782</v>
      </c>
      <c r="H12959" s="22">
        <v>42371</v>
      </c>
      <c r="I12959" s="22"/>
    </row>
    <row r="12960" spans="1:9" x14ac:dyDescent="0.3">
      <c r="A12960" s="19"/>
      <c r="B12960" s="19"/>
      <c r="C12960" s="19" t="s">
        <v>18</v>
      </c>
      <c r="D12960" s="19" t="s">
        <v>58</v>
      </c>
      <c r="E12960" s="62">
        <v>38247</v>
      </c>
      <c r="F12960" s="62">
        <v>4978332</v>
      </c>
      <c r="G12960" s="89">
        <v>20162</v>
      </c>
      <c r="H12960" s="22">
        <v>42371</v>
      </c>
      <c r="I12960" s="22"/>
    </row>
    <row r="12961" spans="1:9" x14ac:dyDescent="0.3">
      <c r="A12961" s="19"/>
      <c r="B12961" s="19"/>
      <c r="C12961" s="19" t="s">
        <v>20</v>
      </c>
      <c r="D12961" s="19" t="s">
        <v>58</v>
      </c>
      <c r="E12961" s="62">
        <v>25948</v>
      </c>
      <c r="F12961" s="62">
        <v>2794599</v>
      </c>
      <c r="G12961" s="89">
        <v>24909</v>
      </c>
      <c r="H12961" s="22">
        <v>42371</v>
      </c>
      <c r="I12961" s="22"/>
    </row>
    <row r="12962" spans="1:9" x14ac:dyDescent="0.3">
      <c r="A12962" s="19"/>
      <c r="B12962" s="19"/>
      <c r="C12962" s="19" t="s">
        <v>20</v>
      </c>
      <c r="D12962" s="19" t="s">
        <v>58</v>
      </c>
      <c r="E12962" s="62">
        <v>66459</v>
      </c>
      <c r="F12962" s="62">
        <v>6957445</v>
      </c>
      <c r="G12962" s="89">
        <v>23079</v>
      </c>
      <c r="H12962" s="22">
        <v>42372</v>
      </c>
      <c r="I12962" s="22"/>
    </row>
    <row r="12963" spans="1:9" x14ac:dyDescent="0.3">
      <c r="A12963" s="19"/>
      <c r="B12963" s="19"/>
      <c r="C12963" s="19" t="s">
        <v>18</v>
      </c>
      <c r="D12963" s="19" t="s">
        <v>58</v>
      </c>
      <c r="E12963" s="62">
        <v>14443</v>
      </c>
      <c r="F12963" s="62">
        <v>1561331</v>
      </c>
      <c r="G12963" s="89">
        <v>20090</v>
      </c>
      <c r="H12963" s="22">
        <v>42375</v>
      </c>
      <c r="I12963" s="22"/>
    </row>
    <row r="12964" spans="1:9" x14ac:dyDescent="0.3">
      <c r="A12964" s="19"/>
      <c r="B12964" s="19"/>
      <c r="C12964" s="19" t="s">
        <v>18</v>
      </c>
      <c r="D12964" s="19" t="s">
        <v>58</v>
      </c>
      <c r="E12964" s="62">
        <v>22387</v>
      </c>
      <c r="F12964" s="62">
        <v>2226983.9</v>
      </c>
      <c r="G12964" s="89">
        <v>20090</v>
      </c>
      <c r="H12964" s="22">
        <v>42377</v>
      </c>
      <c r="I12964" s="22"/>
    </row>
    <row r="12965" spans="1:9" x14ac:dyDescent="0.3">
      <c r="A12965" s="19"/>
      <c r="B12965" s="19"/>
      <c r="C12965" s="19" t="s">
        <v>18</v>
      </c>
      <c r="D12965" s="19" t="s">
        <v>58</v>
      </c>
      <c r="E12965" s="62">
        <v>460409</v>
      </c>
      <c r="F12965" s="62">
        <v>46194250</v>
      </c>
      <c r="G12965" s="89">
        <v>21500</v>
      </c>
      <c r="H12965" s="22">
        <v>42377</v>
      </c>
      <c r="I12965" s="22"/>
    </row>
    <row r="12966" spans="1:9" x14ac:dyDescent="0.3">
      <c r="A12966" s="19"/>
      <c r="B12966" s="19"/>
      <c r="C12966" s="19" t="s">
        <v>20</v>
      </c>
      <c r="D12966" s="19" t="s">
        <v>58</v>
      </c>
      <c r="E12966" s="62">
        <v>144100</v>
      </c>
      <c r="F12966" s="62">
        <v>15000000</v>
      </c>
      <c r="G12966" s="89">
        <v>22923</v>
      </c>
      <c r="H12966" s="22">
        <v>42377</v>
      </c>
      <c r="I12966" s="22"/>
    </row>
    <row r="12967" spans="1:9" x14ac:dyDescent="0.3">
      <c r="A12967" s="19"/>
      <c r="B12967" s="19"/>
      <c r="C12967" s="19" t="s">
        <v>20</v>
      </c>
      <c r="D12967" s="19" t="s">
        <v>58</v>
      </c>
      <c r="E12967" s="62">
        <v>75552</v>
      </c>
      <c r="F12967" s="62">
        <v>8000000</v>
      </c>
      <c r="G12967" s="89">
        <v>23207</v>
      </c>
      <c r="H12967" s="22">
        <v>42383</v>
      </c>
      <c r="I12967" s="22"/>
    </row>
    <row r="12968" spans="1:9" x14ac:dyDescent="0.3">
      <c r="A12968" s="19"/>
      <c r="B12968" s="19"/>
      <c r="C12968" s="19" t="s">
        <v>20</v>
      </c>
      <c r="D12968" s="19" t="s">
        <v>58</v>
      </c>
      <c r="E12968" s="62">
        <v>47010</v>
      </c>
      <c r="F12968" s="62">
        <v>5000000</v>
      </c>
      <c r="G12968" s="89">
        <v>24003</v>
      </c>
      <c r="H12968" s="22">
        <v>42383</v>
      </c>
      <c r="I12968" s="22"/>
    </row>
    <row r="12969" spans="1:9" x14ac:dyDescent="0.3">
      <c r="A12969" s="19"/>
      <c r="B12969" s="19"/>
      <c r="C12969" s="19" t="s">
        <v>18</v>
      </c>
      <c r="D12969" s="19" t="s">
        <v>58</v>
      </c>
      <c r="E12969" s="62">
        <v>58140</v>
      </c>
      <c r="F12969" s="62">
        <v>6000000</v>
      </c>
      <c r="G12969" s="89">
        <v>23127</v>
      </c>
      <c r="H12969" s="22">
        <v>42383</v>
      </c>
      <c r="I12969" s="22"/>
    </row>
    <row r="12970" spans="1:9" x14ac:dyDescent="0.3">
      <c r="A12970" s="19"/>
      <c r="B12970" s="19"/>
      <c r="C12970" s="19" t="s">
        <v>20</v>
      </c>
      <c r="D12970" s="19" t="s">
        <v>58</v>
      </c>
      <c r="E12970" s="62">
        <v>30000</v>
      </c>
      <c r="F12970" s="62">
        <v>3174494</v>
      </c>
      <c r="G12970" s="89">
        <v>23506</v>
      </c>
      <c r="H12970" s="22">
        <v>42383</v>
      </c>
      <c r="I12970" s="22"/>
    </row>
    <row r="12971" spans="1:9" x14ac:dyDescent="0.3">
      <c r="A12971" s="19"/>
      <c r="B12971" s="19"/>
      <c r="C12971" s="19" t="s">
        <v>20</v>
      </c>
      <c r="D12971" s="19" t="s">
        <v>58</v>
      </c>
      <c r="E12971" s="62">
        <v>55935</v>
      </c>
      <c r="F12971" s="62">
        <v>6000000</v>
      </c>
      <c r="G12971" s="89">
        <v>23759</v>
      </c>
      <c r="H12971" s="22">
        <v>42383</v>
      </c>
      <c r="I12971" s="22"/>
    </row>
    <row r="12972" spans="1:9" x14ac:dyDescent="0.3">
      <c r="A12972" s="19"/>
      <c r="B12972" s="19"/>
      <c r="C12972" s="19" t="s">
        <v>18</v>
      </c>
      <c r="D12972" s="19" t="s">
        <v>58</v>
      </c>
      <c r="E12972" s="62">
        <v>28926</v>
      </c>
      <c r="F12972" s="62">
        <v>3000000</v>
      </c>
      <c r="G12972" s="89">
        <v>23377</v>
      </c>
      <c r="H12972" s="22">
        <v>42383</v>
      </c>
      <c r="I12972" s="22"/>
    </row>
    <row r="12973" spans="1:9" x14ac:dyDescent="0.3">
      <c r="A12973" s="19"/>
      <c r="B12973" s="19"/>
      <c r="C12973" s="19" t="s">
        <v>18</v>
      </c>
      <c r="D12973" s="19" t="s">
        <v>58</v>
      </c>
      <c r="E12973" s="62">
        <v>59600</v>
      </c>
      <c r="F12973" s="62">
        <v>6000000</v>
      </c>
      <c r="G12973" s="89">
        <v>21666</v>
      </c>
      <c r="H12973" s="22">
        <v>42383</v>
      </c>
      <c r="I12973" s="22"/>
    </row>
    <row r="12974" spans="1:9" x14ac:dyDescent="0.3">
      <c r="A12974" s="19"/>
      <c r="B12974" s="19"/>
      <c r="C12974" s="19" t="s">
        <v>18</v>
      </c>
      <c r="D12974" s="19" t="s">
        <v>58</v>
      </c>
      <c r="E12974" s="62">
        <v>48691</v>
      </c>
      <c r="F12974" s="62">
        <v>5000000</v>
      </c>
      <c r="G12974" s="89">
        <v>23345</v>
      </c>
      <c r="H12974" s="22">
        <v>42383</v>
      </c>
      <c r="I12974" s="22"/>
    </row>
    <row r="12975" spans="1:9" x14ac:dyDescent="0.3">
      <c r="A12975" s="19"/>
      <c r="B12975" s="19"/>
      <c r="C12975" s="19" t="s">
        <v>20</v>
      </c>
      <c r="D12975" s="19" t="s">
        <v>58</v>
      </c>
      <c r="E12975" s="62">
        <v>57614</v>
      </c>
      <c r="F12975" s="62">
        <v>6000000</v>
      </c>
      <c r="G12975" s="89">
        <v>21325</v>
      </c>
      <c r="H12975" s="22">
        <v>42383</v>
      </c>
      <c r="I12975" s="22"/>
    </row>
    <row r="12976" spans="1:9" x14ac:dyDescent="0.3">
      <c r="A12976" s="19"/>
      <c r="B12976" s="19"/>
      <c r="C12976" s="19" t="s">
        <v>18</v>
      </c>
      <c r="D12976" s="19" t="s">
        <v>58</v>
      </c>
      <c r="E12976" s="62">
        <v>99150</v>
      </c>
      <c r="F12976" s="62">
        <v>10000000</v>
      </c>
      <c r="G12976" s="89">
        <v>20641</v>
      </c>
      <c r="H12976" s="22">
        <v>42384</v>
      </c>
      <c r="I12976" s="22"/>
    </row>
    <row r="12977" spans="1:9" x14ac:dyDescent="0.3">
      <c r="A12977" s="19"/>
      <c r="B12977" s="19"/>
      <c r="C12977" s="19" t="s">
        <v>18</v>
      </c>
      <c r="D12977" s="19" t="s">
        <v>58</v>
      </c>
      <c r="E12977" s="62">
        <v>24087</v>
      </c>
      <c r="F12977" s="62">
        <v>2429184.5499999998</v>
      </c>
      <c r="G12977" s="89">
        <v>20672</v>
      </c>
      <c r="H12977" s="22">
        <v>42388</v>
      </c>
      <c r="I12977" s="22"/>
    </row>
    <row r="12978" spans="1:9" x14ac:dyDescent="0.3">
      <c r="A12978" s="19"/>
      <c r="B12978" s="19"/>
      <c r="C12978" s="19" t="s">
        <v>18</v>
      </c>
      <c r="D12978" s="19" t="s">
        <v>59</v>
      </c>
      <c r="E12978" s="62">
        <v>109500</v>
      </c>
      <c r="F12978" s="62">
        <v>11122316</v>
      </c>
      <c r="G12978" s="89">
        <v>17567</v>
      </c>
      <c r="H12978" s="22">
        <v>42388</v>
      </c>
      <c r="I12978" s="22"/>
    </row>
    <row r="12979" spans="1:9" x14ac:dyDescent="0.3">
      <c r="A12979" s="19"/>
      <c r="B12979" s="19"/>
      <c r="C12979" s="19" t="s">
        <v>20</v>
      </c>
      <c r="D12979" s="19" t="s">
        <v>58</v>
      </c>
      <c r="E12979" s="62">
        <v>25449</v>
      </c>
      <c r="F12979" s="62">
        <v>2600000</v>
      </c>
      <c r="G12979" s="89">
        <v>23778</v>
      </c>
      <c r="H12979" s="22">
        <v>42390</v>
      </c>
      <c r="I12979" s="22"/>
    </row>
    <row r="12980" spans="1:9" x14ac:dyDescent="0.3">
      <c r="A12980" s="19"/>
      <c r="B12980" s="19"/>
      <c r="C12980" s="19" t="s">
        <v>18</v>
      </c>
      <c r="D12980" s="19" t="s">
        <v>59</v>
      </c>
      <c r="E12980" s="62">
        <v>37223</v>
      </c>
      <c r="F12980" s="62">
        <v>5032034</v>
      </c>
      <c r="G12980" s="89">
        <v>22282</v>
      </c>
      <c r="H12980" s="22">
        <v>42395</v>
      </c>
      <c r="I12980" s="22"/>
    </row>
    <row r="12981" spans="1:9" x14ac:dyDescent="0.3">
      <c r="A12981" s="19"/>
      <c r="B12981" s="19"/>
      <c r="C12981" s="19" t="s">
        <v>18</v>
      </c>
      <c r="D12981" s="19" t="s">
        <v>59</v>
      </c>
      <c r="E12981" s="62">
        <v>340000</v>
      </c>
      <c r="F12981" s="62">
        <v>35571204.75</v>
      </c>
      <c r="G12981" s="89">
        <v>20426</v>
      </c>
      <c r="H12981" s="22">
        <v>42397</v>
      </c>
      <c r="I12981" s="22"/>
    </row>
    <row r="12982" spans="1:9" x14ac:dyDescent="0.3">
      <c r="A12982" s="19"/>
      <c r="B12982" s="19"/>
      <c r="C12982" s="19" t="s">
        <v>18</v>
      </c>
      <c r="D12982" s="19" t="s">
        <v>59</v>
      </c>
      <c r="E12982" s="62">
        <v>52895</v>
      </c>
      <c r="F12982" s="62">
        <v>5745240.2000000002</v>
      </c>
      <c r="G12982" s="89">
        <v>22274</v>
      </c>
      <c r="H12982" s="22">
        <v>42401</v>
      </c>
      <c r="I12982" s="22"/>
    </row>
    <row r="12983" spans="1:9" x14ac:dyDescent="0.3">
      <c r="A12983" s="19"/>
      <c r="B12983" s="19"/>
      <c r="C12983" s="19" t="s">
        <v>18</v>
      </c>
      <c r="D12983" s="19" t="s">
        <v>59</v>
      </c>
      <c r="E12983" s="62">
        <v>10570</v>
      </c>
      <c r="F12983" s="62">
        <v>1153705</v>
      </c>
      <c r="G12983" s="89">
        <v>21630</v>
      </c>
      <c r="H12983" s="22">
        <v>42401</v>
      </c>
      <c r="I12983" s="22"/>
    </row>
    <row r="12984" spans="1:9" x14ac:dyDescent="0.3">
      <c r="A12984" s="19"/>
      <c r="B12984" s="19"/>
      <c r="C12984" s="19" t="s">
        <v>18</v>
      </c>
      <c r="D12984" s="19" t="s">
        <v>58</v>
      </c>
      <c r="E12984" s="62">
        <v>15242</v>
      </c>
      <c r="F12984" s="62">
        <v>1594885</v>
      </c>
      <c r="G12984" s="89">
        <v>20455</v>
      </c>
      <c r="H12984" s="22">
        <v>42401</v>
      </c>
      <c r="I12984" s="22"/>
    </row>
    <row r="12985" spans="1:9" x14ac:dyDescent="0.3">
      <c r="A12985" s="19"/>
      <c r="B12985" s="19"/>
      <c r="C12985" s="19" t="s">
        <v>18</v>
      </c>
      <c r="D12985" s="19" t="s">
        <v>58</v>
      </c>
      <c r="E12985" s="62">
        <v>13733</v>
      </c>
      <c r="F12985" s="62">
        <v>1398381</v>
      </c>
      <c r="G12985" s="89">
        <v>20086</v>
      </c>
      <c r="H12985" s="22">
        <v>42401</v>
      </c>
      <c r="I12985" s="22"/>
    </row>
    <row r="12986" spans="1:9" x14ac:dyDescent="0.3">
      <c r="A12986" s="19"/>
      <c r="B12986" s="19"/>
      <c r="C12986" s="19" t="s">
        <v>20</v>
      </c>
      <c r="D12986" s="19" t="s">
        <v>58</v>
      </c>
      <c r="E12986" s="62">
        <v>5878</v>
      </c>
      <c r="F12986" s="62">
        <v>739434.78958829504</v>
      </c>
      <c r="G12986" s="89">
        <v>20601</v>
      </c>
      <c r="H12986" s="22">
        <v>42430</v>
      </c>
      <c r="I12986" s="22"/>
    </row>
    <row r="12987" spans="1:9" x14ac:dyDescent="0.3">
      <c r="A12987" s="19"/>
      <c r="B12987" s="19"/>
      <c r="C12987" s="19" t="s">
        <v>18</v>
      </c>
      <c r="D12987" s="19" t="s">
        <v>58</v>
      </c>
      <c r="E12987" s="62">
        <v>125721</v>
      </c>
      <c r="F12987" s="62">
        <v>12517154.109999999</v>
      </c>
      <c r="G12987" s="89">
        <v>20761</v>
      </c>
      <c r="H12987" s="22">
        <v>42430</v>
      </c>
      <c r="I12987" s="22"/>
    </row>
    <row r="12988" spans="1:9" x14ac:dyDescent="0.3">
      <c r="A12988" s="19"/>
      <c r="B12988" s="19"/>
      <c r="C12988" s="19" t="s">
        <v>18</v>
      </c>
      <c r="D12988" s="19" t="s">
        <v>58</v>
      </c>
      <c r="E12988" s="62">
        <v>19951</v>
      </c>
      <c r="F12988" s="62">
        <v>2113575.15</v>
      </c>
      <c r="G12988" s="89">
        <v>21551</v>
      </c>
      <c r="H12988" s="22">
        <v>42430</v>
      </c>
      <c r="I12988" s="22"/>
    </row>
    <row r="12989" spans="1:9" x14ac:dyDescent="0.3">
      <c r="A12989" s="19"/>
      <c r="B12989" s="19"/>
      <c r="C12989" s="19" t="s">
        <v>18</v>
      </c>
      <c r="D12989" s="19" t="s">
        <v>58</v>
      </c>
      <c r="E12989" s="62">
        <v>27889</v>
      </c>
      <c r="F12989" s="62">
        <v>3000000</v>
      </c>
      <c r="G12989" s="89">
        <v>23870</v>
      </c>
      <c r="H12989" s="22">
        <v>42430</v>
      </c>
      <c r="I12989" s="22"/>
    </row>
    <row r="12990" spans="1:9" x14ac:dyDescent="0.3">
      <c r="A12990" s="19"/>
      <c r="B12990" s="19"/>
      <c r="C12990" s="19" t="s">
        <v>20</v>
      </c>
      <c r="D12990" s="19" t="s">
        <v>58</v>
      </c>
      <c r="E12990" s="62">
        <v>23642</v>
      </c>
      <c r="F12990" s="62">
        <v>2562567</v>
      </c>
      <c r="G12990" s="89">
        <v>23532</v>
      </c>
      <c r="H12990" s="22">
        <v>42430</v>
      </c>
      <c r="I12990" s="22"/>
    </row>
    <row r="12991" spans="1:9" x14ac:dyDescent="0.3">
      <c r="A12991" s="19"/>
      <c r="B12991" s="19"/>
      <c r="C12991" s="19" t="s">
        <v>18</v>
      </c>
      <c r="D12991" s="19" t="s">
        <v>58</v>
      </c>
      <c r="E12991" s="62">
        <v>44258</v>
      </c>
      <c r="F12991" s="62">
        <v>4399642.3</v>
      </c>
      <c r="G12991" s="89">
        <v>22430</v>
      </c>
      <c r="H12991" s="22">
        <v>42430</v>
      </c>
      <c r="I12991" s="22"/>
    </row>
    <row r="12992" spans="1:9" x14ac:dyDescent="0.3">
      <c r="A12992" s="19"/>
      <c r="B12992" s="19"/>
      <c r="C12992" s="19" t="s">
        <v>20</v>
      </c>
      <c r="D12992" s="19" t="s">
        <v>58</v>
      </c>
      <c r="E12992" s="62">
        <v>124645</v>
      </c>
      <c r="F12992" s="62">
        <v>12722416.300000001</v>
      </c>
      <c r="G12992" s="89">
        <v>22328</v>
      </c>
      <c r="H12992" s="22">
        <v>42430</v>
      </c>
      <c r="I12992" s="22"/>
    </row>
    <row r="12993" spans="1:9" x14ac:dyDescent="0.3">
      <c r="A12993" s="19"/>
      <c r="B12993" s="19"/>
      <c r="C12993" s="19" t="s">
        <v>18</v>
      </c>
      <c r="D12993" s="19" t="s">
        <v>59</v>
      </c>
      <c r="E12993" s="62">
        <v>154021</v>
      </c>
      <c r="F12993" s="62">
        <v>15816756.35</v>
      </c>
      <c r="G12993" s="89">
        <v>22617</v>
      </c>
      <c r="H12993" s="22">
        <v>42430</v>
      </c>
      <c r="I12993" s="22"/>
    </row>
    <row r="12994" spans="1:9" x14ac:dyDescent="0.3">
      <c r="A12994" s="19"/>
      <c r="B12994" s="19"/>
      <c r="C12994" s="19" t="s">
        <v>18</v>
      </c>
      <c r="D12994" s="19" t="s">
        <v>58</v>
      </c>
      <c r="E12994" s="62">
        <v>50000</v>
      </c>
      <c r="F12994" s="62">
        <v>5228739.43</v>
      </c>
      <c r="G12994" s="89">
        <v>23846</v>
      </c>
      <c r="H12994" s="22">
        <v>42430</v>
      </c>
      <c r="I12994" s="22"/>
    </row>
    <row r="12995" spans="1:9" x14ac:dyDescent="0.3">
      <c r="A12995" s="19"/>
      <c r="B12995" s="19"/>
      <c r="C12995" s="19" t="s">
        <v>18</v>
      </c>
      <c r="D12995" s="19" t="s">
        <v>58</v>
      </c>
      <c r="E12995" s="62">
        <v>32064</v>
      </c>
      <c r="F12995" s="62">
        <v>3412704</v>
      </c>
      <c r="G12995" s="89">
        <v>21193</v>
      </c>
      <c r="H12995" s="22">
        <v>42430</v>
      </c>
      <c r="I12995" s="22"/>
    </row>
    <row r="12996" spans="1:9" x14ac:dyDescent="0.3">
      <c r="A12996" s="19"/>
      <c r="B12996" s="19"/>
      <c r="C12996" s="19" t="s">
        <v>18</v>
      </c>
      <c r="D12996" s="19" t="s">
        <v>58</v>
      </c>
      <c r="E12996" s="62">
        <v>12568</v>
      </c>
      <c r="F12996" s="62">
        <v>1386018</v>
      </c>
      <c r="G12996" s="89">
        <v>19760</v>
      </c>
      <c r="H12996" s="22">
        <v>42430</v>
      </c>
      <c r="I12996" s="22"/>
    </row>
    <row r="12997" spans="1:9" x14ac:dyDescent="0.3">
      <c r="A12997" s="19"/>
      <c r="B12997" s="19"/>
      <c r="C12997" s="19" t="s">
        <v>20</v>
      </c>
      <c r="D12997" s="19" t="s">
        <v>58</v>
      </c>
      <c r="E12997" s="62">
        <v>118543</v>
      </c>
      <c r="F12997" s="62">
        <v>12019391.6</v>
      </c>
      <c r="G12997" s="89">
        <v>22331</v>
      </c>
      <c r="H12997" s="22">
        <v>42430</v>
      </c>
      <c r="I12997" s="22"/>
    </row>
    <row r="12998" spans="1:9" x14ac:dyDescent="0.3">
      <c r="A12998" s="19"/>
      <c r="B12998" s="19"/>
      <c r="C12998" s="19" t="s">
        <v>20</v>
      </c>
      <c r="D12998" s="19" t="s">
        <v>58</v>
      </c>
      <c r="E12998" s="62">
        <v>18307</v>
      </c>
      <c r="F12998" s="62">
        <v>1954367.17</v>
      </c>
      <c r="G12998" s="89">
        <v>21916</v>
      </c>
      <c r="H12998" s="22">
        <v>42430</v>
      </c>
      <c r="I12998" s="22"/>
    </row>
    <row r="12999" spans="1:9" x14ac:dyDescent="0.3">
      <c r="A12999" s="19"/>
      <c r="B12999" s="19"/>
      <c r="C12999" s="19" t="s">
        <v>20</v>
      </c>
      <c r="D12999" s="19" t="s">
        <v>58</v>
      </c>
      <c r="E12999" s="62">
        <v>17026</v>
      </c>
      <c r="F12999" s="62">
        <v>1787591</v>
      </c>
      <c r="G12999" s="89">
        <v>23764</v>
      </c>
      <c r="H12999" s="22">
        <v>42430</v>
      </c>
      <c r="I12999" s="22"/>
    </row>
    <row r="13000" spans="1:9" x14ac:dyDescent="0.3">
      <c r="A13000" s="19"/>
      <c r="B13000" s="19"/>
      <c r="C13000" s="19" t="s">
        <v>18</v>
      </c>
      <c r="D13000" s="19" t="s">
        <v>58</v>
      </c>
      <c r="E13000" s="62">
        <v>13501</v>
      </c>
      <c r="F13000" s="62">
        <v>1452866.76</v>
      </c>
      <c r="G13000" s="89">
        <v>23774</v>
      </c>
      <c r="H13000" s="22">
        <v>42430</v>
      </c>
      <c r="I13000" s="22"/>
    </row>
    <row r="13001" spans="1:9" x14ac:dyDescent="0.3">
      <c r="A13001" s="19"/>
      <c r="B13001" s="19"/>
      <c r="C13001" s="19" t="s">
        <v>18</v>
      </c>
      <c r="D13001" s="19" t="s">
        <v>58</v>
      </c>
      <c r="E13001" s="62">
        <v>12496</v>
      </c>
      <c r="F13001" s="62">
        <v>1350777.43</v>
      </c>
      <c r="G13001" s="89">
        <v>20783</v>
      </c>
      <c r="H13001" s="22">
        <v>42430</v>
      </c>
      <c r="I13001" s="22"/>
    </row>
    <row r="13002" spans="1:9" x14ac:dyDescent="0.3">
      <c r="A13002" s="19"/>
      <c r="B13002" s="19"/>
      <c r="C13002" s="19" t="s">
        <v>18</v>
      </c>
      <c r="D13002" s="19" t="s">
        <v>58</v>
      </c>
      <c r="E13002" s="62">
        <v>17034</v>
      </c>
      <c r="F13002" s="62">
        <v>2146934.0800491781</v>
      </c>
      <c r="G13002" s="89">
        <v>21916</v>
      </c>
      <c r="H13002" s="22">
        <v>42430</v>
      </c>
      <c r="I13002" s="22"/>
    </row>
    <row r="13003" spans="1:9" x14ac:dyDescent="0.3">
      <c r="A13003" s="19"/>
      <c r="B13003" s="19"/>
      <c r="C13003" s="19" t="s">
        <v>20</v>
      </c>
      <c r="D13003" s="19" t="s">
        <v>58</v>
      </c>
      <c r="E13003" s="62">
        <v>118624</v>
      </c>
      <c r="F13003" s="62">
        <v>11779423</v>
      </c>
      <c r="G13003" s="89">
        <v>21205</v>
      </c>
      <c r="H13003" s="22">
        <v>42461</v>
      </c>
      <c r="I13003" s="22"/>
    </row>
    <row r="13004" spans="1:9" x14ac:dyDescent="0.3">
      <c r="A13004" s="19"/>
      <c r="B13004" s="19"/>
      <c r="C13004" s="19" t="s">
        <v>20</v>
      </c>
      <c r="D13004" s="19" t="s">
        <v>58</v>
      </c>
      <c r="E13004" s="62">
        <v>109253</v>
      </c>
      <c r="F13004" s="62">
        <v>11061678</v>
      </c>
      <c r="G13004" s="89">
        <v>20214</v>
      </c>
      <c r="H13004" s="22">
        <v>42461</v>
      </c>
      <c r="I13004" s="22"/>
    </row>
    <row r="13005" spans="1:9" x14ac:dyDescent="0.3">
      <c r="A13005" s="19"/>
      <c r="B13005" s="19"/>
      <c r="C13005" s="19" t="s">
        <v>18</v>
      </c>
      <c r="D13005" s="19" t="s">
        <v>58</v>
      </c>
      <c r="E13005" s="62">
        <v>28000</v>
      </c>
      <c r="F13005" s="62">
        <v>3000000</v>
      </c>
      <c r="G13005" s="89">
        <v>24186</v>
      </c>
      <c r="H13005" s="22">
        <v>42461</v>
      </c>
      <c r="I13005" s="22"/>
    </row>
    <row r="13006" spans="1:9" x14ac:dyDescent="0.3">
      <c r="A13006" s="19"/>
      <c r="B13006" s="19"/>
      <c r="C13006" s="19" t="s">
        <v>18</v>
      </c>
      <c r="D13006" s="19" t="s">
        <v>58</v>
      </c>
      <c r="E13006" s="62">
        <v>126195</v>
      </c>
      <c r="F13006" s="62">
        <v>12686545</v>
      </c>
      <c r="G13006" s="89">
        <v>22258</v>
      </c>
      <c r="H13006" s="22">
        <v>42461</v>
      </c>
      <c r="I13006" s="22"/>
    </row>
    <row r="13007" spans="1:9" x14ac:dyDescent="0.3">
      <c r="A13007" s="19"/>
      <c r="B13007" s="19"/>
      <c r="C13007" s="19" t="s">
        <v>18</v>
      </c>
      <c r="D13007" s="19" t="s">
        <v>58</v>
      </c>
      <c r="E13007" s="62">
        <v>9097</v>
      </c>
      <c r="F13007" s="62">
        <v>1213588</v>
      </c>
      <c r="G13007" s="89">
        <v>21184</v>
      </c>
      <c r="H13007" s="22">
        <v>42461</v>
      </c>
      <c r="I13007" s="22"/>
    </row>
    <row r="13008" spans="1:9" x14ac:dyDescent="0.3">
      <c r="A13008" s="19"/>
      <c r="B13008" s="19"/>
      <c r="C13008" s="19" t="s">
        <v>18</v>
      </c>
      <c r="D13008" s="19" t="s">
        <v>58</v>
      </c>
      <c r="E13008" s="62">
        <v>23521</v>
      </c>
      <c r="F13008" s="62">
        <v>2458624.35</v>
      </c>
      <c r="G13008" s="89">
        <v>22256</v>
      </c>
      <c r="H13008" s="22">
        <v>42461</v>
      </c>
      <c r="I13008" s="22"/>
    </row>
    <row r="13009" spans="1:9" x14ac:dyDescent="0.3">
      <c r="A13009" s="19"/>
      <c r="B13009" s="19"/>
      <c r="C13009" s="19" t="s">
        <v>18</v>
      </c>
      <c r="D13009" s="19" t="s">
        <v>59</v>
      </c>
      <c r="E13009" s="62">
        <v>74946</v>
      </c>
      <c r="F13009" s="62">
        <v>7722229.3200000003</v>
      </c>
      <c r="G13009" s="89">
        <v>21912</v>
      </c>
      <c r="H13009" s="22">
        <v>42461</v>
      </c>
      <c r="I13009" s="22"/>
    </row>
    <row r="13010" spans="1:9" x14ac:dyDescent="0.3">
      <c r="A13010" s="19"/>
      <c r="B13010" s="19"/>
      <c r="C13010" s="19" t="s">
        <v>18</v>
      </c>
      <c r="D13010" s="19" t="s">
        <v>58</v>
      </c>
      <c r="E13010" s="62">
        <v>15772</v>
      </c>
      <c r="F13010" s="62">
        <v>2125138.62</v>
      </c>
      <c r="G13010" s="89">
        <v>20490</v>
      </c>
      <c r="H13010" s="22">
        <v>42461</v>
      </c>
      <c r="I13010" s="22"/>
    </row>
    <row r="13011" spans="1:9" x14ac:dyDescent="0.3">
      <c r="A13011" s="19"/>
      <c r="B13011" s="19"/>
      <c r="C13011" s="19" t="s">
        <v>18</v>
      </c>
      <c r="D13011" s="19" t="s">
        <v>58</v>
      </c>
      <c r="E13011" s="62">
        <v>8000</v>
      </c>
      <c r="F13011" s="62">
        <v>1037455.45</v>
      </c>
      <c r="G13011" s="89">
        <v>20036</v>
      </c>
      <c r="H13011" s="22">
        <v>42461</v>
      </c>
      <c r="I13011" s="22"/>
    </row>
    <row r="13012" spans="1:9" x14ac:dyDescent="0.3">
      <c r="A13012" s="19"/>
      <c r="B13012" s="19"/>
      <c r="C13012" s="19" t="s">
        <v>20</v>
      </c>
      <c r="D13012" s="19" t="s">
        <v>58</v>
      </c>
      <c r="E13012" s="62">
        <v>16205</v>
      </c>
      <c r="F13012" s="62">
        <v>2057783.8282631473</v>
      </c>
      <c r="G13012" s="89">
        <v>19715</v>
      </c>
      <c r="H13012" s="22">
        <v>42491</v>
      </c>
      <c r="I13012" s="22"/>
    </row>
    <row r="13013" spans="1:9" x14ac:dyDescent="0.3">
      <c r="A13013" s="19"/>
      <c r="B13013" s="19"/>
      <c r="C13013" s="19" t="s">
        <v>18</v>
      </c>
      <c r="D13013" s="19" t="s">
        <v>58</v>
      </c>
      <c r="E13013" s="62">
        <v>58860</v>
      </c>
      <c r="F13013" s="62">
        <v>5929844.9000000004</v>
      </c>
      <c r="G13013" s="89">
        <v>21707</v>
      </c>
      <c r="H13013" s="22">
        <v>42491</v>
      </c>
      <c r="I13013" s="22"/>
    </row>
    <row r="13014" spans="1:9" x14ac:dyDescent="0.3">
      <c r="A13014" s="19"/>
      <c r="B13014" s="19"/>
      <c r="C13014" s="19" t="s">
        <v>20</v>
      </c>
      <c r="D13014" s="19" t="s">
        <v>58</v>
      </c>
      <c r="E13014" s="62">
        <v>23311</v>
      </c>
      <c r="F13014" s="62">
        <v>2444428</v>
      </c>
      <c r="G13014" s="89">
        <v>18143</v>
      </c>
      <c r="H13014" s="22">
        <v>42491</v>
      </c>
      <c r="I13014" s="22"/>
    </row>
    <row r="13015" spans="1:9" x14ac:dyDescent="0.3">
      <c r="A13015" s="19"/>
      <c r="B13015" s="19"/>
      <c r="C13015" s="19" t="s">
        <v>18</v>
      </c>
      <c r="D13015" s="19" t="s">
        <v>58</v>
      </c>
      <c r="E13015" s="62">
        <v>55539</v>
      </c>
      <c r="F13015" s="62">
        <v>5291327.2699999996</v>
      </c>
      <c r="G13015" s="89">
        <v>20571</v>
      </c>
      <c r="H13015" s="22">
        <v>42491</v>
      </c>
      <c r="I13015" s="22"/>
    </row>
    <row r="13016" spans="1:9" x14ac:dyDescent="0.3">
      <c r="A13016" s="19"/>
      <c r="B13016" s="19"/>
      <c r="C13016" s="19" t="s">
        <v>18</v>
      </c>
      <c r="D13016" s="19" t="s">
        <v>58</v>
      </c>
      <c r="E13016" s="62">
        <v>60462</v>
      </c>
      <c r="F13016" s="62">
        <v>6482911.4000000004</v>
      </c>
      <c r="G13016" s="89">
        <v>24108</v>
      </c>
      <c r="H13016" s="22">
        <v>42491</v>
      </c>
      <c r="I13016" s="22"/>
    </row>
    <row r="13017" spans="1:9" x14ac:dyDescent="0.3">
      <c r="A13017" s="19"/>
      <c r="B13017" s="19"/>
      <c r="C13017" s="19" t="s">
        <v>18</v>
      </c>
      <c r="D13017" s="19" t="s">
        <v>58</v>
      </c>
      <c r="E13017" s="62">
        <v>140080</v>
      </c>
      <c r="F13017" s="62">
        <v>14007962.77</v>
      </c>
      <c r="G13017" s="89">
        <v>21121</v>
      </c>
      <c r="H13017" s="22">
        <v>42491</v>
      </c>
      <c r="I13017" s="22"/>
    </row>
    <row r="13018" spans="1:9" x14ac:dyDescent="0.3">
      <c r="A13018" s="19"/>
      <c r="B13018" s="19"/>
      <c r="C13018" s="19" t="s">
        <v>18</v>
      </c>
      <c r="D13018" s="19" t="s">
        <v>58</v>
      </c>
      <c r="E13018" s="62">
        <v>14000</v>
      </c>
      <c r="F13018" s="62">
        <v>1400000</v>
      </c>
      <c r="G13018" s="89">
        <v>19994</v>
      </c>
      <c r="H13018" s="22">
        <v>42491</v>
      </c>
      <c r="I13018" s="22"/>
    </row>
    <row r="13019" spans="1:9" x14ac:dyDescent="0.3">
      <c r="A13019" s="19"/>
      <c r="B13019" s="19"/>
      <c r="C13019" s="19" t="s">
        <v>20</v>
      </c>
      <c r="D13019" s="19" t="s">
        <v>58</v>
      </c>
      <c r="E13019" s="62">
        <v>16268</v>
      </c>
      <c r="F13019" s="62">
        <v>1697911</v>
      </c>
      <c r="G13019" s="89">
        <v>21551</v>
      </c>
      <c r="H13019" s="22">
        <v>42491</v>
      </c>
      <c r="I13019" s="22"/>
    </row>
    <row r="13020" spans="1:9" x14ac:dyDescent="0.3">
      <c r="A13020" s="19"/>
      <c r="B13020" s="19"/>
      <c r="C13020" s="19" t="s">
        <v>18</v>
      </c>
      <c r="D13020" s="19" t="s">
        <v>58</v>
      </c>
      <c r="E13020" s="62">
        <v>43280</v>
      </c>
      <c r="F13020" s="62">
        <v>4634223</v>
      </c>
      <c r="G13020" s="89">
        <v>24017</v>
      </c>
      <c r="H13020" s="22">
        <v>42491</v>
      </c>
      <c r="I13020" s="22"/>
    </row>
    <row r="13021" spans="1:9" x14ac:dyDescent="0.3">
      <c r="A13021" s="19"/>
      <c r="B13021" s="19"/>
      <c r="C13021" s="19" t="s">
        <v>20</v>
      </c>
      <c r="D13021" s="19" t="s">
        <v>59</v>
      </c>
      <c r="E13021" s="62">
        <v>18483</v>
      </c>
      <c r="F13021" s="62">
        <v>1970752.4</v>
      </c>
      <c r="G13021" s="89">
        <v>20537</v>
      </c>
      <c r="H13021" s="22">
        <v>42491</v>
      </c>
      <c r="I13021" s="22"/>
    </row>
    <row r="13022" spans="1:9" x14ac:dyDescent="0.3">
      <c r="A13022" s="19"/>
      <c r="B13022" s="19"/>
      <c r="C13022" s="19" t="s">
        <v>18</v>
      </c>
      <c r="D13022" s="19" t="s">
        <v>58</v>
      </c>
      <c r="E13022" s="62">
        <v>26891</v>
      </c>
      <c r="F13022" s="62">
        <v>2889745</v>
      </c>
      <c r="G13022" s="89">
        <v>23838</v>
      </c>
      <c r="H13022" s="22">
        <v>42491</v>
      </c>
      <c r="I13022" s="22"/>
    </row>
    <row r="13023" spans="1:9" x14ac:dyDescent="0.3">
      <c r="A13023" s="19"/>
      <c r="B13023" s="19"/>
      <c r="C13023" s="19" t="s">
        <v>20</v>
      </c>
      <c r="D13023" s="19" t="s">
        <v>59</v>
      </c>
      <c r="E13023" s="62">
        <v>18544</v>
      </c>
      <c r="F13023" s="62">
        <v>1990143.75</v>
      </c>
      <c r="G13023" s="89">
        <v>20821</v>
      </c>
      <c r="H13023" s="22">
        <v>42491</v>
      </c>
      <c r="I13023" s="22"/>
    </row>
    <row r="13024" spans="1:9" x14ac:dyDescent="0.3">
      <c r="A13024" s="19"/>
      <c r="B13024" s="19"/>
      <c r="C13024" s="19" t="s">
        <v>20</v>
      </c>
      <c r="D13024" s="19" t="s">
        <v>58</v>
      </c>
      <c r="E13024" s="62">
        <v>68386</v>
      </c>
      <c r="F13024" s="62">
        <v>6985954</v>
      </c>
      <c r="G13024" s="89">
        <v>22935</v>
      </c>
      <c r="H13024" s="22">
        <v>42491</v>
      </c>
      <c r="I13024" s="22"/>
    </row>
    <row r="13025" spans="1:9" x14ac:dyDescent="0.3">
      <c r="A13025" s="19"/>
      <c r="B13025" s="19"/>
      <c r="C13025" s="19" t="s">
        <v>18</v>
      </c>
      <c r="D13025" s="19" t="s">
        <v>58</v>
      </c>
      <c r="E13025" s="62">
        <v>51762</v>
      </c>
      <c r="F13025" s="62">
        <v>6465186</v>
      </c>
      <c r="G13025" s="89">
        <v>21433</v>
      </c>
      <c r="H13025" s="22">
        <v>42491</v>
      </c>
      <c r="I13025" s="22"/>
    </row>
    <row r="13026" spans="1:9" x14ac:dyDescent="0.3">
      <c r="A13026" s="19"/>
      <c r="B13026" s="19"/>
      <c r="C13026" s="19" t="s">
        <v>18</v>
      </c>
      <c r="D13026" s="19" t="s">
        <v>59</v>
      </c>
      <c r="E13026" s="62">
        <v>54806</v>
      </c>
      <c r="F13026" s="62">
        <v>5950842.4000000004</v>
      </c>
      <c r="G13026" s="89">
        <v>22011</v>
      </c>
      <c r="H13026" s="22">
        <v>42522</v>
      </c>
      <c r="I13026" s="22"/>
    </row>
    <row r="13027" spans="1:9" x14ac:dyDescent="0.3">
      <c r="A13027" s="19"/>
      <c r="B13027" s="19"/>
      <c r="C13027" s="19" t="s">
        <v>18</v>
      </c>
      <c r="D13027" s="19" t="s">
        <v>58</v>
      </c>
      <c r="E13027" s="62">
        <v>25290</v>
      </c>
      <c r="F13027" s="62">
        <v>2556949</v>
      </c>
      <c r="G13027" s="89">
        <v>20566</v>
      </c>
      <c r="H13027" s="22">
        <v>42522</v>
      </c>
      <c r="I13027" s="22"/>
    </row>
    <row r="13028" spans="1:9" x14ac:dyDescent="0.3">
      <c r="A13028" s="19"/>
      <c r="B13028" s="19"/>
      <c r="C13028" s="19" t="s">
        <v>20</v>
      </c>
      <c r="D13028" s="19" t="s">
        <v>58</v>
      </c>
      <c r="E13028" s="62">
        <v>30614</v>
      </c>
      <c r="F13028" s="62">
        <v>3000000</v>
      </c>
      <c r="G13028" s="89">
        <v>20634</v>
      </c>
      <c r="H13028" s="22">
        <v>42522</v>
      </c>
      <c r="I13028" s="22"/>
    </row>
    <row r="13029" spans="1:9" x14ac:dyDescent="0.3">
      <c r="A13029" s="19"/>
      <c r="B13029" s="19"/>
      <c r="C13029" s="19" t="s">
        <v>20</v>
      </c>
      <c r="D13029" s="19" t="s">
        <v>58</v>
      </c>
      <c r="E13029" s="62">
        <v>12872</v>
      </c>
      <c r="F13029" s="62">
        <v>1308751.3700000001</v>
      </c>
      <c r="G13029" s="89">
        <v>20628</v>
      </c>
      <c r="H13029" s="22">
        <v>42522</v>
      </c>
      <c r="I13029" s="22"/>
    </row>
    <row r="13030" spans="1:9" x14ac:dyDescent="0.3">
      <c r="A13030" s="19"/>
      <c r="B13030" s="19"/>
      <c r="C13030" s="19" t="s">
        <v>18</v>
      </c>
      <c r="D13030" s="19" t="s">
        <v>58</v>
      </c>
      <c r="E13030" s="62">
        <v>18446</v>
      </c>
      <c r="F13030" s="62">
        <v>2000000</v>
      </c>
      <c r="G13030" s="89">
        <v>22282</v>
      </c>
      <c r="H13030" s="22">
        <v>42522</v>
      </c>
      <c r="I13030" s="22"/>
    </row>
    <row r="13031" spans="1:9" x14ac:dyDescent="0.3">
      <c r="A13031" s="19"/>
      <c r="B13031" s="19"/>
      <c r="C13031" s="19" t="s">
        <v>18</v>
      </c>
      <c r="D13031" s="19" t="s">
        <v>59</v>
      </c>
      <c r="E13031" s="62">
        <v>87399</v>
      </c>
      <c r="F13031" s="62">
        <v>9458196.7300000004</v>
      </c>
      <c r="G13031" s="89">
        <v>22385</v>
      </c>
      <c r="H13031" s="22">
        <v>42522</v>
      </c>
      <c r="I13031" s="22"/>
    </row>
    <row r="13032" spans="1:9" x14ac:dyDescent="0.3">
      <c r="A13032" s="19"/>
      <c r="B13032" s="19"/>
      <c r="C13032" s="19" t="s">
        <v>20</v>
      </c>
      <c r="D13032" s="19" t="s">
        <v>58</v>
      </c>
      <c r="E13032" s="62">
        <v>13368</v>
      </c>
      <c r="F13032" s="62">
        <v>1757657.8781127576</v>
      </c>
      <c r="G13032" s="89">
        <v>21273</v>
      </c>
      <c r="H13032" s="22">
        <v>42552</v>
      </c>
      <c r="I13032" s="22"/>
    </row>
    <row r="13033" spans="1:9" x14ac:dyDescent="0.3">
      <c r="A13033" s="19"/>
      <c r="B13033" s="19"/>
      <c r="C13033" s="19" t="s">
        <v>18</v>
      </c>
      <c r="D13033" s="19" t="s">
        <v>58</v>
      </c>
      <c r="E13033" s="62">
        <v>4065</v>
      </c>
      <c r="F13033" s="62">
        <v>379545.59</v>
      </c>
      <c r="G13033" s="89" t="s">
        <v>129</v>
      </c>
      <c r="H13033" s="22">
        <v>42552</v>
      </c>
      <c r="I13033" s="22"/>
    </row>
    <row r="13034" spans="1:9" x14ac:dyDescent="0.3">
      <c r="A13034" s="19"/>
      <c r="B13034" s="19"/>
      <c r="C13034" s="19" t="s">
        <v>20</v>
      </c>
      <c r="D13034" s="19" t="s">
        <v>58</v>
      </c>
      <c r="E13034" s="62">
        <v>27065</v>
      </c>
      <c r="F13034" s="62">
        <v>2711327</v>
      </c>
      <c r="G13034" s="89">
        <v>20424</v>
      </c>
      <c r="H13034" s="22">
        <v>42552</v>
      </c>
      <c r="I13034" s="22"/>
    </row>
    <row r="13035" spans="1:9" x14ac:dyDescent="0.3">
      <c r="A13035" s="19"/>
      <c r="B13035" s="19"/>
      <c r="C13035" s="19" t="s">
        <v>20</v>
      </c>
      <c r="D13035" s="19" t="s">
        <v>58</v>
      </c>
      <c r="E13035" s="62">
        <v>14315</v>
      </c>
      <c r="F13035" s="62">
        <v>1506965</v>
      </c>
      <c r="G13035" s="89">
        <v>23743</v>
      </c>
      <c r="H13035" s="22">
        <v>42552</v>
      </c>
      <c r="I13035" s="22"/>
    </row>
    <row r="13036" spans="1:9" x14ac:dyDescent="0.3">
      <c r="A13036" s="19"/>
      <c r="B13036" s="19"/>
      <c r="C13036" s="19" t="s">
        <v>20</v>
      </c>
      <c r="D13036" s="19" t="s">
        <v>58</v>
      </c>
      <c r="E13036" s="62">
        <v>24182</v>
      </c>
      <c r="F13036" s="62">
        <v>2526262</v>
      </c>
      <c r="G13036" s="89">
        <v>24129</v>
      </c>
      <c r="H13036" s="22">
        <v>42552</v>
      </c>
      <c r="I13036" s="22"/>
    </row>
    <row r="13037" spans="1:9" x14ac:dyDescent="0.3">
      <c r="A13037" s="19"/>
      <c r="B13037" s="19"/>
      <c r="C13037" s="19" t="s">
        <v>18</v>
      </c>
      <c r="D13037" s="19" t="s">
        <v>58</v>
      </c>
      <c r="E13037" s="62">
        <v>20006</v>
      </c>
      <c r="F13037" s="62">
        <v>2106606</v>
      </c>
      <c r="G13037" s="89">
        <v>23012</v>
      </c>
      <c r="H13037" s="22">
        <v>42552</v>
      </c>
      <c r="I13037" s="22"/>
    </row>
    <row r="13038" spans="1:9" x14ac:dyDescent="0.3">
      <c r="A13038" s="19"/>
      <c r="B13038" s="19"/>
      <c r="C13038" s="19" t="s">
        <v>18</v>
      </c>
      <c r="D13038" s="19" t="s">
        <v>58</v>
      </c>
      <c r="E13038" s="62">
        <v>27190</v>
      </c>
      <c r="F13038" s="62">
        <v>2762133</v>
      </c>
      <c r="G13038" s="89">
        <v>23193</v>
      </c>
      <c r="H13038" s="22">
        <v>42552</v>
      </c>
      <c r="I13038" s="22"/>
    </row>
    <row r="13039" spans="1:9" x14ac:dyDescent="0.3">
      <c r="A13039" s="19"/>
      <c r="B13039" s="19"/>
      <c r="C13039" s="19" t="s">
        <v>18</v>
      </c>
      <c r="D13039" s="19" t="s">
        <v>58</v>
      </c>
      <c r="E13039" s="62">
        <v>30030</v>
      </c>
      <c r="F13039" s="62">
        <v>3014173</v>
      </c>
      <c r="G13039" s="89">
        <v>21916</v>
      </c>
      <c r="H13039" s="22">
        <v>42552</v>
      </c>
      <c r="I13039" s="22"/>
    </row>
    <row r="13040" spans="1:9" x14ac:dyDescent="0.3">
      <c r="A13040" s="19"/>
      <c r="B13040" s="19"/>
      <c r="C13040" s="19" t="s">
        <v>18</v>
      </c>
      <c r="D13040" s="19" t="s">
        <v>58</v>
      </c>
      <c r="E13040" s="62">
        <v>2349</v>
      </c>
      <c r="F13040" s="62">
        <v>302393</v>
      </c>
      <c r="G13040" s="89">
        <v>24289</v>
      </c>
      <c r="H13040" s="22">
        <v>42552</v>
      </c>
      <c r="I13040" s="22"/>
    </row>
    <row r="13041" spans="1:9" x14ac:dyDescent="0.3">
      <c r="A13041" s="19"/>
      <c r="B13041" s="19"/>
      <c r="C13041" s="19" t="s">
        <v>20</v>
      </c>
      <c r="D13041" s="19" t="s">
        <v>58</v>
      </c>
      <c r="E13041" s="62">
        <v>175051</v>
      </c>
      <c r="F13041" s="62">
        <v>18901038</v>
      </c>
      <c r="G13041" s="89">
        <v>23394</v>
      </c>
      <c r="H13041" s="22">
        <v>42552</v>
      </c>
      <c r="I13041" s="22"/>
    </row>
    <row r="13042" spans="1:9" x14ac:dyDescent="0.3">
      <c r="A13042" s="19"/>
      <c r="B13042" s="19"/>
      <c r="C13042" s="19" t="s">
        <v>18</v>
      </c>
      <c r="D13042" s="19" t="s">
        <v>59</v>
      </c>
      <c r="E13042" s="62">
        <v>10933</v>
      </c>
      <c r="F13042" s="62">
        <v>1191542</v>
      </c>
      <c r="G13042" s="89">
        <v>18994</v>
      </c>
      <c r="H13042" s="22">
        <v>42552</v>
      </c>
      <c r="I13042" s="22"/>
    </row>
    <row r="13043" spans="1:9" x14ac:dyDescent="0.3">
      <c r="A13043" s="19"/>
      <c r="B13043" s="19"/>
      <c r="C13043" s="19" t="s">
        <v>18</v>
      </c>
      <c r="D13043" s="19" t="s">
        <v>59</v>
      </c>
      <c r="E13043" s="62">
        <v>27657</v>
      </c>
      <c r="F13043" s="62">
        <v>2797822</v>
      </c>
      <c r="G13043" s="89">
        <v>18264</v>
      </c>
      <c r="H13043" s="22">
        <v>42552</v>
      </c>
      <c r="I13043" s="22"/>
    </row>
    <row r="13044" spans="1:9" x14ac:dyDescent="0.3">
      <c r="A13044" s="19"/>
      <c r="B13044" s="19"/>
      <c r="C13044" s="19" t="s">
        <v>18</v>
      </c>
      <c r="D13044" s="19" t="s">
        <v>59</v>
      </c>
      <c r="E13044" s="62">
        <v>24028</v>
      </c>
      <c r="F13044" s="62">
        <v>2528069</v>
      </c>
      <c r="G13044" s="89">
        <v>21787</v>
      </c>
      <c r="H13044" s="22">
        <v>42552</v>
      </c>
      <c r="I13044" s="22"/>
    </row>
    <row r="13045" spans="1:9" x14ac:dyDescent="0.3">
      <c r="A13045" s="19"/>
      <c r="B13045" s="19"/>
      <c r="C13045" s="19" t="s">
        <v>18</v>
      </c>
      <c r="D13045" s="19" t="s">
        <v>59</v>
      </c>
      <c r="E13045" s="62">
        <v>12245</v>
      </c>
      <c r="F13045" s="62">
        <v>1328694</v>
      </c>
      <c r="G13045" s="89">
        <v>18994</v>
      </c>
      <c r="H13045" s="22">
        <v>42552</v>
      </c>
      <c r="I13045" s="22"/>
    </row>
    <row r="13046" spans="1:9" x14ac:dyDescent="0.3">
      <c r="A13046" s="19"/>
      <c r="B13046" s="19"/>
      <c r="C13046" s="19" t="s">
        <v>20</v>
      </c>
      <c r="D13046" s="19" t="s">
        <v>58</v>
      </c>
      <c r="E13046" s="62">
        <v>74440</v>
      </c>
      <c r="F13046" s="62">
        <v>9358894</v>
      </c>
      <c r="G13046" s="89">
        <v>23949</v>
      </c>
      <c r="H13046" s="22">
        <v>42552</v>
      </c>
      <c r="I13046" s="22"/>
    </row>
    <row r="13047" spans="1:9" x14ac:dyDescent="0.3">
      <c r="A13047" s="19"/>
      <c r="B13047" s="19"/>
      <c r="C13047" s="19" t="s">
        <v>20</v>
      </c>
      <c r="D13047" s="19" t="s">
        <v>59</v>
      </c>
      <c r="E13047" s="62">
        <v>169000</v>
      </c>
      <c r="F13047" s="62">
        <v>16970279.32</v>
      </c>
      <c r="G13047" s="89">
        <v>20658</v>
      </c>
      <c r="H13047" s="22">
        <v>42552</v>
      </c>
      <c r="I13047" s="22"/>
    </row>
    <row r="13048" spans="1:9" x14ac:dyDescent="0.3">
      <c r="A13048" s="19"/>
      <c r="B13048" s="19"/>
      <c r="C13048" s="19" t="s">
        <v>18</v>
      </c>
      <c r="D13048" s="19" t="s">
        <v>59</v>
      </c>
      <c r="E13048" s="62">
        <v>12973</v>
      </c>
      <c r="F13048" s="62">
        <v>1770372.55</v>
      </c>
      <c r="G13048" s="89">
        <v>20455</v>
      </c>
      <c r="H13048" s="22">
        <v>42552</v>
      </c>
      <c r="I13048" s="22"/>
    </row>
    <row r="13049" spans="1:9" x14ac:dyDescent="0.3">
      <c r="A13049" s="19"/>
      <c r="B13049" s="19"/>
      <c r="C13049" s="19" t="s">
        <v>18</v>
      </c>
      <c r="D13049" s="19" t="s">
        <v>59</v>
      </c>
      <c r="E13049" s="62">
        <v>116098</v>
      </c>
      <c r="F13049" s="62">
        <v>12173101</v>
      </c>
      <c r="G13049" s="89">
        <v>22306</v>
      </c>
      <c r="H13049" s="22">
        <v>42552</v>
      </c>
      <c r="I13049" s="22"/>
    </row>
    <row r="13050" spans="1:9" x14ac:dyDescent="0.3">
      <c r="A13050" s="19"/>
      <c r="B13050" s="19"/>
      <c r="C13050" s="19" t="s">
        <v>18</v>
      </c>
      <c r="D13050" s="19" t="s">
        <v>59</v>
      </c>
      <c r="E13050" s="62">
        <v>18103</v>
      </c>
      <c r="F13050" s="62">
        <v>2397720</v>
      </c>
      <c r="G13050" s="89">
        <v>20455</v>
      </c>
      <c r="H13050" s="22">
        <v>42552</v>
      </c>
      <c r="I13050" s="22"/>
    </row>
    <row r="13051" spans="1:9" x14ac:dyDescent="0.3">
      <c r="A13051" s="19"/>
      <c r="B13051" s="19"/>
      <c r="C13051" s="19" t="s">
        <v>20</v>
      </c>
      <c r="D13051" s="19" t="s">
        <v>58</v>
      </c>
      <c r="E13051" s="62">
        <v>29555</v>
      </c>
      <c r="F13051" s="62">
        <v>3832223.9821549715</v>
      </c>
      <c r="G13051" s="89">
        <v>22726</v>
      </c>
      <c r="H13051" s="22">
        <v>42552</v>
      </c>
      <c r="I13051" s="22"/>
    </row>
    <row r="13052" spans="1:9" x14ac:dyDescent="0.3">
      <c r="A13052" s="19"/>
      <c r="B13052" s="19"/>
      <c r="C13052" s="19" t="s">
        <v>18</v>
      </c>
      <c r="D13052" s="19" t="s">
        <v>59</v>
      </c>
      <c r="E13052" s="62">
        <v>5656</v>
      </c>
      <c r="F13052" s="62">
        <v>631436</v>
      </c>
      <c r="G13052" s="89">
        <v>17518</v>
      </c>
      <c r="H13052" s="22">
        <v>42583</v>
      </c>
      <c r="I13052" s="22"/>
    </row>
    <row r="13053" spans="1:9" x14ac:dyDescent="0.3">
      <c r="A13053" s="19"/>
      <c r="B13053" s="19"/>
      <c r="C13053" s="19" t="s">
        <v>18</v>
      </c>
      <c r="D13053" s="19" t="s">
        <v>59</v>
      </c>
      <c r="E13053" s="62">
        <v>15342</v>
      </c>
      <c r="F13053" s="62">
        <v>1631380</v>
      </c>
      <c r="G13053" s="89">
        <v>17899</v>
      </c>
      <c r="H13053" s="22">
        <v>42583</v>
      </c>
      <c r="I13053" s="22"/>
    </row>
    <row r="13054" spans="1:9" x14ac:dyDescent="0.3">
      <c r="A13054" s="19"/>
      <c r="B13054" s="19"/>
      <c r="C13054" s="19" t="s">
        <v>20</v>
      </c>
      <c r="D13054" s="19" t="s">
        <v>59</v>
      </c>
      <c r="E13054" s="62">
        <v>83288</v>
      </c>
      <c r="F13054" s="62">
        <v>8323530.5999999996</v>
      </c>
      <c r="G13054" s="89">
        <v>20521</v>
      </c>
      <c r="H13054" s="22">
        <v>42583</v>
      </c>
      <c r="I13054" s="22"/>
    </row>
    <row r="13055" spans="1:9" x14ac:dyDescent="0.3">
      <c r="A13055" s="19"/>
      <c r="B13055" s="19"/>
      <c r="C13055" s="19" t="s">
        <v>18</v>
      </c>
      <c r="D13055" s="19" t="s">
        <v>59</v>
      </c>
      <c r="E13055" s="62">
        <v>3501</v>
      </c>
      <c r="F13055" s="62">
        <v>459549.75</v>
      </c>
      <c r="G13055" s="89">
        <v>20307</v>
      </c>
      <c r="H13055" s="22">
        <v>42583</v>
      </c>
      <c r="I13055" s="22"/>
    </row>
    <row r="13056" spans="1:9" x14ac:dyDescent="0.3">
      <c r="A13056" s="19"/>
      <c r="B13056" s="19"/>
      <c r="C13056" s="19" t="s">
        <v>18</v>
      </c>
      <c r="D13056" s="19" t="s">
        <v>58</v>
      </c>
      <c r="E13056" s="62">
        <v>46374</v>
      </c>
      <c r="F13056" s="62">
        <v>6411901.5999999996</v>
      </c>
      <c r="G13056" s="89">
        <v>20090</v>
      </c>
      <c r="H13056" s="22">
        <v>42583</v>
      </c>
      <c r="I13056" s="22"/>
    </row>
    <row r="13057" spans="1:9" x14ac:dyDescent="0.3">
      <c r="A13057" s="19"/>
      <c r="B13057" s="19"/>
      <c r="C13057" s="19" t="s">
        <v>20</v>
      </c>
      <c r="D13057" s="19" t="s">
        <v>58</v>
      </c>
      <c r="E13057" s="62">
        <v>68703</v>
      </c>
      <c r="F13057" s="62">
        <v>6644306.3499999996</v>
      </c>
      <c r="G13057" s="89">
        <v>20070</v>
      </c>
      <c r="H13057" s="22">
        <v>42583</v>
      </c>
      <c r="I13057" s="22"/>
    </row>
    <row r="13058" spans="1:9" x14ac:dyDescent="0.3">
      <c r="A13058" s="19"/>
      <c r="B13058" s="19"/>
      <c r="C13058" s="19" t="s">
        <v>18</v>
      </c>
      <c r="D13058" s="19" t="s">
        <v>59</v>
      </c>
      <c r="E13058" s="62">
        <v>202170</v>
      </c>
      <c r="F13058" s="62">
        <v>22011677.489999998</v>
      </c>
      <c r="G13058" s="89">
        <v>24259</v>
      </c>
      <c r="H13058" s="22">
        <v>42583</v>
      </c>
      <c r="I13058" s="22"/>
    </row>
    <row r="13059" spans="1:9" x14ac:dyDescent="0.3">
      <c r="A13059" s="19"/>
      <c r="B13059" s="19"/>
      <c r="C13059" s="19" t="s">
        <v>18</v>
      </c>
      <c r="D13059" s="19" t="s">
        <v>58</v>
      </c>
      <c r="E13059" s="62">
        <v>43836</v>
      </c>
      <c r="F13059" s="62">
        <v>5507061</v>
      </c>
      <c r="G13059" s="89">
        <v>20455</v>
      </c>
      <c r="H13059" s="22">
        <v>42583</v>
      </c>
      <c r="I13059" s="22"/>
    </row>
    <row r="13060" spans="1:9" x14ac:dyDescent="0.3">
      <c r="A13060" s="19"/>
      <c r="B13060" s="19"/>
      <c r="C13060" s="19" t="s">
        <v>20</v>
      </c>
      <c r="D13060" s="19" t="s">
        <v>58</v>
      </c>
      <c r="E13060" s="62">
        <v>63644</v>
      </c>
      <c r="F13060" s="62">
        <v>8026539</v>
      </c>
      <c r="G13060" s="89">
        <v>20586</v>
      </c>
      <c r="H13060" s="22">
        <v>42583</v>
      </c>
      <c r="I13060" s="22"/>
    </row>
    <row r="13061" spans="1:9" x14ac:dyDescent="0.3">
      <c r="A13061" s="19"/>
      <c r="B13061" s="19"/>
      <c r="C13061" s="19" t="s">
        <v>20</v>
      </c>
      <c r="D13061" s="19" t="s">
        <v>58</v>
      </c>
      <c r="E13061" s="62">
        <v>10256</v>
      </c>
      <c r="F13061" s="62">
        <v>1326352.3999999999</v>
      </c>
      <c r="G13061" s="89">
        <v>20639</v>
      </c>
      <c r="H13061" s="22">
        <v>42583</v>
      </c>
      <c r="I13061" s="22"/>
    </row>
    <row r="13062" spans="1:9" x14ac:dyDescent="0.3">
      <c r="A13062" s="19"/>
      <c r="B13062" s="19"/>
      <c r="C13062" s="19" t="s">
        <v>20</v>
      </c>
      <c r="D13062" s="19" t="s">
        <v>58</v>
      </c>
      <c r="E13062" s="62">
        <v>55521</v>
      </c>
      <c r="F13062" s="62">
        <v>5524009</v>
      </c>
      <c r="G13062" s="89">
        <v>20582</v>
      </c>
      <c r="H13062" s="22">
        <v>42583</v>
      </c>
      <c r="I13062" s="22"/>
    </row>
    <row r="13063" spans="1:9" x14ac:dyDescent="0.3">
      <c r="A13063" s="19"/>
      <c r="B13063" s="19"/>
      <c r="C13063" s="19" t="s">
        <v>18</v>
      </c>
      <c r="D13063" s="19" t="s">
        <v>59</v>
      </c>
      <c r="E13063" s="62">
        <v>46799</v>
      </c>
      <c r="F13063" s="62">
        <v>5015926.55</v>
      </c>
      <c r="G13063" s="89">
        <v>20637</v>
      </c>
      <c r="H13063" s="22">
        <v>42583</v>
      </c>
      <c r="I13063" s="22"/>
    </row>
    <row r="13064" spans="1:9" x14ac:dyDescent="0.3">
      <c r="A13064" s="19"/>
      <c r="B13064" s="19"/>
      <c r="C13064" s="19" t="s">
        <v>20</v>
      </c>
      <c r="D13064" s="19" t="s">
        <v>58</v>
      </c>
      <c r="E13064" s="62">
        <v>14592</v>
      </c>
      <c r="F13064" s="62">
        <v>1876419</v>
      </c>
      <c r="G13064" s="89">
        <v>20589</v>
      </c>
      <c r="H13064" s="22">
        <v>42583</v>
      </c>
      <c r="I13064" s="22"/>
    </row>
    <row r="13065" spans="1:9" x14ac:dyDescent="0.3">
      <c r="A13065" s="19"/>
      <c r="B13065" s="19"/>
      <c r="C13065" s="19" t="s">
        <v>18</v>
      </c>
      <c r="D13065" s="19" t="s">
        <v>58</v>
      </c>
      <c r="E13065" s="62">
        <v>56302</v>
      </c>
      <c r="F13065" s="62">
        <v>6992023</v>
      </c>
      <c r="G13065" s="89">
        <v>20455</v>
      </c>
      <c r="H13065" s="22">
        <v>42583</v>
      </c>
      <c r="I13065" s="22"/>
    </row>
    <row r="13066" spans="1:9" x14ac:dyDescent="0.3">
      <c r="A13066" s="19"/>
      <c r="B13066" s="19"/>
      <c r="C13066" s="19" t="s">
        <v>18</v>
      </c>
      <c r="D13066" s="19" t="s">
        <v>59</v>
      </c>
      <c r="E13066" s="62">
        <v>14594</v>
      </c>
      <c r="F13066" s="62">
        <v>2110989</v>
      </c>
      <c r="G13066" s="89">
        <v>23174</v>
      </c>
      <c r="H13066" s="22">
        <v>42614</v>
      </c>
      <c r="I13066" s="22"/>
    </row>
    <row r="13067" spans="1:9" x14ac:dyDescent="0.3">
      <c r="A13067" s="19"/>
      <c r="B13067" s="19"/>
      <c r="C13067" s="19" t="s">
        <v>20</v>
      </c>
      <c r="D13067" s="19" t="s">
        <v>58</v>
      </c>
      <c r="E13067" s="62">
        <v>22541</v>
      </c>
      <c r="F13067" s="62">
        <v>2248878</v>
      </c>
      <c r="G13067" s="89">
        <v>20455</v>
      </c>
      <c r="H13067" s="22">
        <v>42614</v>
      </c>
      <c r="I13067" s="22"/>
    </row>
    <row r="13068" spans="1:9" x14ac:dyDescent="0.3">
      <c r="A13068" s="19"/>
      <c r="B13068" s="19"/>
      <c r="C13068" s="19" t="s">
        <v>20</v>
      </c>
      <c r="D13068" s="19" t="s">
        <v>58</v>
      </c>
      <c r="E13068" s="62">
        <v>64117</v>
      </c>
      <c r="F13068" s="62">
        <v>6547999.04</v>
      </c>
      <c r="G13068" s="89">
        <v>20056</v>
      </c>
      <c r="H13068" s="22">
        <v>42614</v>
      </c>
      <c r="I13068" s="22"/>
    </row>
    <row r="13069" spans="1:9" x14ac:dyDescent="0.3">
      <c r="A13069" s="19"/>
      <c r="B13069" s="19"/>
      <c r="C13069" s="19" t="s">
        <v>20</v>
      </c>
      <c r="D13069" s="19" t="s">
        <v>58</v>
      </c>
      <c r="E13069" s="62">
        <v>37347</v>
      </c>
      <c r="F13069" s="62">
        <v>3703149.19</v>
      </c>
      <c r="G13069" s="89">
        <v>18692</v>
      </c>
      <c r="H13069" s="22">
        <v>42614</v>
      </c>
      <c r="I13069" s="22"/>
    </row>
    <row r="13070" spans="1:9" x14ac:dyDescent="0.3">
      <c r="A13070" s="19"/>
      <c r="B13070" s="19"/>
      <c r="C13070" s="19" t="s">
        <v>20</v>
      </c>
      <c r="D13070" s="19" t="s">
        <v>58</v>
      </c>
      <c r="E13070" s="62">
        <v>24585</v>
      </c>
      <c r="F13070" s="62">
        <v>3112707.41</v>
      </c>
      <c r="G13070" s="89">
        <v>20671</v>
      </c>
      <c r="H13070" s="22">
        <v>42614</v>
      </c>
      <c r="I13070" s="22"/>
    </row>
    <row r="13071" spans="1:9" x14ac:dyDescent="0.3">
      <c r="A13071" s="19"/>
      <c r="B13071" s="19"/>
      <c r="C13071" s="19" t="s">
        <v>18</v>
      </c>
      <c r="D13071" s="19" t="s">
        <v>59</v>
      </c>
      <c r="E13071" s="62">
        <v>142745</v>
      </c>
      <c r="F13071" s="62">
        <v>15141679</v>
      </c>
      <c r="G13071" s="89">
        <v>20241</v>
      </c>
      <c r="H13071" s="22">
        <v>42614</v>
      </c>
      <c r="I13071" s="22"/>
    </row>
    <row r="13072" spans="1:9" x14ac:dyDescent="0.3">
      <c r="A13072" s="19"/>
      <c r="B13072" s="19"/>
      <c r="C13072" s="19" t="s">
        <v>18</v>
      </c>
      <c r="D13072" s="19" t="s">
        <v>58</v>
      </c>
      <c r="E13072" s="62">
        <v>21492</v>
      </c>
      <c r="F13072" s="62">
        <v>2730885.45</v>
      </c>
      <c r="G13072" s="89">
        <v>18787</v>
      </c>
      <c r="H13072" s="22">
        <v>42614</v>
      </c>
      <c r="I13072" s="22"/>
    </row>
    <row r="13073" spans="1:9" x14ac:dyDescent="0.3">
      <c r="A13073" s="19"/>
      <c r="B13073" s="19"/>
      <c r="C13073" s="19" t="s">
        <v>18</v>
      </c>
      <c r="D13073" s="19" t="s">
        <v>58</v>
      </c>
      <c r="E13073" s="62">
        <v>9726</v>
      </c>
      <c r="F13073" s="62">
        <v>1215885.3500000001</v>
      </c>
      <c r="G13073" s="89">
        <v>20607</v>
      </c>
      <c r="H13073" s="92">
        <v>42614</v>
      </c>
      <c r="I13073" s="92"/>
    </row>
    <row r="13074" spans="1:9" x14ac:dyDescent="0.3">
      <c r="A13074" s="19"/>
      <c r="B13074" s="19"/>
      <c r="C13074" s="19" t="s">
        <v>18</v>
      </c>
      <c r="D13074" s="19" t="s">
        <v>59</v>
      </c>
      <c r="E13074" s="62">
        <v>54155</v>
      </c>
      <c r="F13074" s="62">
        <v>6918705</v>
      </c>
      <c r="G13074" s="89">
        <v>20607</v>
      </c>
      <c r="H13074" s="92">
        <v>42614</v>
      </c>
      <c r="I13074" s="92"/>
    </row>
    <row r="13075" spans="1:9" x14ac:dyDescent="0.3">
      <c r="A13075" s="19"/>
      <c r="B13075" s="19"/>
      <c r="C13075" s="19" t="s">
        <v>20</v>
      </c>
      <c r="D13075" s="19" t="s">
        <v>58</v>
      </c>
      <c r="E13075" s="62">
        <v>15558</v>
      </c>
      <c r="F13075" s="62">
        <v>1690375.35</v>
      </c>
      <c r="G13075" s="89">
        <v>23480</v>
      </c>
      <c r="H13075" s="92">
        <v>42644</v>
      </c>
      <c r="I13075" s="92"/>
    </row>
    <row r="13076" spans="1:9" x14ac:dyDescent="0.3">
      <c r="A13076" s="19"/>
      <c r="B13076" s="19"/>
      <c r="C13076" s="19" t="s">
        <v>18</v>
      </c>
      <c r="D13076" s="19" t="s">
        <v>59</v>
      </c>
      <c r="E13076" s="62">
        <v>38603</v>
      </c>
      <c r="F13076" s="62">
        <v>5086259</v>
      </c>
      <c r="G13076" s="89">
        <v>21551</v>
      </c>
      <c r="H13076" s="92">
        <v>42644</v>
      </c>
      <c r="I13076" s="92"/>
    </row>
    <row r="13077" spans="1:9" x14ac:dyDescent="0.3">
      <c r="A13077" s="19"/>
      <c r="B13077" s="19"/>
      <c r="C13077" s="19" t="s">
        <v>18</v>
      </c>
      <c r="D13077" s="19" t="s">
        <v>58</v>
      </c>
      <c r="E13077" s="62">
        <v>27754</v>
      </c>
      <c r="F13077" s="62">
        <v>2859377.49</v>
      </c>
      <c r="G13077" s="89">
        <v>20528</v>
      </c>
      <c r="H13077" s="92">
        <v>42644</v>
      </c>
      <c r="I13077" s="92"/>
    </row>
    <row r="13078" spans="1:9" x14ac:dyDescent="0.3">
      <c r="A13078" s="19"/>
      <c r="B13078" s="19"/>
      <c r="C13078" s="19" t="s">
        <v>18</v>
      </c>
      <c r="D13078" s="19" t="s">
        <v>58</v>
      </c>
      <c r="E13078" s="62">
        <v>16346</v>
      </c>
      <c r="F13078" s="62">
        <v>1668910.37</v>
      </c>
      <c r="G13078" s="89">
        <v>20455</v>
      </c>
      <c r="H13078" s="92">
        <v>42644</v>
      </c>
      <c r="I13078" s="92"/>
    </row>
    <row r="13079" spans="1:9" x14ac:dyDescent="0.3">
      <c r="A13079" s="19"/>
      <c r="B13079" s="19"/>
      <c r="C13079" s="19" t="s">
        <v>20</v>
      </c>
      <c r="D13079" s="19" t="s">
        <v>58</v>
      </c>
      <c r="E13079" s="62">
        <v>21889</v>
      </c>
      <c r="F13079" s="62">
        <v>2233603</v>
      </c>
      <c r="G13079" s="89">
        <v>20691</v>
      </c>
      <c r="H13079" s="92">
        <v>42644</v>
      </c>
      <c r="I13079" s="92"/>
    </row>
    <row r="13080" spans="1:9" x14ac:dyDescent="0.3">
      <c r="A13080" s="19"/>
      <c r="B13080" s="19"/>
      <c r="C13080" s="19" t="s">
        <v>18</v>
      </c>
      <c r="D13080" s="19" t="s">
        <v>59</v>
      </c>
      <c r="E13080" s="62">
        <v>14238</v>
      </c>
      <c r="F13080" s="62">
        <v>1856357</v>
      </c>
      <c r="G13080" s="89">
        <v>20814</v>
      </c>
      <c r="H13080" s="92">
        <v>42644</v>
      </c>
      <c r="I13080" s="92"/>
    </row>
    <row r="13081" spans="1:9" x14ac:dyDescent="0.3">
      <c r="A13081" s="19"/>
      <c r="B13081" s="19"/>
      <c r="C13081" s="19" t="s">
        <v>20</v>
      </c>
      <c r="D13081" s="19" t="s">
        <v>59</v>
      </c>
      <c r="E13081" s="62">
        <v>81503</v>
      </c>
      <c r="F13081" s="62">
        <v>10423526.689999999</v>
      </c>
      <c r="G13081" s="89">
        <v>20739</v>
      </c>
      <c r="H13081" s="92">
        <v>42644</v>
      </c>
      <c r="I13081" s="92"/>
    </row>
    <row r="13082" spans="1:9" x14ac:dyDescent="0.3">
      <c r="A13082" s="19"/>
      <c r="B13082" s="19"/>
      <c r="C13082" s="19" t="s">
        <v>18</v>
      </c>
      <c r="D13082" s="19" t="s">
        <v>58</v>
      </c>
      <c r="E13082" s="62">
        <v>17044</v>
      </c>
      <c r="F13082" s="62">
        <v>1842096</v>
      </c>
      <c r="G13082" s="89">
        <v>24375</v>
      </c>
      <c r="H13082" s="92">
        <v>42644</v>
      </c>
      <c r="I13082" s="92"/>
    </row>
    <row r="13083" spans="1:9" x14ac:dyDescent="0.3">
      <c r="A13083" s="19"/>
      <c r="B13083" s="19"/>
      <c r="C13083" s="19" t="s">
        <v>18</v>
      </c>
      <c r="D13083" s="19" t="s">
        <v>59</v>
      </c>
      <c r="E13083" s="62">
        <v>16821</v>
      </c>
      <c r="F13083" s="62">
        <v>2166062</v>
      </c>
      <c r="G13083" s="89">
        <v>20636</v>
      </c>
      <c r="H13083" s="92">
        <v>42675</v>
      </c>
      <c r="I13083" s="92"/>
    </row>
    <row r="13084" spans="1:9" x14ac:dyDescent="0.3">
      <c r="A13084" s="19"/>
      <c r="B13084" s="19"/>
      <c r="C13084" s="19" t="s">
        <v>18</v>
      </c>
      <c r="D13084" s="19" t="s">
        <v>58</v>
      </c>
      <c r="E13084" s="62">
        <v>8868</v>
      </c>
      <c r="F13084" s="62">
        <v>1103275.46</v>
      </c>
      <c r="G13084" s="89">
        <v>20455</v>
      </c>
      <c r="H13084" s="92">
        <v>42675</v>
      </c>
      <c r="I13084" s="92"/>
    </row>
    <row r="13085" spans="1:9" x14ac:dyDescent="0.3">
      <c r="A13085" s="19"/>
      <c r="B13085" s="19"/>
      <c r="C13085" s="19" t="s">
        <v>18</v>
      </c>
      <c r="D13085" s="19" t="s">
        <v>59</v>
      </c>
      <c r="E13085" s="62">
        <v>105519</v>
      </c>
      <c r="F13085" s="62">
        <v>11408160.800000001</v>
      </c>
      <c r="G13085" s="89">
        <v>22282</v>
      </c>
      <c r="H13085" s="92">
        <v>42675</v>
      </c>
      <c r="I13085" s="92"/>
    </row>
    <row r="13086" spans="1:9" x14ac:dyDescent="0.3">
      <c r="A13086" s="19"/>
      <c r="B13086" s="19"/>
      <c r="C13086" s="19" t="s">
        <v>20</v>
      </c>
      <c r="D13086" s="19" t="s">
        <v>58</v>
      </c>
      <c r="E13086" s="62">
        <v>7246</v>
      </c>
      <c r="F13086" s="62">
        <v>938728</v>
      </c>
      <c r="G13086" s="89">
        <v>20820</v>
      </c>
      <c r="H13086" s="92">
        <v>42675</v>
      </c>
      <c r="I13086" s="92"/>
    </row>
    <row r="13087" spans="1:9" x14ac:dyDescent="0.3">
      <c r="A13087" s="19"/>
      <c r="B13087" s="19"/>
      <c r="C13087" s="19" t="s">
        <v>18</v>
      </c>
      <c r="D13087" s="19" t="s">
        <v>58</v>
      </c>
      <c r="E13087" s="62">
        <v>14041</v>
      </c>
      <c r="F13087" s="62">
        <v>1470101.42</v>
      </c>
      <c r="G13087" s="89">
        <v>21551</v>
      </c>
      <c r="H13087" s="92">
        <v>42675</v>
      </c>
      <c r="I13087" s="92"/>
    </row>
    <row r="13088" spans="1:9" x14ac:dyDescent="0.3">
      <c r="A13088" s="19"/>
      <c r="B13088" s="19"/>
      <c r="C13088" s="19" t="s">
        <v>18</v>
      </c>
      <c r="D13088" s="19" t="s">
        <v>59</v>
      </c>
      <c r="E13088" s="62">
        <v>30620</v>
      </c>
      <c r="F13088" s="62">
        <v>4164885.85</v>
      </c>
      <c r="G13088" s="89">
        <v>20731</v>
      </c>
      <c r="H13088" s="92">
        <v>42675</v>
      </c>
      <c r="I13088" s="92"/>
    </row>
    <row r="13089" spans="1:9" x14ac:dyDescent="0.3">
      <c r="A13089" s="19"/>
      <c r="B13089" s="19"/>
      <c r="C13089" s="19" t="s">
        <v>18</v>
      </c>
      <c r="D13089" s="19" t="s">
        <v>58</v>
      </c>
      <c r="E13089" s="62">
        <v>16456</v>
      </c>
      <c r="F13089" s="62">
        <v>1667013.44</v>
      </c>
      <c r="G13089" s="89">
        <v>20748</v>
      </c>
      <c r="H13089" s="92">
        <v>42675</v>
      </c>
      <c r="I13089" s="92"/>
    </row>
    <row r="13090" spans="1:9" x14ac:dyDescent="0.3">
      <c r="A13090" s="19"/>
      <c r="B13090" s="19"/>
      <c r="C13090" s="19" t="s">
        <v>18</v>
      </c>
      <c r="D13090" s="19" t="s">
        <v>58</v>
      </c>
      <c r="E13090" s="62">
        <v>177728</v>
      </c>
      <c r="F13090" s="62">
        <v>18351825</v>
      </c>
      <c r="G13090" s="89">
        <v>18618</v>
      </c>
      <c r="H13090" s="92">
        <v>42705</v>
      </c>
      <c r="I13090" s="92"/>
    </row>
    <row r="13091" spans="1:9" x14ac:dyDescent="0.3">
      <c r="A13091" s="19"/>
      <c r="B13091" s="19"/>
      <c r="C13091" s="19" t="s">
        <v>20</v>
      </c>
      <c r="D13091" s="19" t="s">
        <v>58</v>
      </c>
      <c r="E13091" s="62">
        <v>75958</v>
      </c>
      <c r="F13091" s="62">
        <v>8029612</v>
      </c>
      <c r="G13091" s="89">
        <v>21260</v>
      </c>
      <c r="H13091" s="92">
        <v>42705</v>
      </c>
      <c r="I13091" s="92"/>
    </row>
    <row r="13093" spans="1:9" x14ac:dyDescent="0.3">
      <c r="A13093" s="1" t="s">
        <v>0</v>
      </c>
      <c r="F13093" s="93"/>
    </row>
    <row r="13094" spans="1:9" x14ac:dyDescent="0.3">
      <c r="A13094" s="1" t="s">
        <v>1</v>
      </c>
      <c r="F13094" s="93"/>
    </row>
    <row r="13095" spans="1:9" x14ac:dyDescent="0.3">
      <c r="A13095" s="1"/>
      <c r="F13095" s="93"/>
    </row>
    <row r="13096" spans="1:9" x14ac:dyDescent="0.3">
      <c r="A13096" s="1" t="s">
        <v>2</v>
      </c>
      <c r="F13096" s="93"/>
    </row>
    <row r="13097" spans="1:9" x14ac:dyDescent="0.3">
      <c r="A13097" s="1"/>
      <c r="F13097" s="93"/>
    </row>
    <row r="13098" spans="1:9" x14ac:dyDescent="0.3">
      <c r="A13098" s="1" t="s">
        <v>3</v>
      </c>
      <c r="F13098" s="93"/>
    </row>
    <row r="13099" spans="1:9" x14ac:dyDescent="0.3">
      <c r="A13099" s="1" t="s">
        <v>4</v>
      </c>
      <c r="B13099" s="2" t="s">
        <v>33</v>
      </c>
      <c r="C13099" s="2"/>
      <c r="D13099" s="2"/>
      <c r="F13099" s="93"/>
    </row>
    <row r="13100" spans="1:9" x14ac:dyDescent="0.3">
      <c r="F13100" s="93"/>
    </row>
    <row r="13101" spans="1:9" ht="15" thickBot="1" x14ac:dyDescent="0.35">
      <c r="F13101" s="93"/>
    </row>
    <row r="13102" spans="1:9" x14ac:dyDescent="0.3">
      <c r="A13102" s="3" t="s">
        <v>6</v>
      </c>
      <c r="B13102" s="4" t="s">
        <v>7</v>
      </c>
      <c r="C13102" s="4" t="s">
        <v>8</v>
      </c>
      <c r="D13102" s="5" t="s">
        <v>9</v>
      </c>
      <c r="E13102" s="4" t="s">
        <v>27</v>
      </c>
      <c r="F13102" s="94" t="s">
        <v>10</v>
      </c>
      <c r="G13102" s="94" t="s">
        <v>11</v>
      </c>
      <c r="H13102" s="4" t="s">
        <v>12</v>
      </c>
    </row>
    <row r="13103" spans="1:9" x14ac:dyDescent="0.3">
      <c r="A13103" s="6"/>
      <c r="B13103" s="7" t="s">
        <v>14</v>
      </c>
      <c r="C13103" s="7"/>
      <c r="D13103" s="1"/>
      <c r="E13103" s="7" t="s">
        <v>17</v>
      </c>
      <c r="F13103" s="95"/>
      <c r="G13103" s="95" t="s">
        <v>15</v>
      </c>
      <c r="H13103" s="7" t="s">
        <v>16</v>
      </c>
    </row>
    <row r="13104" spans="1:9" ht="15" thickBot="1" x14ac:dyDescent="0.35">
      <c r="A13104" s="6"/>
      <c r="B13104" s="7"/>
      <c r="C13104" s="7"/>
      <c r="D13104" s="1"/>
      <c r="E13104" s="7"/>
      <c r="F13104" s="95"/>
      <c r="G13104" s="96"/>
      <c r="H13104" s="8"/>
    </row>
    <row r="13105" spans="1:8" x14ac:dyDescent="0.3">
      <c r="A13105" s="10"/>
      <c r="B13105" s="10"/>
      <c r="C13105" s="10" t="s">
        <v>18</v>
      </c>
      <c r="D13105" s="10" t="s">
        <v>21</v>
      </c>
      <c r="E13105" s="10" t="s">
        <v>130</v>
      </c>
      <c r="F13105" s="97">
        <v>7164</v>
      </c>
      <c r="G13105" s="98">
        <v>18994</v>
      </c>
      <c r="H13105" s="99">
        <v>39417</v>
      </c>
    </row>
    <row r="13106" spans="1:8" x14ac:dyDescent="0.3">
      <c r="A13106" s="19"/>
      <c r="B13106" s="19"/>
      <c r="C13106" s="19" t="s">
        <v>20</v>
      </c>
      <c r="D13106" s="19" t="s">
        <v>21</v>
      </c>
      <c r="E13106" s="19" t="s">
        <v>130</v>
      </c>
      <c r="F13106" s="100">
        <v>120000</v>
      </c>
      <c r="G13106" s="99">
        <v>16072</v>
      </c>
      <c r="H13106" s="99">
        <v>39814</v>
      </c>
    </row>
    <row r="13107" spans="1:8" x14ac:dyDescent="0.3">
      <c r="A13107" s="19"/>
      <c r="B13107" s="19"/>
      <c r="C13107" s="19" t="s">
        <v>18</v>
      </c>
      <c r="D13107" s="19" t="s">
        <v>21</v>
      </c>
      <c r="E13107" s="19" t="s">
        <v>130</v>
      </c>
      <c r="F13107" s="100">
        <v>24597</v>
      </c>
      <c r="G13107" s="99">
        <v>20500</v>
      </c>
      <c r="H13107" s="99">
        <v>41395</v>
      </c>
    </row>
    <row r="13108" spans="1:8" x14ac:dyDescent="0.3">
      <c r="A13108" s="19"/>
      <c r="B13108" s="19"/>
      <c r="C13108" s="19" t="s">
        <v>18</v>
      </c>
      <c r="D13108" s="19" t="s">
        <v>21</v>
      </c>
      <c r="E13108" s="19" t="s">
        <v>130</v>
      </c>
      <c r="F13108" s="100">
        <v>43160</v>
      </c>
      <c r="G13108" s="99">
        <v>15036</v>
      </c>
      <c r="H13108" s="99">
        <v>40211</v>
      </c>
    </row>
    <row r="13109" spans="1:8" x14ac:dyDescent="0.3">
      <c r="A13109" s="19"/>
      <c r="B13109" s="19"/>
      <c r="C13109" s="19" t="s">
        <v>18</v>
      </c>
      <c r="D13109" s="19" t="s">
        <v>21</v>
      </c>
      <c r="E13109" s="62" t="s">
        <v>131</v>
      </c>
      <c r="F13109" s="100">
        <v>251615</v>
      </c>
      <c r="G13109" s="99">
        <v>18587</v>
      </c>
      <c r="H13109" s="99">
        <v>40575</v>
      </c>
    </row>
    <row r="13110" spans="1:8" x14ac:dyDescent="0.3">
      <c r="A13110" s="19"/>
      <c r="B13110" s="19"/>
      <c r="C13110" s="19" t="s">
        <v>20</v>
      </c>
      <c r="D13110" s="19" t="s">
        <v>21</v>
      </c>
      <c r="E13110" s="62" t="s">
        <v>131</v>
      </c>
      <c r="F13110" s="100">
        <v>865687</v>
      </c>
      <c r="G13110" s="99">
        <v>20955</v>
      </c>
      <c r="H13110" s="99">
        <v>40756</v>
      </c>
    </row>
    <row r="13111" spans="1:8" x14ac:dyDescent="0.3">
      <c r="A13111" s="19"/>
      <c r="B13111" s="19"/>
      <c r="C13111" s="19" t="s">
        <v>18</v>
      </c>
      <c r="D13111" s="19" t="s">
        <v>21</v>
      </c>
      <c r="E13111" s="62" t="s">
        <v>130</v>
      </c>
      <c r="F13111" s="100">
        <v>12101.45</v>
      </c>
      <c r="G13111" s="99">
        <v>20090</v>
      </c>
      <c r="H13111" s="99">
        <v>40725</v>
      </c>
    </row>
    <row r="13112" spans="1:8" x14ac:dyDescent="0.3">
      <c r="A13112" s="19"/>
      <c r="B13112" s="19"/>
      <c r="C13112" s="19" t="s">
        <v>18</v>
      </c>
      <c r="D13112" s="19" t="s">
        <v>21</v>
      </c>
      <c r="E13112" s="62" t="s">
        <v>130</v>
      </c>
      <c r="F13112" s="100">
        <v>31052.67</v>
      </c>
      <c r="G13112" s="99">
        <v>16803</v>
      </c>
      <c r="H13112" s="99">
        <v>40725</v>
      </c>
    </row>
    <row r="13113" spans="1:8" x14ac:dyDescent="0.3">
      <c r="A13113" s="19"/>
      <c r="B13113" s="19"/>
      <c r="C13113" s="19" t="s">
        <v>18</v>
      </c>
      <c r="D13113" s="19" t="s">
        <v>21</v>
      </c>
      <c r="E13113" s="62" t="s">
        <v>130</v>
      </c>
      <c r="F13113" s="100">
        <v>1397</v>
      </c>
      <c r="G13113" s="99">
        <v>16803</v>
      </c>
      <c r="H13113" s="99">
        <v>41521</v>
      </c>
    </row>
    <row r="13114" spans="1:8" x14ac:dyDescent="0.3">
      <c r="A13114" s="19"/>
      <c r="B13114" s="19"/>
      <c r="C13114" s="19" t="s">
        <v>18</v>
      </c>
      <c r="D13114" s="19" t="s">
        <v>21</v>
      </c>
      <c r="E13114" s="62" t="s">
        <v>130</v>
      </c>
      <c r="F13114" s="100">
        <v>42337</v>
      </c>
      <c r="G13114" s="99">
        <v>21354</v>
      </c>
      <c r="H13114" s="99">
        <v>40817</v>
      </c>
    </row>
    <row r="13115" spans="1:8" x14ac:dyDescent="0.3">
      <c r="A13115" s="19"/>
      <c r="B13115" s="19"/>
      <c r="C13115" s="19" t="s">
        <v>18</v>
      </c>
      <c r="D13115" s="19" t="s">
        <v>21</v>
      </c>
      <c r="E13115" s="62" t="s">
        <v>130</v>
      </c>
      <c r="F13115" s="100">
        <v>29466</v>
      </c>
      <c r="G13115" s="99">
        <v>20897</v>
      </c>
      <c r="H13115" s="99">
        <v>40725</v>
      </c>
    </row>
    <row r="13116" spans="1:8" x14ac:dyDescent="0.3">
      <c r="A13116" s="19"/>
      <c r="B13116" s="19"/>
      <c r="C13116" s="19" t="s">
        <v>18</v>
      </c>
      <c r="D13116" s="19" t="s">
        <v>21</v>
      </c>
      <c r="E13116" s="62" t="s">
        <v>130</v>
      </c>
      <c r="F13116" s="100">
        <v>1618</v>
      </c>
      <c r="G13116" s="99">
        <v>20897</v>
      </c>
      <c r="H13116" s="99">
        <v>41521</v>
      </c>
    </row>
    <row r="13117" spans="1:8" x14ac:dyDescent="0.3">
      <c r="A13117" s="19"/>
      <c r="B13117" s="19"/>
      <c r="C13117" s="19" t="s">
        <v>18</v>
      </c>
      <c r="D13117" s="19" t="s">
        <v>132</v>
      </c>
      <c r="E13117" s="62" t="s">
        <v>130</v>
      </c>
      <c r="F13117" s="100">
        <v>21492</v>
      </c>
      <c r="G13117" s="99">
        <v>18339</v>
      </c>
      <c r="H13117" s="99">
        <v>40909</v>
      </c>
    </row>
    <row r="13118" spans="1:8" x14ac:dyDescent="0.3">
      <c r="A13118" s="19"/>
      <c r="B13118" s="19"/>
      <c r="C13118" s="19" t="s">
        <v>18</v>
      </c>
      <c r="D13118" s="19" t="s">
        <v>21</v>
      </c>
      <c r="E13118" s="62" t="s">
        <v>130</v>
      </c>
      <c r="F13118" s="100">
        <v>34618</v>
      </c>
      <c r="G13118" s="99">
        <v>20575</v>
      </c>
      <c r="H13118" s="99">
        <v>40940</v>
      </c>
    </row>
    <row r="13119" spans="1:8" x14ac:dyDescent="0.3">
      <c r="A13119" s="19"/>
      <c r="B13119" s="19"/>
      <c r="C13119" s="19" t="s">
        <v>18</v>
      </c>
      <c r="D13119" s="19" t="s">
        <v>21</v>
      </c>
      <c r="E13119" s="62" t="s">
        <v>130</v>
      </c>
      <c r="F13119" s="100">
        <v>69098</v>
      </c>
      <c r="G13119" s="99">
        <v>21186</v>
      </c>
      <c r="H13119" s="99">
        <v>40848</v>
      </c>
    </row>
    <row r="13120" spans="1:8" x14ac:dyDescent="0.3">
      <c r="A13120" s="19"/>
      <c r="B13120" s="19"/>
      <c r="C13120" s="19" t="s">
        <v>18</v>
      </c>
      <c r="D13120" s="19" t="s">
        <v>21</v>
      </c>
      <c r="E13120" s="62" t="s">
        <v>130</v>
      </c>
      <c r="F13120" s="100">
        <v>2489</v>
      </c>
      <c r="G13120" s="99">
        <v>21186</v>
      </c>
      <c r="H13120" s="99">
        <v>41373</v>
      </c>
    </row>
    <row r="13121" spans="1:8" x14ac:dyDescent="0.3">
      <c r="A13121" s="19"/>
      <c r="B13121" s="19"/>
      <c r="C13121" s="19" t="s">
        <v>20</v>
      </c>
      <c r="D13121" s="19" t="s">
        <v>21</v>
      </c>
      <c r="E13121" s="62" t="s">
        <v>130</v>
      </c>
      <c r="F13121" s="100">
        <v>9159</v>
      </c>
      <c r="G13121" s="99">
        <v>22647</v>
      </c>
      <c r="H13121" s="99">
        <v>41000</v>
      </c>
    </row>
    <row r="13122" spans="1:8" x14ac:dyDescent="0.3">
      <c r="A13122" s="19"/>
      <c r="B13122" s="19"/>
      <c r="C13122" s="19" t="s">
        <v>20</v>
      </c>
      <c r="D13122" s="19" t="s">
        <v>21</v>
      </c>
      <c r="E13122" s="62" t="s">
        <v>130</v>
      </c>
      <c r="F13122" s="100">
        <v>42315.77</v>
      </c>
      <c r="G13122" s="99">
        <v>23080</v>
      </c>
      <c r="H13122" s="99">
        <v>41000</v>
      </c>
    </row>
    <row r="13123" spans="1:8" x14ac:dyDescent="0.3">
      <c r="A13123" s="19"/>
      <c r="B13123" s="19"/>
      <c r="C13123" s="19" t="s">
        <v>20</v>
      </c>
      <c r="D13123" s="19" t="s">
        <v>21</v>
      </c>
      <c r="E13123" s="62" t="s">
        <v>130</v>
      </c>
      <c r="F13123" s="100">
        <v>36975.35</v>
      </c>
      <c r="G13123" s="99">
        <v>20683</v>
      </c>
      <c r="H13123" s="99">
        <v>40787</v>
      </c>
    </row>
    <row r="13124" spans="1:8" x14ac:dyDescent="0.3">
      <c r="A13124" s="19"/>
      <c r="B13124" s="19"/>
      <c r="C13124" s="19" t="s">
        <v>20</v>
      </c>
      <c r="D13124" s="19" t="s">
        <v>21</v>
      </c>
      <c r="E13124" s="62" t="s">
        <v>130</v>
      </c>
      <c r="F13124" s="100">
        <v>63163</v>
      </c>
      <c r="G13124" s="99">
        <v>20217</v>
      </c>
      <c r="H13124" s="99">
        <v>41030</v>
      </c>
    </row>
    <row r="13125" spans="1:8" x14ac:dyDescent="0.3">
      <c r="A13125" s="19"/>
      <c r="B13125" s="19"/>
      <c r="C13125" s="19" t="s">
        <v>18</v>
      </c>
      <c r="D13125" s="19" t="s">
        <v>21</v>
      </c>
      <c r="E13125" s="62" t="s">
        <v>130</v>
      </c>
      <c r="F13125" s="100">
        <v>40248</v>
      </c>
      <c r="G13125" s="99">
        <v>21238</v>
      </c>
      <c r="H13125" s="99">
        <v>41000</v>
      </c>
    </row>
    <row r="13126" spans="1:8" x14ac:dyDescent="0.3">
      <c r="A13126" s="19"/>
      <c r="B13126" s="19"/>
      <c r="C13126" s="19" t="s">
        <v>18</v>
      </c>
      <c r="D13126" s="19" t="s">
        <v>21</v>
      </c>
      <c r="E13126" s="62" t="s">
        <v>130</v>
      </c>
      <c r="F13126" s="100">
        <v>46605</v>
      </c>
      <c r="G13126" s="99">
        <v>17130</v>
      </c>
      <c r="H13126" s="99">
        <v>40940</v>
      </c>
    </row>
    <row r="13127" spans="1:8" x14ac:dyDescent="0.3">
      <c r="A13127" s="19"/>
      <c r="B13127" s="19"/>
      <c r="C13127" s="19" t="s">
        <v>18</v>
      </c>
      <c r="D13127" s="19" t="s">
        <v>21</v>
      </c>
      <c r="E13127" s="62" t="s">
        <v>130</v>
      </c>
      <c r="F13127" s="100">
        <v>3362</v>
      </c>
      <c r="G13127" s="99">
        <v>17130</v>
      </c>
      <c r="H13127" s="99">
        <v>41521</v>
      </c>
    </row>
    <row r="13128" spans="1:8" x14ac:dyDescent="0.3">
      <c r="A13128" s="19"/>
      <c r="B13128" s="19"/>
      <c r="C13128" s="19" t="s">
        <v>18</v>
      </c>
      <c r="D13128" s="19" t="s">
        <v>21</v>
      </c>
      <c r="E13128" s="62" t="s">
        <v>130</v>
      </c>
      <c r="F13128" s="100">
        <v>36206</v>
      </c>
      <c r="G13128" s="99">
        <v>17085</v>
      </c>
      <c r="H13128" s="99">
        <v>40969</v>
      </c>
    </row>
    <row r="13129" spans="1:8" x14ac:dyDescent="0.3">
      <c r="A13129" s="19"/>
      <c r="B13129" s="19"/>
      <c r="C13129" s="19" t="s">
        <v>18</v>
      </c>
      <c r="D13129" s="19" t="s">
        <v>21</v>
      </c>
      <c r="E13129" s="62" t="s">
        <v>130</v>
      </c>
      <c r="F13129" s="100">
        <v>2536</v>
      </c>
      <c r="G13129" s="99">
        <v>17085</v>
      </c>
      <c r="H13129" s="99">
        <v>41521</v>
      </c>
    </row>
    <row r="13130" spans="1:8" x14ac:dyDescent="0.3">
      <c r="A13130" s="19"/>
      <c r="B13130" s="19"/>
      <c r="C13130" s="19" t="s">
        <v>18</v>
      </c>
      <c r="D13130" s="19" t="s">
        <v>21</v>
      </c>
      <c r="E13130" s="62" t="s">
        <v>130</v>
      </c>
      <c r="F13130" s="100">
        <v>7855</v>
      </c>
      <c r="G13130" s="99">
        <v>18237</v>
      </c>
      <c r="H13130" s="99">
        <v>41091</v>
      </c>
    </row>
    <row r="13131" spans="1:8" x14ac:dyDescent="0.3">
      <c r="A13131" s="19"/>
      <c r="B13131" s="19"/>
      <c r="C13131" s="19" t="s">
        <v>20</v>
      </c>
      <c r="D13131" s="19" t="s">
        <v>21</v>
      </c>
      <c r="E13131" s="62" t="s">
        <v>130</v>
      </c>
      <c r="F13131" s="100">
        <v>18343</v>
      </c>
      <c r="G13131" s="99">
        <v>20652</v>
      </c>
      <c r="H13131" s="99">
        <v>40969</v>
      </c>
    </row>
    <row r="13132" spans="1:8" x14ac:dyDescent="0.3">
      <c r="A13132" s="19"/>
      <c r="B13132" s="19"/>
      <c r="C13132" s="19" t="s">
        <v>20</v>
      </c>
      <c r="D13132" s="19" t="s">
        <v>21</v>
      </c>
      <c r="E13132" s="62" t="s">
        <v>130</v>
      </c>
      <c r="F13132" s="100">
        <v>3820</v>
      </c>
      <c r="G13132" s="99">
        <v>22843</v>
      </c>
      <c r="H13132" s="99">
        <v>41122</v>
      </c>
    </row>
    <row r="13133" spans="1:8" x14ac:dyDescent="0.3">
      <c r="A13133" s="19"/>
      <c r="B13133" s="19"/>
      <c r="C13133" s="19" t="s">
        <v>18</v>
      </c>
      <c r="D13133" s="19" t="s">
        <v>21</v>
      </c>
      <c r="E13133" s="62" t="s">
        <v>131</v>
      </c>
      <c r="F13133" s="100">
        <v>520201</v>
      </c>
      <c r="G13133" s="99">
        <v>18737</v>
      </c>
      <c r="H13133" s="99">
        <v>41091</v>
      </c>
    </row>
    <row r="13134" spans="1:8" x14ac:dyDescent="0.3">
      <c r="A13134" s="19"/>
      <c r="B13134" s="19"/>
      <c r="C13134" s="19" t="s">
        <v>18</v>
      </c>
      <c r="D13134" s="19" t="s">
        <v>21</v>
      </c>
      <c r="E13134" s="62" t="s">
        <v>130</v>
      </c>
      <c r="F13134" s="100">
        <v>28935</v>
      </c>
      <c r="G13134" s="99">
        <v>22483</v>
      </c>
      <c r="H13134" s="99">
        <v>40940</v>
      </c>
    </row>
    <row r="13135" spans="1:8" x14ac:dyDescent="0.3">
      <c r="A13135" s="19"/>
      <c r="B13135" s="19"/>
      <c r="C13135" s="19" t="s">
        <v>18</v>
      </c>
      <c r="D13135" s="19" t="s">
        <v>21</v>
      </c>
      <c r="E13135" s="62" t="s">
        <v>130</v>
      </c>
      <c r="F13135" s="100">
        <v>1980</v>
      </c>
      <c r="G13135" s="99">
        <v>22483</v>
      </c>
      <c r="H13135" s="99">
        <v>41521</v>
      </c>
    </row>
    <row r="13136" spans="1:8" x14ac:dyDescent="0.3">
      <c r="A13136" s="19"/>
      <c r="B13136" s="19"/>
      <c r="C13136" s="19" t="s">
        <v>18</v>
      </c>
      <c r="D13136" s="19" t="s">
        <v>21</v>
      </c>
      <c r="E13136" s="62" t="s">
        <v>130</v>
      </c>
      <c r="F13136" s="100">
        <v>7364</v>
      </c>
      <c r="G13136" s="99">
        <v>21007</v>
      </c>
      <c r="H13136" s="99">
        <v>41153</v>
      </c>
    </row>
    <row r="13137" spans="1:8" x14ac:dyDescent="0.3">
      <c r="A13137" s="19"/>
      <c r="B13137" s="19"/>
      <c r="C13137" s="19" t="s">
        <v>18</v>
      </c>
      <c r="D13137" s="19" t="s">
        <v>21</v>
      </c>
      <c r="E13137" s="62" t="s">
        <v>130</v>
      </c>
      <c r="F13137" s="100">
        <v>10155</v>
      </c>
      <c r="G13137" s="99">
        <v>22463</v>
      </c>
      <c r="H13137" s="99">
        <v>41122</v>
      </c>
    </row>
    <row r="13138" spans="1:8" x14ac:dyDescent="0.3">
      <c r="A13138" s="19"/>
      <c r="B13138" s="19"/>
      <c r="C13138" s="19" t="s">
        <v>18</v>
      </c>
      <c r="D13138" s="19" t="s">
        <v>21</v>
      </c>
      <c r="E13138" s="62" t="s">
        <v>130</v>
      </c>
      <c r="F13138" s="100">
        <v>9127</v>
      </c>
      <c r="G13138" s="99">
        <v>21763</v>
      </c>
      <c r="H13138" s="99">
        <v>41000</v>
      </c>
    </row>
    <row r="13139" spans="1:8" x14ac:dyDescent="0.3">
      <c r="A13139" s="19"/>
      <c r="B13139" s="19"/>
      <c r="C13139" s="19" t="s">
        <v>20</v>
      </c>
      <c r="D13139" s="19" t="s">
        <v>133</v>
      </c>
      <c r="E13139" s="62" t="s">
        <v>130</v>
      </c>
      <c r="F13139" s="100">
        <v>36665</v>
      </c>
      <c r="G13139" s="99">
        <v>19723</v>
      </c>
      <c r="H13139" s="99">
        <v>41275</v>
      </c>
    </row>
    <row r="13140" spans="1:8" x14ac:dyDescent="0.3">
      <c r="A13140" s="19"/>
      <c r="B13140" s="19"/>
      <c r="C13140" s="19" t="s">
        <v>18</v>
      </c>
      <c r="D13140" s="19" t="s">
        <v>134</v>
      </c>
      <c r="E13140" s="62" t="s">
        <v>130</v>
      </c>
      <c r="F13140" s="100">
        <v>83161</v>
      </c>
      <c r="G13140" s="99">
        <v>22557</v>
      </c>
      <c r="H13140" s="99">
        <v>41091</v>
      </c>
    </row>
    <row r="13141" spans="1:8" x14ac:dyDescent="0.3">
      <c r="A13141" s="19"/>
      <c r="B13141" s="19"/>
      <c r="C13141" s="19" t="s">
        <v>18</v>
      </c>
      <c r="D13141" s="19" t="s">
        <v>134</v>
      </c>
      <c r="E13141" s="62" t="s">
        <v>130</v>
      </c>
      <c r="F13141" s="100">
        <v>68003</v>
      </c>
      <c r="G13141" s="99">
        <v>20549</v>
      </c>
      <c r="H13141" s="99">
        <v>40909</v>
      </c>
    </row>
    <row r="13142" spans="1:8" x14ac:dyDescent="0.3">
      <c r="A13142" s="19"/>
      <c r="B13142" s="19"/>
      <c r="C13142" s="19" t="s">
        <v>20</v>
      </c>
      <c r="D13142" s="19" t="s">
        <v>135</v>
      </c>
      <c r="E13142" s="62" t="s">
        <v>131</v>
      </c>
      <c r="F13142" s="100">
        <v>141209</v>
      </c>
      <c r="G13142" s="99">
        <v>19278</v>
      </c>
      <c r="H13142" s="99">
        <v>41214</v>
      </c>
    </row>
    <row r="13143" spans="1:8" x14ac:dyDescent="0.3">
      <c r="A13143" s="19"/>
      <c r="B13143" s="19"/>
      <c r="C13143" s="19" t="s">
        <v>18</v>
      </c>
      <c r="D13143" s="19" t="s">
        <v>135</v>
      </c>
      <c r="E13143" s="62" t="s">
        <v>130</v>
      </c>
      <c r="F13143" s="100">
        <v>8305</v>
      </c>
      <c r="G13143" s="99">
        <v>22031</v>
      </c>
      <c r="H13143" s="99">
        <v>41183</v>
      </c>
    </row>
    <row r="13144" spans="1:8" x14ac:dyDescent="0.3">
      <c r="A13144" s="19"/>
      <c r="B13144" s="19"/>
      <c r="C13144" s="19" t="s">
        <v>18</v>
      </c>
      <c r="D13144" s="19" t="s">
        <v>135</v>
      </c>
      <c r="E13144" s="62" t="s">
        <v>130</v>
      </c>
      <c r="F13144" s="100">
        <v>43394</v>
      </c>
      <c r="G13144" s="99">
        <v>19937</v>
      </c>
      <c r="H13144" s="99">
        <v>41153</v>
      </c>
    </row>
    <row r="13145" spans="1:8" x14ac:dyDescent="0.3">
      <c r="A13145" s="19"/>
      <c r="B13145" s="19"/>
      <c r="C13145" s="19" t="s">
        <v>20</v>
      </c>
      <c r="D13145" s="19" t="s">
        <v>135</v>
      </c>
      <c r="E13145" s="62" t="s">
        <v>130</v>
      </c>
      <c r="F13145" s="100">
        <v>8428</v>
      </c>
      <c r="G13145" s="99">
        <v>22679</v>
      </c>
      <c r="H13145" s="99">
        <v>41179</v>
      </c>
    </row>
    <row r="13146" spans="1:8" x14ac:dyDescent="0.3">
      <c r="A13146" s="19"/>
      <c r="B13146" s="19"/>
      <c r="C13146" s="19" t="s">
        <v>18</v>
      </c>
      <c r="D13146" s="19" t="s">
        <v>135</v>
      </c>
      <c r="E13146" s="62" t="s">
        <v>130</v>
      </c>
      <c r="F13146" s="100">
        <v>30172</v>
      </c>
      <c r="G13146" s="99">
        <v>21783</v>
      </c>
      <c r="H13146" s="99">
        <v>41248</v>
      </c>
    </row>
    <row r="13147" spans="1:8" x14ac:dyDescent="0.3">
      <c r="A13147" s="19"/>
      <c r="B13147" s="19"/>
      <c r="C13147" s="19" t="s">
        <v>18</v>
      </c>
      <c r="D13147" s="19" t="s">
        <v>135</v>
      </c>
      <c r="E13147" s="62" t="s">
        <v>130</v>
      </c>
      <c r="F13147" s="100">
        <v>28651</v>
      </c>
      <c r="G13147" s="99">
        <v>19292</v>
      </c>
      <c r="H13147" s="99">
        <v>41214</v>
      </c>
    </row>
    <row r="13148" spans="1:8" x14ac:dyDescent="0.3">
      <c r="A13148" s="19"/>
      <c r="B13148" s="19"/>
      <c r="C13148" s="19" t="s">
        <v>18</v>
      </c>
      <c r="D13148" s="19" t="s">
        <v>135</v>
      </c>
      <c r="E13148" s="62" t="s">
        <v>130</v>
      </c>
      <c r="F13148" s="100">
        <v>13277</v>
      </c>
      <c r="G13148" s="99">
        <v>21557</v>
      </c>
      <c r="H13148" s="99">
        <v>41214</v>
      </c>
    </row>
    <row r="13149" spans="1:8" x14ac:dyDescent="0.3">
      <c r="A13149" s="19"/>
      <c r="B13149" s="19"/>
      <c r="C13149" s="19" t="s">
        <v>18</v>
      </c>
      <c r="D13149" s="19" t="s">
        <v>135</v>
      </c>
      <c r="E13149" s="62" t="s">
        <v>130</v>
      </c>
      <c r="F13149" s="100">
        <v>19197</v>
      </c>
      <c r="G13149" s="99">
        <v>21086</v>
      </c>
      <c r="H13149" s="99">
        <v>41183</v>
      </c>
    </row>
    <row r="13150" spans="1:8" x14ac:dyDescent="0.3">
      <c r="A13150" s="19"/>
      <c r="B13150" s="19"/>
      <c r="C13150" s="19" t="s">
        <v>18</v>
      </c>
      <c r="D13150" s="19" t="s">
        <v>135</v>
      </c>
      <c r="E13150" s="62" t="s">
        <v>130</v>
      </c>
      <c r="F13150" s="100">
        <v>10811</v>
      </c>
      <c r="G13150" s="99">
        <v>23957</v>
      </c>
      <c r="H13150" s="99">
        <v>41226</v>
      </c>
    </row>
    <row r="13151" spans="1:8" x14ac:dyDescent="0.3">
      <c r="A13151" s="19"/>
      <c r="B13151" s="19"/>
      <c r="C13151" s="19" t="s">
        <v>18</v>
      </c>
      <c r="D13151" s="19" t="s">
        <v>135</v>
      </c>
      <c r="E13151" s="62" t="s">
        <v>130</v>
      </c>
      <c r="F13151" s="100">
        <v>18400</v>
      </c>
      <c r="G13151" s="99">
        <v>22559</v>
      </c>
      <c r="H13151" s="99">
        <v>41244</v>
      </c>
    </row>
    <row r="13152" spans="1:8" x14ac:dyDescent="0.3">
      <c r="A13152" s="19"/>
      <c r="B13152" s="19"/>
      <c r="C13152" s="19" t="s">
        <v>18</v>
      </c>
      <c r="D13152" s="19" t="s">
        <v>135</v>
      </c>
      <c r="E13152" s="62" t="s">
        <v>130</v>
      </c>
      <c r="F13152" s="100">
        <v>86744.84</v>
      </c>
      <c r="G13152" s="99">
        <v>19346</v>
      </c>
      <c r="H13152" s="99">
        <v>41244</v>
      </c>
    </row>
    <row r="13153" spans="1:8" x14ac:dyDescent="0.3">
      <c r="A13153" s="19"/>
      <c r="B13153" s="19"/>
      <c r="C13153" s="19" t="s">
        <v>18</v>
      </c>
      <c r="D13153" s="19" t="s">
        <v>135</v>
      </c>
      <c r="E13153" s="62" t="s">
        <v>136</v>
      </c>
      <c r="F13153" s="100">
        <v>42502</v>
      </c>
      <c r="G13153" s="99">
        <v>20455</v>
      </c>
      <c r="H13153" s="99">
        <v>41091</v>
      </c>
    </row>
    <row r="13154" spans="1:8" x14ac:dyDescent="0.3">
      <c r="A13154" s="19"/>
      <c r="B13154" s="19"/>
      <c r="C13154" s="19" t="s">
        <v>18</v>
      </c>
      <c r="D13154" s="19" t="s">
        <v>135</v>
      </c>
      <c r="E13154" s="62" t="s">
        <v>130</v>
      </c>
      <c r="F13154" s="100">
        <v>31379</v>
      </c>
      <c r="G13154" s="99">
        <v>19340</v>
      </c>
      <c r="H13154" s="99">
        <v>41244</v>
      </c>
    </row>
    <row r="13155" spans="1:8" x14ac:dyDescent="0.3">
      <c r="A13155" s="19"/>
      <c r="B13155" s="19"/>
      <c r="C13155" s="19" t="s">
        <v>20</v>
      </c>
      <c r="D13155" s="19" t="s">
        <v>135</v>
      </c>
      <c r="E13155" s="62" t="s">
        <v>130</v>
      </c>
      <c r="F13155" s="100">
        <v>33263</v>
      </c>
      <c r="G13155" s="99">
        <v>19307</v>
      </c>
      <c r="H13155" s="99">
        <v>41061</v>
      </c>
    </row>
    <row r="13156" spans="1:8" x14ac:dyDescent="0.3">
      <c r="A13156" s="19"/>
      <c r="B13156" s="19"/>
      <c r="C13156" s="19" t="s">
        <v>62</v>
      </c>
      <c r="D13156" s="19" t="s">
        <v>135</v>
      </c>
      <c r="E13156" s="62" t="s">
        <v>130</v>
      </c>
      <c r="F13156" s="100">
        <v>15541</v>
      </c>
      <c r="G13156" s="99">
        <v>21069</v>
      </c>
      <c r="H13156" s="99">
        <v>41240</v>
      </c>
    </row>
    <row r="13157" spans="1:8" x14ac:dyDescent="0.3">
      <c r="A13157" s="19"/>
      <c r="B13157" s="19"/>
      <c r="C13157" s="19" t="s">
        <v>62</v>
      </c>
      <c r="D13157" s="19" t="s">
        <v>135</v>
      </c>
      <c r="E13157" s="62" t="s">
        <v>130</v>
      </c>
      <c r="F13157" s="100">
        <v>26460.62</v>
      </c>
      <c r="G13157" s="99">
        <v>20847</v>
      </c>
      <c r="H13157" s="99">
        <v>41240</v>
      </c>
    </row>
    <row r="13158" spans="1:8" x14ac:dyDescent="0.3">
      <c r="A13158" s="19"/>
      <c r="B13158" s="19"/>
      <c r="C13158" s="19" t="s">
        <v>62</v>
      </c>
      <c r="D13158" s="19" t="s">
        <v>135</v>
      </c>
      <c r="E13158" s="62" t="s">
        <v>130</v>
      </c>
      <c r="F13158" s="100">
        <v>29817</v>
      </c>
      <c r="G13158" s="99">
        <v>20210</v>
      </c>
      <c r="H13158" s="99">
        <v>41240</v>
      </c>
    </row>
    <row r="13159" spans="1:8" x14ac:dyDescent="0.3">
      <c r="A13159" s="19"/>
      <c r="B13159" s="19"/>
      <c r="C13159" s="19" t="s">
        <v>62</v>
      </c>
      <c r="D13159" s="19" t="s">
        <v>135</v>
      </c>
      <c r="E13159" s="62" t="s">
        <v>130</v>
      </c>
      <c r="F13159" s="100">
        <v>3098</v>
      </c>
      <c r="G13159" s="99">
        <v>20210</v>
      </c>
      <c r="H13159" s="99">
        <v>41521</v>
      </c>
    </row>
    <row r="13160" spans="1:8" x14ac:dyDescent="0.3">
      <c r="A13160" s="19"/>
      <c r="B13160" s="19"/>
      <c r="C13160" s="19" t="s">
        <v>62</v>
      </c>
      <c r="D13160" s="19" t="s">
        <v>135</v>
      </c>
      <c r="E13160" s="62" t="s">
        <v>130</v>
      </c>
      <c r="F13160" s="100">
        <v>11330</v>
      </c>
      <c r="G13160" s="99">
        <v>20821</v>
      </c>
      <c r="H13160" s="99">
        <v>41234</v>
      </c>
    </row>
    <row r="13161" spans="1:8" x14ac:dyDescent="0.3">
      <c r="A13161" s="19"/>
      <c r="B13161" s="19"/>
      <c r="C13161" s="19" t="s">
        <v>62</v>
      </c>
      <c r="D13161" s="19" t="s">
        <v>135</v>
      </c>
      <c r="E13161" s="62" t="s">
        <v>130</v>
      </c>
      <c r="F13161" s="100">
        <v>262604</v>
      </c>
      <c r="G13161" s="99">
        <v>18199</v>
      </c>
      <c r="H13161" s="99">
        <v>41341</v>
      </c>
    </row>
    <row r="13162" spans="1:8" x14ac:dyDescent="0.3">
      <c r="A13162" s="19"/>
      <c r="B13162" s="19"/>
      <c r="C13162" s="19" t="s">
        <v>62</v>
      </c>
      <c r="D13162" s="19" t="s">
        <v>135</v>
      </c>
      <c r="E13162" s="62" t="s">
        <v>130</v>
      </c>
      <c r="F13162" s="100">
        <v>45031</v>
      </c>
      <c r="G13162" s="99">
        <v>17473</v>
      </c>
      <c r="H13162" s="99">
        <v>41302</v>
      </c>
    </row>
    <row r="13163" spans="1:8" x14ac:dyDescent="0.3">
      <c r="A13163" s="19"/>
      <c r="B13163" s="19"/>
      <c r="C13163" s="19" t="s">
        <v>62</v>
      </c>
      <c r="D13163" s="19" t="s">
        <v>135</v>
      </c>
      <c r="E13163" s="62" t="s">
        <v>130</v>
      </c>
      <c r="F13163" s="100">
        <v>10364</v>
      </c>
      <c r="G13163" s="99">
        <v>19299</v>
      </c>
      <c r="H13163" s="99">
        <v>41275</v>
      </c>
    </row>
    <row r="13164" spans="1:8" x14ac:dyDescent="0.3">
      <c r="A13164" s="19"/>
      <c r="B13164" s="19"/>
      <c r="C13164" s="19" t="s">
        <v>62</v>
      </c>
      <c r="D13164" s="19" t="s">
        <v>135</v>
      </c>
      <c r="E13164" s="62" t="s">
        <v>130</v>
      </c>
      <c r="F13164" s="100">
        <v>60468</v>
      </c>
      <c r="G13164" s="99">
        <v>17406</v>
      </c>
      <c r="H13164" s="99">
        <v>41275</v>
      </c>
    </row>
    <row r="13165" spans="1:8" x14ac:dyDescent="0.3">
      <c r="A13165" s="19"/>
      <c r="B13165" s="19"/>
      <c r="C13165" s="19" t="s">
        <v>62</v>
      </c>
      <c r="D13165" s="19" t="s">
        <v>135</v>
      </c>
      <c r="E13165" s="62" t="s">
        <v>130</v>
      </c>
      <c r="F13165" s="100">
        <v>8030</v>
      </c>
      <c r="G13165" s="99">
        <v>22639</v>
      </c>
      <c r="H13165" s="99">
        <v>41309</v>
      </c>
    </row>
    <row r="13166" spans="1:8" x14ac:dyDescent="0.3">
      <c r="A13166" s="19"/>
      <c r="B13166" s="19"/>
      <c r="C13166" s="19" t="s">
        <v>62</v>
      </c>
      <c r="D13166" s="19" t="s">
        <v>135</v>
      </c>
      <c r="E13166" s="62" t="s">
        <v>130</v>
      </c>
      <c r="F13166" s="100">
        <v>10331</v>
      </c>
      <c r="G13166" s="99">
        <v>20455</v>
      </c>
      <c r="H13166" s="99">
        <v>41317</v>
      </c>
    </row>
    <row r="13167" spans="1:8" x14ac:dyDescent="0.3">
      <c r="A13167" s="19"/>
      <c r="B13167" s="19"/>
      <c r="C13167" s="19" t="s">
        <v>62</v>
      </c>
      <c r="D13167" s="19" t="s">
        <v>135</v>
      </c>
      <c r="E13167" s="62" t="s">
        <v>130</v>
      </c>
      <c r="F13167" s="100">
        <v>14017</v>
      </c>
      <c r="G13167" s="99">
        <v>20790</v>
      </c>
      <c r="H13167" s="99">
        <v>41317</v>
      </c>
    </row>
    <row r="13168" spans="1:8" x14ac:dyDescent="0.3">
      <c r="A13168" s="19"/>
      <c r="B13168" s="19"/>
      <c r="C13168" s="19" t="s">
        <v>62</v>
      </c>
      <c r="D13168" s="19" t="s">
        <v>135</v>
      </c>
      <c r="E13168" s="62" t="s">
        <v>130</v>
      </c>
      <c r="F13168" s="100">
        <v>35582</v>
      </c>
      <c r="G13168" s="99">
        <v>19725</v>
      </c>
      <c r="H13168" s="99">
        <v>41309</v>
      </c>
    </row>
    <row r="13169" spans="1:8" x14ac:dyDescent="0.3">
      <c r="A13169" s="19"/>
      <c r="B13169" s="19"/>
      <c r="C13169" s="19" t="s">
        <v>62</v>
      </c>
      <c r="D13169" s="19" t="s">
        <v>135</v>
      </c>
      <c r="E13169" s="62" t="s">
        <v>130</v>
      </c>
      <c r="F13169" s="100">
        <v>40246.370000000003</v>
      </c>
      <c r="G13169" s="99">
        <v>17533</v>
      </c>
      <c r="H13169" s="99">
        <v>41309</v>
      </c>
    </row>
    <row r="13170" spans="1:8" x14ac:dyDescent="0.3">
      <c r="A13170" s="19"/>
      <c r="B13170" s="19"/>
      <c r="C13170" s="19" t="s">
        <v>62</v>
      </c>
      <c r="D13170" s="19" t="s">
        <v>135</v>
      </c>
      <c r="E13170" s="62" t="s">
        <v>130</v>
      </c>
      <c r="F13170" s="100">
        <v>20394</v>
      </c>
      <c r="G13170" s="99">
        <v>20518</v>
      </c>
      <c r="H13170" s="99">
        <v>41368</v>
      </c>
    </row>
    <row r="13171" spans="1:8" x14ac:dyDescent="0.3">
      <c r="A13171" s="19"/>
      <c r="B13171" s="19"/>
      <c r="C13171" s="19" t="s">
        <v>62</v>
      </c>
      <c r="D13171" s="19" t="s">
        <v>135</v>
      </c>
      <c r="E13171" s="62" t="s">
        <v>130</v>
      </c>
      <c r="F13171" s="100">
        <v>2086</v>
      </c>
      <c r="G13171" s="99">
        <v>20518</v>
      </c>
      <c r="H13171" s="99">
        <v>41670</v>
      </c>
    </row>
    <row r="13172" spans="1:8" x14ac:dyDescent="0.3">
      <c r="A13172" s="19"/>
      <c r="B13172" s="19"/>
      <c r="C13172" s="19" t="s">
        <v>137</v>
      </c>
      <c r="D13172" s="19" t="s">
        <v>135</v>
      </c>
      <c r="E13172" s="62" t="s">
        <v>130</v>
      </c>
      <c r="F13172" s="100">
        <v>46557</v>
      </c>
      <c r="G13172" s="99">
        <v>22275</v>
      </c>
      <c r="H13172" s="99">
        <v>41366</v>
      </c>
    </row>
    <row r="13173" spans="1:8" x14ac:dyDescent="0.3">
      <c r="A13173" s="19"/>
      <c r="B13173" s="19"/>
      <c r="C13173" s="19" t="s">
        <v>137</v>
      </c>
      <c r="D13173" s="19" t="s">
        <v>135</v>
      </c>
      <c r="E13173" s="62" t="s">
        <v>130</v>
      </c>
      <c r="F13173" s="100">
        <v>9543</v>
      </c>
      <c r="G13173" s="99">
        <v>22275</v>
      </c>
      <c r="H13173" s="99">
        <v>41536</v>
      </c>
    </row>
    <row r="13174" spans="1:8" x14ac:dyDescent="0.3">
      <c r="A13174" s="19"/>
      <c r="B13174" s="19"/>
      <c r="C13174" s="19" t="s">
        <v>137</v>
      </c>
      <c r="D13174" s="19" t="s">
        <v>135</v>
      </c>
      <c r="E13174" s="62" t="s">
        <v>138</v>
      </c>
      <c r="F13174" s="100">
        <v>35619</v>
      </c>
      <c r="G13174" s="99">
        <v>19428</v>
      </c>
      <c r="H13174" s="99">
        <v>41403</v>
      </c>
    </row>
    <row r="13175" spans="1:8" x14ac:dyDescent="0.3">
      <c r="A13175" s="19"/>
      <c r="B13175" s="19"/>
      <c r="C13175" s="19" t="s">
        <v>62</v>
      </c>
      <c r="D13175" s="19" t="s">
        <v>134</v>
      </c>
      <c r="E13175" s="62" t="s">
        <v>139</v>
      </c>
      <c r="F13175" s="100">
        <v>49117</v>
      </c>
      <c r="G13175" s="99">
        <v>21113</v>
      </c>
      <c r="H13175" s="99">
        <v>41414</v>
      </c>
    </row>
    <row r="13176" spans="1:8" x14ac:dyDescent="0.3">
      <c r="A13176" s="19"/>
      <c r="B13176" s="19"/>
      <c r="C13176" s="19" t="s">
        <v>62</v>
      </c>
      <c r="D13176" s="19" t="s">
        <v>135</v>
      </c>
      <c r="E13176" s="62" t="s">
        <v>140</v>
      </c>
      <c r="F13176" s="100">
        <v>8936</v>
      </c>
      <c r="G13176" s="99">
        <v>19125</v>
      </c>
      <c r="H13176" s="99">
        <v>41361</v>
      </c>
    </row>
    <row r="13177" spans="1:8" x14ac:dyDescent="0.3">
      <c r="A13177" s="19"/>
      <c r="B13177" s="19"/>
      <c r="C13177" s="19" t="s">
        <v>137</v>
      </c>
      <c r="D13177" s="19" t="s">
        <v>135</v>
      </c>
      <c r="E13177" s="62" t="s">
        <v>140</v>
      </c>
      <c r="F13177" s="100">
        <v>3242</v>
      </c>
      <c r="G13177" s="99">
        <v>22922</v>
      </c>
      <c r="H13177" s="99">
        <v>41400</v>
      </c>
    </row>
    <row r="13178" spans="1:8" x14ac:dyDescent="0.3">
      <c r="A13178" s="19"/>
      <c r="B13178" s="19"/>
      <c r="C13178" s="19" t="s">
        <v>62</v>
      </c>
      <c r="D13178" s="19" t="s">
        <v>135</v>
      </c>
      <c r="E13178" s="62" t="s">
        <v>139</v>
      </c>
      <c r="F13178" s="100">
        <v>30977</v>
      </c>
      <c r="G13178" s="99">
        <v>22660</v>
      </c>
      <c r="H13178" s="99">
        <v>41403</v>
      </c>
    </row>
    <row r="13179" spans="1:8" x14ac:dyDescent="0.3">
      <c r="A13179" s="19"/>
      <c r="B13179" s="19"/>
      <c r="C13179" s="19" t="s">
        <v>62</v>
      </c>
      <c r="D13179" s="19" t="s">
        <v>135</v>
      </c>
      <c r="E13179" s="62" t="s">
        <v>139</v>
      </c>
      <c r="F13179" s="100">
        <v>57332</v>
      </c>
      <c r="G13179" s="99">
        <v>17629</v>
      </c>
      <c r="H13179" s="99">
        <v>41487</v>
      </c>
    </row>
    <row r="13180" spans="1:8" x14ac:dyDescent="0.3">
      <c r="A13180" s="19"/>
      <c r="B13180" s="19"/>
      <c r="C13180" s="19" t="s">
        <v>137</v>
      </c>
      <c r="D13180" s="19" t="s">
        <v>135</v>
      </c>
      <c r="E13180" s="62" t="s">
        <v>139</v>
      </c>
      <c r="F13180" s="100">
        <v>45209</v>
      </c>
      <c r="G13180" s="99">
        <v>22333</v>
      </c>
      <c r="H13180" s="99">
        <v>41470</v>
      </c>
    </row>
    <row r="13181" spans="1:8" x14ac:dyDescent="0.3">
      <c r="A13181" s="19"/>
      <c r="B13181" s="19"/>
      <c r="C13181" s="19" t="s">
        <v>62</v>
      </c>
      <c r="D13181" s="19" t="s">
        <v>135</v>
      </c>
      <c r="E13181" s="62" t="s">
        <v>139</v>
      </c>
      <c r="F13181" s="100">
        <v>10135</v>
      </c>
      <c r="G13181" s="99">
        <v>22970</v>
      </c>
      <c r="H13181" s="99">
        <v>41455</v>
      </c>
    </row>
    <row r="13182" spans="1:8" x14ac:dyDescent="0.3">
      <c r="A13182" s="19"/>
      <c r="B13182" s="19"/>
      <c r="C13182" s="19" t="s">
        <v>62</v>
      </c>
      <c r="D13182" s="19" t="s">
        <v>135</v>
      </c>
      <c r="E13182" s="62" t="s">
        <v>130</v>
      </c>
      <c r="F13182" s="100">
        <v>13639</v>
      </c>
      <c r="G13182" s="99">
        <v>22489</v>
      </c>
      <c r="H13182" s="99">
        <v>41455</v>
      </c>
    </row>
    <row r="13183" spans="1:8" x14ac:dyDescent="0.3">
      <c r="A13183" s="19"/>
      <c r="B13183" s="19"/>
      <c r="C13183" s="19" t="s">
        <v>137</v>
      </c>
      <c r="D13183" s="19" t="s">
        <v>135</v>
      </c>
      <c r="E13183" s="62" t="s">
        <v>130</v>
      </c>
      <c r="F13183" s="100">
        <v>33919</v>
      </c>
      <c r="G13183" s="99">
        <v>22647</v>
      </c>
      <c r="H13183" s="99">
        <v>41487</v>
      </c>
    </row>
    <row r="13184" spans="1:8" x14ac:dyDescent="0.3">
      <c r="A13184" s="19"/>
      <c r="B13184" s="19"/>
      <c r="C13184" s="19" t="s">
        <v>62</v>
      </c>
      <c r="D13184" s="19" t="s">
        <v>135</v>
      </c>
      <c r="E13184" s="62" t="s">
        <v>130</v>
      </c>
      <c r="F13184" s="100">
        <v>35341</v>
      </c>
      <c r="G13184" s="99">
        <v>20512</v>
      </c>
      <c r="H13184" s="99">
        <v>41426</v>
      </c>
    </row>
    <row r="13185" spans="1:8" x14ac:dyDescent="0.3">
      <c r="A13185" s="19"/>
      <c r="B13185" s="19"/>
      <c r="C13185" s="19" t="s">
        <v>62</v>
      </c>
      <c r="D13185" s="19" t="s">
        <v>135</v>
      </c>
      <c r="E13185" s="62" t="s">
        <v>130</v>
      </c>
      <c r="F13185" s="100">
        <v>30333</v>
      </c>
      <c r="G13185" s="99">
        <v>20689</v>
      </c>
      <c r="H13185" s="99">
        <v>41244</v>
      </c>
    </row>
    <row r="13186" spans="1:8" x14ac:dyDescent="0.3">
      <c r="A13186" s="19"/>
      <c r="B13186" s="19"/>
      <c r="C13186" s="19" t="s">
        <v>62</v>
      </c>
      <c r="D13186" s="19" t="s">
        <v>135</v>
      </c>
      <c r="E13186" s="62" t="s">
        <v>130</v>
      </c>
      <c r="F13186" s="100">
        <v>46846</v>
      </c>
      <c r="G13186" s="99">
        <v>17678</v>
      </c>
      <c r="H13186" s="99">
        <v>41426</v>
      </c>
    </row>
    <row r="13187" spans="1:8" x14ac:dyDescent="0.3">
      <c r="A13187" s="19"/>
      <c r="B13187" s="19"/>
      <c r="C13187" s="19" t="s">
        <v>18</v>
      </c>
      <c r="D13187" s="19" t="s">
        <v>134</v>
      </c>
      <c r="E13187" s="62" t="s">
        <v>130</v>
      </c>
      <c r="F13187" s="100">
        <v>38513</v>
      </c>
      <c r="G13187" s="99">
        <v>15776</v>
      </c>
      <c r="H13187" s="99">
        <v>41487</v>
      </c>
    </row>
    <row r="13188" spans="1:8" x14ac:dyDescent="0.3">
      <c r="A13188" s="19"/>
      <c r="B13188" s="19"/>
      <c r="C13188" s="19" t="s">
        <v>20</v>
      </c>
      <c r="D13188" s="19" t="s">
        <v>134</v>
      </c>
      <c r="E13188" s="62" t="s">
        <v>130</v>
      </c>
      <c r="F13188" s="100">
        <v>2112</v>
      </c>
      <c r="G13188" s="99">
        <v>16802</v>
      </c>
      <c r="H13188" s="99">
        <v>41575</v>
      </c>
    </row>
    <row r="13189" spans="1:8" x14ac:dyDescent="0.3">
      <c r="A13189" s="19"/>
      <c r="B13189" s="19"/>
      <c r="C13189" s="19" t="s">
        <v>18</v>
      </c>
      <c r="D13189" s="19" t="s">
        <v>134</v>
      </c>
      <c r="E13189" s="62" t="s">
        <v>130</v>
      </c>
      <c r="F13189" s="100">
        <v>3422</v>
      </c>
      <c r="G13189" s="99">
        <v>19895</v>
      </c>
      <c r="H13189" s="99">
        <v>41575</v>
      </c>
    </row>
    <row r="13190" spans="1:8" x14ac:dyDescent="0.3">
      <c r="A13190" s="19"/>
      <c r="B13190" s="19"/>
      <c r="C13190" s="19" t="s">
        <v>18</v>
      </c>
      <c r="D13190" s="19" t="s">
        <v>134</v>
      </c>
      <c r="E13190" s="62" t="s">
        <v>130</v>
      </c>
      <c r="F13190" s="100">
        <v>3424</v>
      </c>
      <c r="G13190" s="99">
        <v>19724</v>
      </c>
      <c r="H13190" s="99">
        <v>41575</v>
      </c>
    </row>
    <row r="13191" spans="1:8" x14ac:dyDescent="0.3">
      <c r="A13191" s="19"/>
      <c r="B13191" s="19"/>
      <c r="C13191" s="19" t="s">
        <v>18</v>
      </c>
      <c r="D13191" s="19" t="s">
        <v>134</v>
      </c>
      <c r="E13191" s="62" t="s">
        <v>130</v>
      </c>
      <c r="F13191" s="100">
        <v>4028</v>
      </c>
      <c r="G13191" s="99">
        <v>15850</v>
      </c>
      <c r="H13191" s="99">
        <v>41575</v>
      </c>
    </row>
    <row r="13192" spans="1:8" x14ac:dyDescent="0.3">
      <c r="A13192" s="19"/>
      <c r="B13192" s="19"/>
      <c r="C13192" s="19" t="s">
        <v>18</v>
      </c>
      <c r="D13192" s="19" t="s">
        <v>134</v>
      </c>
      <c r="E13192" s="62" t="s">
        <v>130</v>
      </c>
      <c r="F13192" s="100">
        <v>4961.5</v>
      </c>
      <c r="G13192" s="99">
        <v>13728</v>
      </c>
      <c r="H13192" s="99">
        <v>41575</v>
      </c>
    </row>
    <row r="13193" spans="1:8" x14ac:dyDescent="0.3">
      <c r="A13193" s="19"/>
      <c r="B13193" s="19"/>
      <c r="C13193" s="19" t="s">
        <v>18</v>
      </c>
      <c r="D13193" s="19" t="s">
        <v>134</v>
      </c>
      <c r="E13193" s="62" t="s">
        <v>130</v>
      </c>
      <c r="F13193" s="100">
        <v>4978</v>
      </c>
      <c r="G13193" s="99">
        <v>19459</v>
      </c>
      <c r="H13193" s="99">
        <v>41575</v>
      </c>
    </row>
    <row r="13194" spans="1:8" x14ac:dyDescent="0.3">
      <c r="A13194" s="19"/>
      <c r="B13194" s="19"/>
      <c r="C13194" s="19" t="s">
        <v>18</v>
      </c>
      <c r="D13194" s="19" t="s">
        <v>134</v>
      </c>
      <c r="E13194" s="62" t="s">
        <v>130</v>
      </c>
      <c r="F13194" s="100">
        <v>5340.15</v>
      </c>
      <c r="G13194" s="99">
        <v>13915</v>
      </c>
      <c r="H13194" s="99">
        <v>41575</v>
      </c>
    </row>
    <row r="13195" spans="1:8" x14ac:dyDescent="0.3">
      <c r="A13195" s="19"/>
      <c r="B13195" s="19"/>
      <c r="C13195" s="19" t="s">
        <v>18</v>
      </c>
      <c r="D13195" s="19" t="s">
        <v>134</v>
      </c>
      <c r="E13195" s="62" t="s">
        <v>130</v>
      </c>
      <c r="F13195" s="100">
        <v>5550</v>
      </c>
      <c r="G13195" s="99">
        <v>13516</v>
      </c>
      <c r="H13195" s="99">
        <v>41575</v>
      </c>
    </row>
    <row r="13196" spans="1:8" x14ac:dyDescent="0.3">
      <c r="A13196" s="19"/>
      <c r="B13196" s="19"/>
      <c r="C13196" s="19" t="s">
        <v>18</v>
      </c>
      <c r="D13196" s="19" t="s">
        <v>134</v>
      </c>
      <c r="E13196" s="62" t="s">
        <v>130</v>
      </c>
      <c r="F13196" s="100">
        <v>5895</v>
      </c>
      <c r="G13196" s="99">
        <v>13612</v>
      </c>
      <c r="H13196" s="99">
        <v>41575</v>
      </c>
    </row>
    <row r="13197" spans="1:8" x14ac:dyDescent="0.3">
      <c r="A13197" s="19"/>
      <c r="B13197" s="19"/>
      <c r="C13197" s="19" t="s">
        <v>18</v>
      </c>
      <c r="D13197" s="19" t="s">
        <v>134</v>
      </c>
      <c r="E13197" s="62" t="s">
        <v>130</v>
      </c>
      <c r="F13197" s="100">
        <v>6840</v>
      </c>
      <c r="G13197" s="99">
        <v>18263</v>
      </c>
      <c r="H13197" s="99">
        <v>41575</v>
      </c>
    </row>
    <row r="13198" spans="1:8" x14ac:dyDescent="0.3">
      <c r="A13198" s="19"/>
      <c r="B13198" s="19"/>
      <c r="C13198" s="19" t="s">
        <v>18</v>
      </c>
      <c r="D13198" s="19" t="s">
        <v>134</v>
      </c>
      <c r="E13198" s="62" t="s">
        <v>130</v>
      </c>
      <c r="F13198" s="100">
        <v>6843</v>
      </c>
      <c r="G13198" s="99">
        <v>16472</v>
      </c>
      <c r="H13198" s="99">
        <v>41575</v>
      </c>
    </row>
    <row r="13199" spans="1:8" x14ac:dyDescent="0.3">
      <c r="A13199" s="19"/>
      <c r="B13199" s="19"/>
      <c r="C13199" s="19" t="s">
        <v>18</v>
      </c>
      <c r="D13199" s="19" t="s">
        <v>134</v>
      </c>
      <c r="E13199" s="62" t="s">
        <v>130</v>
      </c>
      <c r="F13199" s="100">
        <v>7036</v>
      </c>
      <c r="G13199" s="99">
        <v>13760</v>
      </c>
      <c r="H13199" s="99">
        <v>41575</v>
      </c>
    </row>
    <row r="13200" spans="1:8" x14ac:dyDescent="0.3">
      <c r="A13200" s="19"/>
      <c r="B13200" s="19"/>
      <c r="C13200" s="19" t="s">
        <v>18</v>
      </c>
      <c r="D13200" s="19" t="s">
        <v>134</v>
      </c>
      <c r="E13200" s="62" t="s">
        <v>130</v>
      </c>
      <c r="F13200" s="100">
        <v>7146</v>
      </c>
      <c r="G13200" s="99">
        <v>20894</v>
      </c>
      <c r="H13200" s="99">
        <v>41575</v>
      </c>
    </row>
    <row r="13201" spans="1:8" x14ac:dyDescent="0.3">
      <c r="A13201" s="19"/>
      <c r="B13201" s="19"/>
      <c r="C13201" s="19" t="s">
        <v>20</v>
      </c>
      <c r="D13201" s="19" t="s">
        <v>134</v>
      </c>
      <c r="E13201" s="62" t="s">
        <v>130</v>
      </c>
      <c r="F13201" s="100">
        <v>7549</v>
      </c>
      <c r="G13201" s="99">
        <v>17643</v>
      </c>
      <c r="H13201" s="99">
        <v>41575</v>
      </c>
    </row>
    <row r="13202" spans="1:8" x14ac:dyDescent="0.3">
      <c r="A13202" s="19"/>
      <c r="B13202" s="19"/>
      <c r="C13202" s="19" t="s">
        <v>18</v>
      </c>
      <c r="D13202" s="19" t="s">
        <v>134</v>
      </c>
      <c r="E13202" s="62" t="s">
        <v>130</v>
      </c>
      <c r="F13202" s="100">
        <v>7623.1</v>
      </c>
      <c r="G13202" s="99">
        <v>16703</v>
      </c>
      <c r="H13202" s="99">
        <v>41575</v>
      </c>
    </row>
    <row r="13203" spans="1:8" x14ac:dyDescent="0.3">
      <c r="A13203" s="19"/>
      <c r="B13203" s="19"/>
      <c r="C13203" s="19" t="s">
        <v>18</v>
      </c>
      <c r="D13203" s="19" t="s">
        <v>134</v>
      </c>
      <c r="E13203" s="62" t="s">
        <v>130</v>
      </c>
      <c r="F13203" s="100">
        <v>8606</v>
      </c>
      <c r="G13203" s="99">
        <v>17533</v>
      </c>
      <c r="H13203" s="99">
        <v>41575</v>
      </c>
    </row>
    <row r="13204" spans="1:8" x14ac:dyDescent="0.3">
      <c r="A13204" s="19"/>
      <c r="B13204" s="19"/>
      <c r="C13204" s="19" t="s">
        <v>18</v>
      </c>
      <c r="D13204" s="19" t="s">
        <v>134</v>
      </c>
      <c r="E13204" s="62" t="s">
        <v>130</v>
      </c>
      <c r="F13204" s="100">
        <v>9697</v>
      </c>
      <c r="G13204" s="99">
        <v>14611</v>
      </c>
      <c r="H13204" s="99">
        <v>41575</v>
      </c>
    </row>
    <row r="13205" spans="1:8" x14ac:dyDescent="0.3">
      <c r="A13205" s="19"/>
      <c r="B13205" s="19"/>
      <c r="C13205" s="19" t="s">
        <v>18</v>
      </c>
      <c r="D13205" s="19" t="s">
        <v>134</v>
      </c>
      <c r="E13205" s="62" t="s">
        <v>130</v>
      </c>
      <c r="F13205" s="100">
        <v>9738</v>
      </c>
      <c r="G13205" s="99">
        <v>18628</v>
      </c>
      <c r="H13205" s="99">
        <v>41575</v>
      </c>
    </row>
    <row r="13206" spans="1:8" x14ac:dyDescent="0.3">
      <c r="A13206" s="19"/>
      <c r="B13206" s="19"/>
      <c r="C13206" s="19" t="s">
        <v>20</v>
      </c>
      <c r="D13206" s="19" t="s">
        <v>134</v>
      </c>
      <c r="E13206" s="62" t="s">
        <v>130</v>
      </c>
      <c r="F13206" s="100">
        <v>9808</v>
      </c>
      <c r="G13206" s="99">
        <v>15704</v>
      </c>
      <c r="H13206" s="99">
        <v>41575</v>
      </c>
    </row>
    <row r="13207" spans="1:8" x14ac:dyDescent="0.3">
      <c r="A13207" s="19"/>
      <c r="B13207" s="19"/>
      <c r="C13207" s="19" t="s">
        <v>20</v>
      </c>
      <c r="D13207" s="19" t="s">
        <v>134</v>
      </c>
      <c r="E13207" s="62" t="s">
        <v>130</v>
      </c>
      <c r="F13207" s="100">
        <v>10575</v>
      </c>
      <c r="G13207" s="99">
        <v>20743</v>
      </c>
      <c r="H13207" s="99">
        <v>41575</v>
      </c>
    </row>
    <row r="13208" spans="1:8" x14ac:dyDescent="0.3">
      <c r="A13208" s="19"/>
      <c r="B13208" s="19"/>
      <c r="C13208" s="19" t="s">
        <v>18</v>
      </c>
      <c r="D13208" s="19" t="s">
        <v>134</v>
      </c>
      <c r="E13208" s="62" t="s">
        <v>130</v>
      </c>
      <c r="F13208" s="100">
        <v>10622</v>
      </c>
      <c r="G13208" s="99">
        <v>17266</v>
      </c>
      <c r="H13208" s="99">
        <v>41575</v>
      </c>
    </row>
    <row r="13209" spans="1:8" x14ac:dyDescent="0.3">
      <c r="A13209" s="19"/>
      <c r="B13209" s="19"/>
      <c r="C13209" s="19" t="s">
        <v>18</v>
      </c>
      <c r="D13209" s="19" t="s">
        <v>134</v>
      </c>
      <c r="E13209" s="62" t="s">
        <v>130</v>
      </c>
      <c r="F13209" s="100">
        <v>10671.5</v>
      </c>
      <c r="G13209" s="99">
        <v>16536</v>
      </c>
      <c r="H13209" s="99">
        <v>41575</v>
      </c>
    </row>
    <row r="13210" spans="1:8" x14ac:dyDescent="0.3">
      <c r="A13210" s="19"/>
      <c r="B13210" s="19"/>
      <c r="C13210" s="19" t="s">
        <v>18</v>
      </c>
      <c r="D13210" s="19" t="s">
        <v>134</v>
      </c>
      <c r="E13210" s="62" t="s">
        <v>130</v>
      </c>
      <c r="F13210" s="100">
        <v>10768</v>
      </c>
      <c r="G13210" s="99">
        <v>19824</v>
      </c>
      <c r="H13210" s="99">
        <v>41575</v>
      </c>
    </row>
    <row r="13211" spans="1:8" x14ac:dyDescent="0.3">
      <c r="A13211" s="19"/>
      <c r="B13211" s="19"/>
      <c r="C13211" s="19" t="s">
        <v>20</v>
      </c>
      <c r="D13211" s="19" t="s">
        <v>134</v>
      </c>
      <c r="E13211" s="62" t="s">
        <v>130</v>
      </c>
      <c r="F13211" s="100">
        <v>11125</v>
      </c>
      <c r="G13211" s="99">
        <v>17677</v>
      </c>
      <c r="H13211" s="99">
        <v>41575</v>
      </c>
    </row>
    <row r="13212" spans="1:8" x14ac:dyDescent="0.3">
      <c r="A13212" s="19"/>
      <c r="B13212" s="19"/>
      <c r="C13212" s="19" t="s">
        <v>18</v>
      </c>
      <c r="D13212" s="19" t="s">
        <v>134</v>
      </c>
      <c r="E13212" s="62" t="s">
        <v>130</v>
      </c>
      <c r="F13212" s="100">
        <v>11293</v>
      </c>
      <c r="G13212" s="99">
        <v>18628</v>
      </c>
      <c r="H13212" s="99">
        <v>41575</v>
      </c>
    </row>
    <row r="13213" spans="1:8" x14ac:dyDescent="0.3">
      <c r="A13213" s="19"/>
      <c r="B13213" s="19"/>
      <c r="C13213" s="19" t="s">
        <v>20</v>
      </c>
      <c r="D13213" s="19" t="s">
        <v>134</v>
      </c>
      <c r="E13213" s="62" t="s">
        <v>130</v>
      </c>
      <c r="F13213" s="100">
        <v>12343</v>
      </c>
      <c r="G13213" s="99">
        <v>19220</v>
      </c>
      <c r="H13213" s="99">
        <v>41575</v>
      </c>
    </row>
    <row r="13214" spans="1:8" x14ac:dyDescent="0.3">
      <c r="A13214" s="19"/>
      <c r="B13214" s="19"/>
      <c r="C13214" s="19" t="s">
        <v>18</v>
      </c>
      <c r="D13214" s="19" t="s">
        <v>134</v>
      </c>
      <c r="E13214" s="62" t="s">
        <v>130</v>
      </c>
      <c r="F13214" s="100">
        <v>12491</v>
      </c>
      <c r="G13214" s="99">
        <v>15900</v>
      </c>
      <c r="H13214" s="99">
        <v>41575</v>
      </c>
    </row>
    <row r="13215" spans="1:8" x14ac:dyDescent="0.3">
      <c r="A13215" s="19"/>
      <c r="B13215" s="19"/>
      <c r="C13215" s="19" t="s">
        <v>18</v>
      </c>
      <c r="D13215" s="19" t="s">
        <v>134</v>
      </c>
      <c r="E13215" s="62" t="s">
        <v>130</v>
      </c>
      <c r="F13215" s="100">
        <v>12921</v>
      </c>
      <c r="G13215" s="99">
        <v>13516</v>
      </c>
      <c r="H13215" s="99">
        <v>41575</v>
      </c>
    </row>
    <row r="13216" spans="1:8" x14ac:dyDescent="0.3">
      <c r="A13216" s="19"/>
      <c r="B13216" s="19"/>
      <c r="C13216" s="19" t="s">
        <v>20</v>
      </c>
      <c r="D13216" s="19" t="s">
        <v>134</v>
      </c>
      <c r="E13216" s="62" t="s">
        <v>130</v>
      </c>
      <c r="F13216" s="100">
        <v>12982</v>
      </c>
      <c r="G13216" s="99">
        <v>20246</v>
      </c>
      <c r="H13216" s="99">
        <v>41575</v>
      </c>
    </row>
    <row r="13217" spans="1:8" x14ac:dyDescent="0.3">
      <c r="A13217" s="19"/>
      <c r="B13217" s="19"/>
      <c r="C13217" s="19" t="s">
        <v>18</v>
      </c>
      <c r="D13217" s="19" t="s">
        <v>134</v>
      </c>
      <c r="E13217" s="62" t="s">
        <v>130</v>
      </c>
      <c r="F13217" s="100">
        <v>13560</v>
      </c>
      <c r="G13217" s="99">
        <v>18849</v>
      </c>
      <c r="H13217" s="99">
        <v>41575</v>
      </c>
    </row>
    <row r="13218" spans="1:8" x14ac:dyDescent="0.3">
      <c r="A13218" s="19"/>
      <c r="B13218" s="19"/>
      <c r="C13218" s="19" t="s">
        <v>18</v>
      </c>
      <c r="D13218" s="19" t="s">
        <v>134</v>
      </c>
      <c r="E13218" s="62" t="s">
        <v>130</v>
      </c>
      <c r="F13218" s="100">
        <v>14718</v>
      </c>
      <c r="G13218" s="99">
        <v>17521</v>
      </c>
      <c r="H13218" s="99">
        <v>41575</v>
      </c>
    </row>
    <row r="13219" spans="1:8" x14ac:dyDescent="0.3">
      <c r="A13219" s="19"/>
      <c r="B13219" s="19"/>
      <c r="C13219" s="19" t="s">
        <v>20</v>
      </c>
      <c r="D13219" s="19" t="s">
        <v>134</v>
      </c>
      <c r="E13219" s="62" t="s">
        <v>130</v>
      </c>
      <c r="F13219" s="100">
        <v>15509</v>
      </c>
      <c r="G13219" s="99">
        <v>18792</v>
      </c>
      <c r="H13219" s="99">
        <v>41575</v>
      </c>
    </row>
    <row r="13220" spans="1:8" x14ac:dyDescent="0.3">
      <c r="A13220" s="19"/>
      <c r="B13220" s="19"/>
      <c r="C13220" s="19" t="s">
        <v>18</v>
      </c>
      <c r="D13220" s="19" t="s">
        <v>134</v>
      </c>
      <c r="E13220" s="62" t="s">
        <v>130</v>
      </c>
      <c r="F13220" s="100">
        <v>17875</v>
      </c>
      <c r="G13220" s="99">
        <v>21322</v>
      </c>
      <c r="H13220" s="99">
        <v>41575</v>
      </c>
    </row>
    <row r="13221" spans="1:8" x14ac:dyDescent="0.3">
      <c r="A13221" s="19"/>
      <c r="B13221" s="19"/>
      <c r="C13221" s="19" t="s">
        <v>18</v>
      </c>
      <c r="D13221" s="19" t="s">
        <v>134</v>
      </c>
      <c r="E13221" s="62" t="s">
        <v>130</v>
      </c>
      <c r="F13221" s="100">
        <v>17714.900000000001</v>
      </c>
      <c r="G13221" s="99">
        <v>17054</v>
      </c>
      <c r="H13221" s="99">
        <v>41575</v>
      </c>
    </row>
    <row r="13222" spans="1:8" x14ac:dyDescent="0.3">
      <c r="A13222" s="19"/>
      <c r="B13222" s="19"/>
      <c r="C13222" s="19" t="s">
        <v>18</v>
      </c>
      <c r="D13222" s="19" t="s">
        <v>134</v>
      </c>
      <c r="E13222" s="62" t="s">
        <v>130</v>
      </c>
      <c r="F13222" s="100">
        <v>17754</v>
      </c>
      <c r="G13222" s="99">
        <v>18623</v>
      </c>
      <c r="H13222" s="99">
        <v>41575</v>
      </c>
    </row>
    <row r="13223" spans="1:8" x14ac:dyDescent="0.3">
      <c r="A13223" s="19"/>
      <c r="B13223" s="19"/>
      <c r="C13223" s="19" t="s">
        <v>18</v>
      </c>
      <c r="D13223" s="19" t="s">
        <v>134</v>
      </c>
      <c r="E13223" s="62" t="s">
        <v>130</v>
      </c>
      <c r="F13223" s="100">
        <v>18118</v>
      </c>
      <c r="G13223" s="99">
        <v>18634</v>
      </c>
      <c r="H13223" s="99">
        <v>41575</v>
      </c>
    </row>
    <row r="13224" spans="1:8" x14ac:dyDescent="0.3">
      <c r="A13224" s="19"/>
      <c r="B13224" s="19"/>
      <c r="C13224" s="19" t="s">
        <v>20</v>
      </c>
      <c r="D13224" s="19" t="s">
        <v>134</v>
      </c>
      <c r="E13224" s="62" t="s">
        <v>130</v>
      </c>
      <c r="F13224" s="100">
        <v>19148</v>
      </c>
      <c r="G13224" s="99">
        <v>18628</v>
      </c>
      <c r="H13224" s="99">
        <v>41575</v>
      </c>
    </row>
    <row r="13225" spans="1:8" x14ac:dyDescent="0.3">
      <c r="A13225" s="19"/>
      <c r="B13225" s="19"/>
      <c r="C13225" s="19" t="s">
        <v>18</v>
      </c>
      <c r="D13225" s="19" t="s">
        <v>134</v>
      </c>
      <c r="E13225" s="62" t="s">
        <v>130</v>
      </c>
      <c r="F13225" s="100">
        <v>20990</v>
      </c>
      <c r="G13225" s="99">
        <v>20213</v>
      </c>
      <c r="H13225" s="99">
        <v>41575</v>
      </c>
    </row>
    <row r="13226" spans="1:8" x14ac:dyDescent="0.3">
      <c r="A13226" s="19"/>
      <c r="B13226" s="19"/>
      <c r="C13226" s="19" t="s">
        <v>20</v>
      </c>
      <c r="D13226" s="19" t="s">
        <v>134</v>
      </c>
      <c r="E13226" s="62" t="s">
        <v>130</v>
      </c>
      <c r="F13226" s="100">
        <v>21100</v>
      </c>
      <c r="G13226" s="99">
        <v>20992</v>
      </c>
      <c r="H13226" s="99">
        <v>41575</v>
      </c>
    </row>
    <row r="13227" spans="1:8" x14ac:dyDescent="0.3">
      <c r="A13227" s="19"/>
      <c r="B13227" s="19"/>
      <c r="C13227" s="19" t="s">
        <v>18</v>
      </c>
      <c r="D13227" s="19" t="s">
        <v>134</v>
      </c>
      <c r="E13227" s="62" t="s">
        <v>130</v>
      </c>
      <c r="F13227" s="100">
        <v>23122</v>
      </c>
      <c r="G13227" s="99">
        <v>25192</v>
      </c>
      <c r="H13227" s="99">
        <v>41575</v>
      </c>
    </row>
    <row r="13228" spans="1:8" x14ac:dyDescent="0.3">
      <c r="A13228" s="19"/>
      <c r="B13228" s="19"/>
      <c r="C13228" s="19" t="s">
        <v>18</v>
      </c>
      <c r="D13228" s="19" t="s">
        <v>134</v>
      </c>
      <c r="E13228" s="62" t="s">
        <v>130</v>
      </c>
      <c r="F13228" s="100">
        <v>26532</v>
      </c>
      <c r="G13228" s="99">
        <v>15148</v>
      </c>
      <c r="H13228" s="99">
        <v>41575</v>
      </c>
    </row>
    <row r="13229" spans="1:8" x14ac:dyDescent="0.3">
      <c r="A13229" s="19"/>
      <c r="B13229" s="19"/>
      <c r="C13229" s="19" t="s">
        <v>18</v>
      </c>
      <c r="D13229" s="19" t="s">
        <v>134</v>
      </c>
      <c r="E13229" s="62" t="s">
        <v>130</v>
      </c>
      <c r="F13229" s="100">
        <v>27487</v>
      </c>
      <c r="G13229" s="99">
        <v>18412</v>
      </c>
      <c r="H13229" s="99">
        <v>41575</v>
      </c>
    </row>
    <row r="13230" spans="1:8" x14ac:dyDescent="0.3">
      <c r="A13230" s="19"/>
      <c r="B13230" s="19"/>
      <c r="C13230" s="19" t="s">
        <v>18</v>
      </c>
      <c r="D13230" s="19" t="s">
        <v>134</v>
      </c>
      <c r="E13230" s="62" t="s">
        <v>130</v>
      </c>
      <c r="F13230" s="100">
        <v>26990</v>
      </c>
      <c r="G13230" s="99">
        <v>17527</v>
      </c>
      <c r="H13230" s="99">
        <v>41575</v>
      </c>
    </row>
    <row r="13231" spans="1:8" x14ac:dyDescent="0.3">
      <c r="A13231" s="19"/>
      <c r="B13231" s="19"/>
      <c r="C13231" s="19" t="s">
        <v>18</v>
      </c>
      <c r="D13231" s="19" t="s">
        <v>134</v>
      </c>
      <c r="E13231" s="62" t="s">
        <v>130</v>
      </c>
      <c r="F13231" s="100">
        <v>30705</v>
      </c>
      <c r="G13231" s="99">
        <v>15766</v>
      </c>
      <c r="H13231" s="99">
        <v>41575</v>
      </c>
    </row>
    <row r="13232" spans="1:8" x14ac:dyDescent="0.3">
      <c r="A13232" s="19"/>
      <c r="B13232" s="19"/>
      <c r="C13232" s="19" t="s">
        <v>20</v>
      </c>
      <c r="D13232" s="19" t="s">
        <v>134</v>
      </c>
      <c r="E13232" s="62" t="s">
        <v>130</v>
      </c>
      <c r="F13232" s="100">
        <v>34498</v>
      </c>
      <c r="G13232" s="99">
        <v>21414</v>
      </c>
      <c r="H13232" s="99">
        <v>41575</v>
      </c>
    </row>
    <row r="13233" spans="1:8" x14ac:dyDescent="0.3">
      <c r="A13233" s="19"/>
      <c r="B13233" s="19"/>
      <c r="C13233" s="19" t="s">
        <v>18</v>
      </c>
      <c r="D13233" s="19" t="s">
        <v>134</v>
      </c>
      <c r="E13233" s="62" t="s">
        <v>130</v>
      </c>
      <c r="F13233" s="100">
        <v>34751</v>
      </c>
      <c r="G13233" s="99">
        <v>19804</v>
      </c>
      <c r="H13233" s="99">
        <v>41575</v>
      </c>
    </row>
    <row r="13234" spans="1:8" x14ac:dyDescent="0.3">
      <c r="A13234" s="19"/>
      <c r="B13234" s="19"/>
      <c r="C13234" s="19" t="s">
        <v>18</v>
      </c>
      <c r="D13234" s="19" t="s">
        <v>134</v>
      </c>
      <c r="E13234" s="62" t="s">
        <v>130</v>
      </c>
      <c r="F13234" s="100">
        <v>35598</v>
      </c>
      <c r="G13234" s="99">
        <v>18754</v>
      </c>
      <c r="H13234" s="99">
        <v>41575</v>
      </c>
    </row>
    <row r="13235" spans="1:8" x14ac:dyDescent="0.3">
      <c r="A13235" s="19"/>
      <c r="B13235" s="19"/>
      <c r="C13235" s="19" t="s">
        <v>18</v>
      </c>
      <c r="D13235" s="19" t="s">
        <v>134</v>
      </c>
      <c r="E13235" s="62" t="s">
        <v>130</v>
      </c>
      <c r="F13235" s="100">
        <v>39614</v>
      </c>
      <c r="G13235" s="99">
        <v>17898</v>
      </c>
      <c r="H13235" s="99">
        <v>41575</v>
      </c>
    </row>
    <row r="13236" spans="1:8" x14ac:dyDescent="0.3">
      <c r="A13236" s="19"/>
      <c r="B13236" s="19"/>
      <c r="C13236" s="19" t="s">
        <v>18</v>
      </c>
      <c r="D13236" s="19" t="s">
        <v>134</v>
      </c>
      <c r="E13236" s="62" t="s">
        <v>130</v>
      </c>
      <c r="F13236" s="100">
        <v>39792</v>
      </c>
      <c r="G13236" s="99">
        <v>20820</v>
      </c>
      <c r="H13236" s="99">
        <v>41575</v>
      </c>
    </row>
    <row r="13237" spans="1:8" x14ac:dyDescent="0.3">
      <c r="A13237" s="19"/>
      <c r="B13237" s="19"/>
      <c r="C13237" s="19" t="s">
        <v>18</v>
      </c>
      <c r="D13237" s="19" t="s">
        <v>134</v>
      </c>
      <c r="E13237" s="62" t="s">
        <v>130</v>
      </c>
      <c r="F13237" s="100">
        <v>46651</v>
      </c>
      <c r="G13237" s="99">
        <v>19712</v>
      </c>
      <c r="H13237" s="99">
        <v>41575</v>
      </c>
    </row>
    <row r="13238" spans="1:8" x14ac:dyDescent="0.3">
      <c r="A13238" s="19"/>
      <c r="B13238" s="19"/>
      <c r="C13238" s="19" t="s">
        <v>18</v>
      </c>
      <c r="D13238" s="19" t="s">
        <v>134</v>
      </c>
      <c r="E13238" s="62" t="s">
        <v>130</v>
      </c>
      <c r="F13238" s="100">
        <v>47833</v>
      </c>
      <c r="G13238" s="99">
        <v>17728</v>
      </c>
      <c r="H13238" s="99">
        <v>41575</v>
      </c>
    </row>
    <row r="13239" spans="1:8" x14ac:dyDescent="0.3">
      <c r="A13239" s="19"/>
      <c r="B13239" s="19"/>
      <c r="C13239" s="19" t="s">
        <v>18</v>
      </c>
      <c r="D13239" s="19" t="s">
        <v>134</v>
      </c>
      <c r="E13239" s="62" t="s">
        <v>130</v>
      </c>
      <c r="F13239" s="100">
        <v>69250</v>
      </c>
      <c r="G13239" s="99">
        <v>18997</v>
      </c>
      <c r="H13239" s="99">
        <v>41575</v>
      </c>
    </row>
    <row r="13240" spans="1:8" x14ac:dyDescent="0.3">
      <c r="A13240" s="19"/>
      <c r="B13240" s="19"/>
      <c r="C13240" s="19" t="s">
        <v>18</v>
      </c>
      <c r="D13240" s="19" t="s">
        <v>134</v>
      </c>
      <c r="E13240" s="62" t="s">
        <v>130</v>
      </c>
      <c r="F13240" s="100">
        <v>74684</v>
      </c>
      <c r="G13240" s="99">
        <v>18444</v>
      </c>
      <c r="H13240" s="99">
        <v>41575</v>
      </c>
    </row>
    <row r="13241" spans="1:8" x14ac:dyDescent="0.3">
      <c r="A13241" s="19"/>
      <c r="B13241" s="19"/>
      <c r="C13241" s="19" t="s">
        <v>20</v>
      </c>
      <c r="D13241" s="19" t="s">
        <v>134</v>
      </c>
      <c r="E13241" s="62" t="s">
        <v>130</v>
      </c>
      <c r="F13241" s="100">
        <v>76605</v>
      </c>
      <c r="G13241" s="99">
        <v>20162</v>
      </c>
      <c r="H13241" s="99">
        <v>41575</v>
      </c>
    </row>
    <row r="13242" spans="1:8" x14ac:dyDescent="0.3">
      <c r="A13242" s="19"/>
      <c r="B13242" s="19"/>
      <c r="C13242" s="19" t="s">
        <v>18</v>
      </c>
      <c r="D13242" s="19" t="s">
        <v>134</v>
      </c>
      <c r="E13242" s="62" t="s">
        <v>130</v>
      </c>
      <c r="F13242" s="100">
        <v>68263</v>
      </c>
      <c r="G13242" s="99">
        <v>16071</v>
      </c>
      <c r="H13242" s="99">
        <v>41575</v>
      </c>
    </row>
    <row r="13243" spans="1:8" x14ac:dyDescent="0.3">
      <c r="A13243" s="19"/>
      <c r="B13243" s="19"/>
      <c r="C13243" s="19" t="s">
        <v>18</v>
      </c>
      <c r="D13243" s="19" t="s">
        <v>134</v>
      </c>
      <c r="E13243" s="62" t="s">
        <v>130</v>
      </c>
      <c r="F13243" s="100">
        <v>95455</v>
      </c>
      <c r="G13243" s="99">
        <v>19634</v>
      </c>
      <c r="H13243" s="99">
        <v>41575</v>
      </c>
    </row>
    <row r="13244" spans="1:8" x14ac:dyDescent="0.3">
      <c r="A13244" s="19"/>
      <c r="B13244" s="19"/>
      <c r="C13244" s="19" t="s">
        <v>18</v>
      </c>
      <c r="D13244" s="19" t="s">
        <v>134</v>
      </c>
      <c r="E13244" s="62" t="s">
        <v>130</v>
      </c>
      <c r="F13244" s="100">
        <v>102547</v>
      </c>
      <c r="G13244" s="99">
        <v>20214</v>
      </c>
      <c r="H13244" s="99">
        <v>41575</v>
      </c>
    </row>
    <row r="13245" spans="1:8" x14ac:dyDescent="0.3">
      <c r="A13245" s="19"/>
      <c r="B13245" s="19"/>
      <c r="C13245" s="19" t="s">
        <v>18</v>
      </c>
      <c r="D13245" s="19" t="s">
        <v>134</v>
      </c>
      <c r="E13245" s="62" t="s">
        <v>130</v>
      </c>
      <c r="F13245" s="100">
        <v>106607</v>
      </c>
      <c r="G13245" s="99">
        <v>19359</v>
      </c>
      <c r="H13245" s="99">
        <v>41575</v>
      </c>
    </row>
    <row r="13246" spans="1:8" x14ac:dyDescent="0.3">
      <c r="A13246" s="19"/>
      <c r="B13246" s="19"/>
      <c r="C13246" s="19" t="s">
        <v>18</v>
      </c>
      <c r="D13246" s="19" t="s">
        <v>134</v>
      </c>
      <c r="E13246" s="62" t="s">
        <v>130</v>
      </c>
      <c r="F13246" s="100">
        <v>132631</v>
      </c>
      <c r="G13246" s="99">
        <v>17734</v>
      </c>
      <c r="H13246" s="99">
        <v>41575</v>
      </c>
    </row>
    <row r="13247" spans="1:8" x14ac:dyDescent="0.3">
      <c r="A13247" s="19"/>
      <c r="B13247" s="19"/>
      <c r="C13247" s="19" t="s">
        <v>18</v>
      </c>
      <c r="D13247" s="19" t="s">
        <v>134</v>
      </c>
      <c r="E13247" s="62" t="s">
        <v>130</v>
      </c>
      <c r="F13247" s="100">
        <v>135006</v>
      </c>
      <c r="G13247" s="99">
        <v>17846</v>
      </c>
      <c r="H13247" s="99">
        <v>41575</v>
      </c>
    </row>
    <row r="13248" spans="1:8" x14ac:dyDescent="0.3">
      <c r="A13248" s="19"/>
      <c r="B13248" s="19"/>
      <c r="C13248" s="19" t="s">
        <v>18</v>
      </c>
      <c r="D13248" s="19" t="s">
        <v>134</v>
      </c>
      <c r="E13248" s="62" t="s">
        <v>130</v>
      </c>
      <c r="F13248" s="100">
        <v>150125</v>
      </c>
      <c r="G13248" s="99">
        <v>19477</v>
      </c>
      <c r="H13248" s="99">
        <v>41575</v>
      </c>
    </row>
    <row r="13249" spans="1:8" x14ac:dyDescent="0.3">
      <c r="A13249" s="19"/>
      <c r="B13249" s="19"/>
      <c r="C13249" s="19" t="s">
        <v>18</v>
      </c>
      <c r="D13249" s="19" t="s">
        <v>134</v>
      </c>
      <c r="E13249" s="62" t="s">
        <v>130</v>
      </c>
      <c r="F13249" s="100">
        <v>186386</v>
      </c>
      <c r="G13249" s="99">
        <v>19724</v>
      </c>
      <c r="H13249" s="99">
        <v>41575</v>
      </c>
    </row>
    <row r="13250" spans="1:8" x14ac:dyDescent="0.3">
      <c r="A13250" s="19"/>
      <c r="B13250" s="19"/>
      <c r="C13250" s="19" t="s">
        <v>20</v>
      </c>
      <c r="D13250" s="19" t="s">
        <v>134</v>
      </c>
      <c r="E13250" s="62" t="s">
        <v>130</v>
      </c>
      <c r="F13250" s="100">
        <v>23455</v>
      </c>
      <c r="G13250" s="99">
        <v>21185</v>
      </c>
      <c r="H13250" s="99">
        <v>41575</v>
      </c>
    </row>
    <row r="13251" spans="1:8" x14ac:dyDescent="0.3">
      <c r="A13251" s="19"/>
      <c r="B13251" s="19"/>
      <c r="C13251" s="19" t="s">
        <v>20</v>
      </c>
      <c r="D13251" s="19" t="s">
        <v>135</v>
      </c>
      <c r="E13251" s="62" t="s">
        <v>130</v>
      </c>
      <c r="F13251" s="100">
        <v>2128.5749999999998</v>
      </c>
      <c r="G13251" s="99">
        <v>17349</v>
      </c>
      <c r="H13251" s="99">
        <v>41575</v>
      </c>
    </row>
    <row r="13252" spans="1:8" x14ac:dyDescent="0.3">
      <c r="A13252" s="19"/>
      <c r="B13252" s="19"/>
      <c r="C13252" s="19" t="s">
        <v>20</v>
      </c>
      <c r="D13252" s="19" t="s">
        <v>135</v>
      </c>
      <c r="E13252" s="62" t="s">
        <v>130</v>
      </c>
      <c r="F13252" s="100">
        <v>2241.4499999999998</v>
      </c>
      <c r="G13252" s="99">
        <v>22894</v>
      </c>
      <c r="H13252" s="99">
        <v>41575</v>
      </c>
    </row>
    <row r="13253" spans="1:8" x14ac:dyDescent="0.3">
      <c r="A13253" s="19"/>
      <c r="B13253" s="19"/>
      <c r="C13253" s="19" t="s">
        <v>20</v>
      </c>
      <c r="D13253" s="19" t="s">
        <v>135</v>
      </c>
      <c r="E13253" s="62" t="s">
        <v>130</v>
      </c>
      <c r="F13253" s="100">
        <v>2330</v>
      </c>
      <c r="G13253" s="99">
        <v>17349</v>
      </c>
      <c r="H13253" s="99">
        <v>41575</v>
      </c>
    </row>
    <row r="13254" spans="1:8" x14ac:dyDescent="0.3">
      <c r="A13254" s="19"/>
      <c r="B13254" s="19"/>
      <c r="C13254" s="19" t="s">
        <v>20</v>
      </c>
      <c r="D13254" s="19" t="s">
        <v>135</v>
      </c>
      <c r="E13254" s="62" t="s">
        <v>130</v>
      </c>
      <c r="F13254" s="100">
        <v>4990.5</v>
      </c>
      <c r="G13254" s="99">
        <v>19161</v>
      </c>
      <c r="H13254" s="99">
        <v>41575</v>
      </c>
    </row>
    <row r="13255" spans="1:8" x14ac:dyDescent="0.3">
      <c r="A13255" s="19"/>
      <c r="B13255" s="19"/>
      <c r="C13255" s="19" t="s">
        <v>20</v>
      </c>
      <c r="D13255" s="19" t="s">
        <v>135</v>
      </c>
      <c r="E13255" s="62" t="s">
        <v>130</v>
      </c>
      <c r="F13255" s="100">
        <v>8621.5</v>
      </c>
      <c r="G13255" s="99">
        <v>22892</v>
      </c>
      <c r="H13255" s="99">
        <v>41575</v>
      </c>
    </row>
    <row r="13256" spans="1:8" x14ac:dyDescent="0.3">
      <c r="A13256" s="19"/>
      <c r="B13256" s="19"/>
      <c r="C13256" s="19" t="s">
        <v>20</v>
      </c>
      <c r="D13256" s="19" t="s">
        <v>135</v>
      </c>
      <c r="E13256" s="62" t="s">
        <v>130</v>
      </c>
      <c r="F13256" s="100">
        <v>9500</v>
      </c>
      <c r="G13256" s="99">
        <v>19725</v>
      </c>
      <c r="H13256" s="99">
        <v>41575</v>
      </c>
    </row>
    <row r="13257" spans="1:8" x14ac:dyDescent="0.3">
      <c r="A13257" s="19"/>
      <c r="B13257" s="19"/>
      <c r="C13257" s="19" t="s">
        <v>20</v>
      </c>
      <c r="D13257" s="19" t="s">
        <v>135</v>
      </c>
      <c r="E13257" s="62" t="s">
        <v>130</v>
      </c>
      <c r="F13257" s="100">
        <v>10936</v>
      </c>
      <c r="G13257" s="99">
        <v>22281</v>
      </c>
      <c r="H13257" s="99">
        <v>41575</v>
      </c>
    </row>
    <row r="13258" spans="1:8" x14ac:dyDescent="0.3">
      <c r="A13258" s="19"/>
      <c r="B13258" s="19"/>
      <c r="C13258" s="19" t="s">
        <v>20</v>
      </c>
      <c r="D13258" s="19" t="s">
        <v>135</v>
      </c>
      <c r="E13258" s="62" t="s">
        <v>130</v>
      </c>
      <c r="F13258" s="100">
        <v>11946</v>
      </c>
      <c r="G13258" s="99">
        <v>20180</v>
      </c>
      <c r="H13258" s="99">
        <v>41575</v>
      </c>
    </row>
    <row r="13259" spans="1:8" x14ac:dyDescent="0.3">
      <c r="A13259" s="19"/>
      <c r="B13259" s="19"/>
      <c r="C13259" s="19" t="s">
        <v>20</v>
      </c>
      <c r="D13259" s="19" t="s">
        <v>135</v>
      </c>
      <c r="E13259" s="62" t="s">
        <v>130</v>
      </c>
      <c r="F13259" s="100">
        <v>10594.5</v>
      </c>
      <c r="G13259" s="99">
        <v>16803</v>
      </c>
      <c r="H13259" s="99">
        <v>41575</v>
      </c>
    </row>
    <row r="13260" spans="1:8" x14ac:dyDescent="0.3">
      <c r="A13260" s="19"/>
      <c r="B13260" s="19"/>
      <c r="C13260" s="19" t="s">
        <v>20</v>
      </c>
      <c r="D13260" s="19" t="s">
        <v>135</v>
      </c>
      <c r="E13260" s="62" t="s">
        <v>130</v>
      </c>
      <c r="F13260" s="100">
        <v>12331.5</v>
      </c>
      <c r="G13260" s="99">
        <v>16803</v>
      </c>
      <c r="H13260" s="99">
        <v>41575</v>
      </c>
    </row>
    <row r="13261" spans="1:8" x14ac:dyDescent="0.3">
      <c r="A13261" s="19"/>
      <c r="B13261" s="19"/>
      <c r="C13261" s="19" t="s">
        <v>20</v>
      </c>
      <c r="D13261" s="19" t="s">
        <v>135</v>
      </c>
      <c r="E13261" s="62" t="s">
        <v>130</v>
      </c>
      <c r="F13261" s="100">
        <v>28142</v>
      </c>
      <c r="G13261" s="99">
        <v>19237</v>
      </c>
      <c r="H13261" s="99">
        <v>41575</v>
      </c>
    </row>
    <row r="13262" spans="1:8" x14ac:dyDescent="0.3">
      <c r="A13262" s="19"/>
      <c r="B13262" s="19"/>
      <c r="C13262" s="19" t="s">
        <v>20</v>
      </c>
      <c r="D13262" s="19" t="s">
        <v>134</v>
      </c>
      <c r="E13262" s="62" t="s">
        <v>130</v>
      </c>
      <c r="F13262" s="100">
        <v>4759</v>
      </c>
      <c r="G13262" s="99">
        <v>23601</v>
      </c>
      <c r="H13262" s="99">
        <v>41575</v>
      </c>
    </row>
    <row r="13263" spans="1:8" x14ac:dyDescent="0.3">
      <c r="A13263" s="19"/>
      <c r="B13263" s="19"/>
      <c r="C13263" s="19" t="s">
        <v>18</v>
      </c>
      <c r="D13263" s="19" t="s">
        <v>134</v>
      </c>
      <c r="E13263" s="62" t="s">
        <v>130</v>
      </c>
      <c r="F13263" s="100">
        <v>6534</v>
      </c>
      <c r="G13263" s="99">
        <v>13365</v>
      </c>
      <c r="H13263" s="99">
        <v>41575</v>
      </c>
    </row>
    <row r="13264" spans="1:8" x14ac:dyDescent="0.3">
      <c r="A13264" s="19"/>
      <c r="B13264" s="19"/>
      <c r="C13264" s="19" t="s">
        <v>18</v>
      </c>
      <c r="D13264" s="19" t="s">
        <v>134</v>
      </c>
      <c r="E13264" s="62" t="s">
        <v>130</v>
      </c>
      <c r="F13264" s="100">
        <v>12157</v>
      </c>
      <c r="G13264" s="99">
        <v>20089</v>
      </c>
      <c r="H13264" s="99">
        <v>41575</v>
      </c>
    </row>
    <row r="13265" spans="1:8" x14ac:dyDescent="0.3">
      <c r="A13265" s="19"/>
      <c r="B13265" s="19"/>
      <c r="C13265" s="19" t="s">
        <v>20</v>
      </c>
      <c r="D13265" s="19" t="s">
        <v>135</v>
      </c>
      <c r="E13265" s="62" t="s">
        <v>130</v>
      </c>
      <c r="F13265" s="100">
        <v>10882.5</v>
      </c>
      <c r="G13265" s="99">
        <v>20295</v>
      </c>
      <c r="H13265" s="99">
        <v>41575</v>
      </c>
    </row>
    <row r="13266" spans="1:8" x14ac:dyDescent="0.3">
      <c r="A13266" s="19"/>
      <c r="B13266" s="19"/>
      <c r="C13266" s="19" t="s">
        <v>20</v>
      </c>
      <c r="D13266" s="19" t="s">
        <v>135</v>
      </c>
      <c r="E13266" s="62" t="s">
        <v>130</v>
      </c>
      <c r="F13266" s="100">
        <v>5088.5</v>
      </c>
      <c r="G13266" s="99">
        <v>17300</v>
      </c>
      <c r="H13266" s="99">
        <v>41575</v>
      </c>
    </row>
    <row r="13267" spans="1:8" x14ac:dyDescent="0.3">
      <c r="A13267" s="19"/>
      <c r="B13267" s="19"/>
      <c r="C13267" s="19" t="s">
        <v>18</v>
      </c>
      <c r="D13267" s="19" t="s">
        <v>134</v>
      </c>
      <c r="E13267" s="62" t="s">
        <v>130</v>
      </c>
      <c r="F13267" s="100">
        <v>9033</v>
      </c>
      <c r="G13267" s="99">
        <v>21269</v>
      </c>
      <c r="H13267" s="99">
        <v>41759</v>
      </c>
    </row>
    <row r="13268" spans="1:8" x14ac:dyDescent="0.3">
      <c r="A13268" s="19"/>
      <c r="B13268" s="19"/>
      <c r="C13268" s="19" t="s">
        <v>18</v>
      </c>
      <c r="D13268" s="19" t="s">
        <v>134</v>
      </c>
      <c r="E13268" s="62" t="s">
        <v>130</v>
      </c>
      <c r="F13268" s="100">
        <v>30</v>
      </c>
      <c r="G13268" s="99">
        <v>21269</v>
      </c>
      <c r="H13268" s="99">
        <v>41905</v>
      </c>
    </row>
    <row r="13269" spans="1:8" x14ac:dyDescent="0.3">
      <c r="A13269" s="19"/>
      <c r="B13269" s="19"/>
      <c r="C13269" s="19" t="s">
        <v>18</v>
      </c>
      <c r="D13269" s="19" t="s">
        <v>134</v>
      </c>
      <c r="E13269" s="62" t="s">
        <v>130</v>
      </c>
      <c r="F13269" s="100">
        <v>44284</v>
      </c>
      <c r="G13269" s="99">
        <v>21190</v>
      </c>
      <c r="H13269" s="99">
        <v>41790</v>
      </c>
    </row>
    <row r="13270" spans="1:8" x14ac:dyDescent="0.3">
      <c r="A13270" s="19"/>
      <c r="B13270" s="19"/>
      <c r="C13270" s="19" t="s">
        <v>18</v>
      </c>
      <c r="D13270" s="19" t="s">
        <v>134</v>
      </c>
      <c r="E13270" s="62" t="s">
        <v>130</v>
      </c>
      <c r="F13270" s="100">
        <v>21188</v>
      </c>
      <c r="G13270" s="99">
        <v>21190</v>
      </c>
      <c r="H13270" s="99">
        <v>41905</v>
      </c>
    </row>
    <row r="13271" spans="1:8" x14ac:dyDescent="0.3">
      <c r="A13271" s="19"/>
      <c r="B13271" s="19"/>
      <c r="C13271" s="19" t="s">
        <v>20</v>
      </c>
      <c r="D13271" s="19" t="s">
        <v>134</v>
      </c>
      <c r="E13271" s="62" t="s">
        <v>130</v>
      </c>
      <c r="F13271" s="100">
        <v>57633</v>
      </c>
      <c r="G13271" s="99">
        <v>21415</v>
      </c>
      <c r="H13271" s="99">
        <v>41912</v>
      </c>
    </row>
    <row r="13272" spans="1:8" x14ac:dyDescent="0.3">
      <c r="A13272" s="19"/>
      <c r="B13272" s="19"/>
      <c r="C13272" s="19" t="s">
        <v>20</v>
      </c>
      <c r="D13272" s="19" t="s">
        <v>134</v>
      </c>
      <c r="E13272" s="62" t="s">
        <v>130</v>
      </c>
      <c r="F13272" s="100">
        <v>200</v>
      </c>
      <c r="G13272" s="99">
        <v>21415</v>
      </c>
      <c r="H13272" s="99">
        <v>41905</v>
      </c>
    </row>
    <row r="13273" spans="1:8" x14ac:dyDescent="0.3">
      <c r="A13273" s="19"/>
      <c r="B13273" s="19"/>
      <c r="C13273" s="19" t="s">
        <v>18</v>
      </c>
      <c r="D13273" s="19" t="s">
        <v>134</v>
      </c>
      <c r="E13273" s="62" t="s">
        <v>130</v>
      </c>
      <c r="F13273" s="100">
        <v>24367</v>
      </c>
      <c r="G13273" s="99">
        <v>21509</v>
      </c>
      <c r="H13273" s="99">
        <v>41973</v>
      </c>
    </row>
    <row r="13274" spans="1:8" x14ac:dyDescent="0.3">
      <c r="A13274" s="19"/>
      <c r="B13274" s="19"/>
      <c r="C13274" s="19" t="s">
        <v>18</v>
      </c>
      <c r="D13274" s="19" t="s">
        <v>134</v>
      </c>
      <c r="E13274" s="62" t="s">
        <v>130</v>
      </c>
      <c r="F13274" s="100">
        <v>240</v>
      </c>
      <c r="G13274" s="99">
        <v>21509</v>
      </c>
      <c r="H13274" s="99">
        <v>41905</v>
      </c>
    </row>
    <row r="13275" spans="1:8" x14ac:dyDescent="0.3">
      <c r="A13275" s="19"/>
      <c r="B13275" s="19"/>
      <c r="C13275" s="19" t="s">
        <v>18</v>
      </c>
      <c r="D13275" s="19" t="s">
        <v>135</v>
      </c>
      <c r="E13275" s="62" t="s">
        <v>130</v>
      </c>
      <c r="F13275" s="100">
        <v>39650</v>
      </c>
      <c r="G13275" s="99">
        <v>17981</v>
      </c>
      <c r="H13275" s="99">
        <v>41579</v>
      </c>
    </row>
    <row r="13276" spans="1:8" x14ac:dyDescent="0.3">
      <c r="A13276" s="19"/>
      <c r="B13276" s="19"/>
      <c r="C13276" s="19" t="s">
        <v>18</v>
      </c>
      <c r="D13276" s="19" t="s">
        <v>135</v>
      </c>
      <c r="E13276" s="62" t="s">
        <v>130</v>
      </c>
      <c r="F13276" s="100">
        <v>2545</v>
      </c>
      <c r="G13276" s="99">
        <v>23390</v>
      </c>
      <c r="H13276" s="99">
        <v>41671</v>
      </c>
    </row>
    <row r="13277" spans="1:8" x14ac:dyDescent="0.3">
      <c r="A13277" s="19"/>
      <c r="B13277" s="19"/>
      <c r="C13277" s="19" t="s">
        <v>20</v>
      </c>
      <c r="D13277" s="19" t="s">
        <v>135</v>
      </c>
      <c r="E13277" s="62" t="s">
        <v>130</v>
      </c>
      <c r="F13277" s="100">
        <v>11199</v>
      </c>
      <c r="G13277" s="99">
        <v>20952</v>
      </c>
      <c r="H13277" s="99">
        <v>41579</v>
      </c>
    </row>
    <row r="13278" spans="1:8" x14ac:dyDescent="0.3">
      <c r="A13278" s="19"/>
      <c r="B13278" s="19"/>
      <c r="C13278" s="19" t="s">
        <v>20</v>
      </c>
      <c r="D13278" s="19" t="s">
        <v>134</v>
      </c>
      <c r="E13278" s="62" t="s">
        <v>130</v>
      </c>
      <c r="F13278" s="100">
        <v>20158</v>
      </c>
      <c r="G13278" s="99">
        <v>22245</v>
      </c>
      <c r="H13278" s="99">
        <v>41640</v>
      </c>
    </row>
    <row r="13279" spans="1:8" x14ac:dyDescent="0.3">
      <c r="A13279" s="19"/>
      <c r="B13279" s="19"/>
      <c r="C13279" s="19" t="s">
        <v>20</v>
      </c>
      <c r="D13279" s="19" t="s">
        <v>135</v>
      </c>
      <c r="E13279" s="62" t="s">
        <v>130</v>
      </c>
      <c r="F13279" s="100">
        <v>29307</v>
      </c>
      <c r="G13279" s="99">
        <v>19297</v>
      </c>
      <c r="H13279" s="99">
        <v>41671</v>
      </c>
    </row>
    <row r="13280" spans="1:8" x14ac:dyDescent="0.3">
      <c r="A13280" s="19"/>
      <c r="B13280" s="19"/>
      <c r="C13280" s="19" t="s">
        <v>18</v>
      </c>
      <c r="D13280" s="19" t="s">
        <v>134</v>
      </c>
      <c r="E13280" s="62" t="s">
        <v>130</v>
      </c>
      <c r="F13280" s="100">
        <v>181281</v>
      </c>
      <c r="G13280" s="99">
        <v>17749</v>
      </c>
      <c r="H13280" s="99">
        <v>41640</v>
      </c>
    </row>
    <row r="13281" spans="1:8" x14ac:dyDescent="0.3">
      <c r="A13281" s="19"/>
      <c r="B13281" s="19"/>
      <c r="C13281" s="19" t="s">
        <v>18</v>
      </c>
      <c r="D13281" s="19" t="s">
        <v>135</v>
      </c>
      <c r="E13281" s="62" t="s">
        <v>130</v>
      </c>
      <c r="F13281" s="100">
        <v>28254</v>
      </c>
      <c r="G13281" s="99">
        <v>18264</v>
      </c>
      <c r="H13281" s="99">
        <v>41642</v>
      </c>
    </row>
    <row r="13282" spans="1:8" x14ac:dyDescent="0.3">
      <c r="A13282" s="19"/>
      <c r="B13282" s="19"/>
      <c r="C13282" s="19" t="s">
        <v>18</v>
      </c>
      <c r="D13282" s="19" t="s">
        <v>135</v>
      </c>
      <c r="E13282" s="62" t="s">
        <v>130</v>
      </c>
      <c r="F13282" s="100">
        <v>17123</v>
      </c>
      <c r="G13282" s="99">
        <v>19694</v>
      </c>
      <c r="H13282" s="99">
        <v>41620</v>
      </c>
    </row>
    <row r="13283" spans="1:8" x14ac:dyDescent="0.3">
      <c r="A13283" s="19"/>
      <c r="B13283" s="19"/>
      <c r="C13283" s="19" t="s">
        <v>18</v>
      </c>
      <c r="D13283" s="19" t="s">
        <v>135</v>
      </c>
      <c r="E13283" s="62" t="s">
        <v>130</v>
      </c>
      <c r="F13283" s="100">
        <v>57440</v>
      </c>
      <c r="G13283" s="99">
        <v>15462</v>
      </c>
      <c r="H13283" s="99">
        <v>41729</v>
      </c>
    </row>
    <row r="13284" spans="1:8" x14ac:dyDescent="0.3">
      <c r="A13284" s="19"/>
      <c r="B13284" s="19"/>
      <c r="C13284" s="19" t="s">
        <v>20</v>
      </c>
      <c r="D13284" s="19" t="s">
        <v>133</v>
      </c>
      <c r="E13284" s="62" t="s">
        <v>130</v>
      </c>
      <c r="F13284" s="100">
        <v>50651</v>
      </c>
      <c r="G13284" s="99">
        <v>19845</v>
      </c>
      <c r="H13284" s="99">
        <v>41729</v>
      </c>
    </row>
    <row r="13285" spans="1:8" x14ac:dyDescent="0.3">
      <c r="A13285" s="19"/>
      <c r="B13285" s="19"/>
      <c r="C13285" s="19" t="s">
        <v>18</v>
      </c>
      <c r="D13285" s="19" t="s">
        <v>133</v>
      </c>
      <c r="E13285" s="62" t="s">
        <v>130</v>
      </c>
      <c r="F13285" s="100">
        <v>19489</v>
      </c>
      <c r="G13285" s="99">
        <v>18629</v>
      </c>
      <c r="H13285" s="99">
        <v>41729</v>
      </c>
    </row>
    <row r="13286" spans="1:8" x14ac:dyDescent="0.3">
      <c r="A13286" s="19"/>
      <c r="B13286" s="19"/>
      <c r="C13286" s="19" t="s">
        <v>18</v>
      </c>
      <c r="D13286" s="19" t="s">
        <v>133</v>
      </c>
      <c r="E13286" s="62" t="s">
        <v>130</v>
      </c>
      <c r="F13286" s="100">
        <v>10320</v>
      </c>
      <c r="G13286" s="99">
        <v>16657</v>
      </c>
      <c r="H13286" s="99">
        <v>41729</v>
      </c>
    </row>
    <row r="13287" spans="1:8" x14ac:dyDescent="0.3">
      <c r="A13287" s="19"/>
      <c r="B13287" s="19"/>
      <c r="C13287" s="19" t="s">
        <v>18</v>
      </c>
      <c r="D13287" s="19" t="s">
        <v>133</v>
      </c>
      <c r="E13287" s="62" t="s">
        <v>130</v>
      </c>
      <c r="F13287" s="100">
        <v>4652</v>
      </c>
      <c r="G13287" s="99">
        <v>18749</v>
      </c>
      <c r="H13287" s="99">
        <v>41729</v>
      </c>
    </row>
    <row r="13288" spans="1:8" x14ac:dyDescent="0.3">
      <c r="A13288" s="19"/>
      <c r="B13288" s="19"/>
      <c r="C13288" s="19" t="s">
        <v>18</v>
      </c>
      <c r="D13288" s="19" t="s">
        <v>133</v>
      </c>
      <c r="E13288" s="62" t="s">
        <v>130</v>
      </c>
      <c r="F13288" s="100">
        <v>7367</v>
      </c>
      <c r="G13288" s="99">
        <v>18994</v>
      </c>
      <c r="H13288" s="99">
        <v>41729</v>
      </c>
    </row>
    <row r="13289" spans="1:8" x14ac:dyDescent="0.3">
      <c r="A13289" s="19"/>
      <c r="B13289" s="19"/>
      <c r="C13289" s="19" t="s">
        <v>20</v>
      </c>
      <c r="D13289" s="19" t="s">
        <v>133</v>
      </c>
      <c r="E13289" s="62" t="s">
        <v>130</v>
      </c>
      <c r="F13289" s="100">
        <v>5555</v>
      </c>
      <c r="G13289" s="99">
        <v>17899</v>
      </c>
      <c r="H13289" s="99">
        <v>41729</v>
      </c>
    </row>
    <row r="13290" spans="1:8" x14ac:dyDescent="0.3">
      <c r="A13290" s="19"/>
      <c r="B13290" s="19"/>
      <c r="C13290" s="19" t="s">
        <v>18</v>
      </c>
      <c r="D13290" s="19" t="s">
        <v>133</v>
      </c>
      <c r="E13290" s="62" t="s">
        <v>130</v>
      </c>
      <c r="F13290" s="100">
        <v>25004</v>
      </c>
      <c r="G13290" s="99">
        <v>18264</v>
      </c>
      <c r="H13290" s="99">
        <v>41729</v>
      </c>
    </row>
    <row r="13291" spans="1:8" x14ac:dyDescent="0.3">
      <c r="A13291" s="19"/>
      <c r="B13291" s="19"/>
      <c r="C13291" s="19" t="s">
        <v>18</v>
      </c>
      <c r="D13291" s="19" t="s">
        <v>133</v>
      </c>
      <c r="E13291" s="62" t="s">
        <v>130</v>
      </c>
      <c r="F13291" s="100">
        <v>1495</v>
      </c>
      <c r="G13291" s="99">
        <v>16772</v>
      </c>
      <c r="H13291" s="99">
        <v>41729</v>
      </c>
    </row>
    <row r="13292" spans="1:8" x14ac:dyDescent="0.3">
      <c r="A13292" s="19"/>
      <c r="B13292" s="19"/>
      <c r="C13292" s="19" t="s">
        <v>18</v>
      </c>
      <c r="D13292" s="19" t="s">
        <v>133</v>
      </c>
      <c r="E13292" s="62" t="s">
        <v>130</v>
      </c>
      <c r="F13292" s="100">
        <v>3733</v>
      </c>
      <c r="G13292" s="99">
        <v>17838</v>
      </c>
      <c r="H13292" s="99">
        <v>41729</v>
      </c>
    </row>
    <row r="13293" spans="1:8" x14ac:dyDescent="0.3">
      <c r="A13293" s="19"/>
      <c r="B13293" s="19"/>
      <c r="C13293" s="19" t="s">
        <v>18</v>
      </c>
      <c r="D13293" s="19" t="s">
        <v>133</v>
      </c>
      <c r="E13293" s="62" t="s">
        <v>130</v>
      </c>
      <c r="F13293" s="100">
        <v>6101</v>
      </c>
      <c r="G13293" s="99">
        <v>18520</v>
      </c>
      <c r="H13293" s="99">
        <v>41729</v>
      </c>
    </row>
    <row r="13294" spans="1:8" x14ac:dyDescent="0.3">
      <c r="A13294" s="19"/>
      <c r="B13294" s="19"/>
      <c r="C13294" s="19" t="s">
        <v>18</v>
      </c>
      <c r="D13294" s="19" t="s">
        <v>133</v>
      </c>
      <c r="E13294" s="62" t="s">
        <v>130</v>
      </c>
      <c r="F13294" s="100">
        <v>5658</v>
      </c>
      <c r="G13294" s="99">
        <v>18994</v>
      </c>
      <c r="H13294" s="99">
        <v>41729</v>
      </c>
    </row>
    <row r="13295" spans="1:8" x14ac:dyDescent="0.3">
      <c r="A13295" s="19"/>
      <c r="B13295" s="19"/>
      <c r="C13295" s="19" t="s">
        <v>18</v>
      </c>
      <c r="D13295" s="19" t="s">
        <v>133</v>
      </c>
      <c r="E13295" s="62" t="s">
        <v>130</v>
      </c>
      <c r="F13295" s="100">
        <v>2649</v>
      </c>
      <c r="G13295" s="99">
        <v>20803</v>
      </c>
      <c r="H13295" s="99">
        <v>41729</v>
      </c>
    </row>
    <row r="13296" spans="1:8" x14ac:dyDescent="0.3">
      <c r="A13296" s="19"/>
      <c r="B13296" s="19"/>
      <c r="C13296" s="19" t="s">
        <v>18</v>
      </c>
      <c r="D13296" s="19" t="s">
        <v>133</v>
      </c>
      <c r="E13296" s="62" t="s">
        <v>130</v>
      </c>
      <c r="F13296" s="100">
        <v>9119</v>
      </c>
      <c r="G13296" s="99">
        <v>17899</v>
      </c>
      <c r="H13296" s="99">
        <v>41729</v>
      </c>
    </row>
    <row r="13297" spans="1:8" x14ac:dyDescent="0.3">
      <c r="A13297" s="19"/>
      <c r="B13297" s="19"/>
      <c r="C13297" s="19" t="s">
        <v>18</v>
      </c>
      <c r="D13297" s="19" t="s">
        <v>133</v>
      </c>
      <c r="E13297" s="62" t="s">
        <v>130</v>
      </c>
      <c r="F13297" s="100">
        <v>6797</v>
      </c>
      <c r="G13297" s="99">
        <v>18896</v>
      </c>
      <c r="H13297" s="99">
        <v>41729</v>
      </c>
    </row>
    <row r="13298" spans="1:8" x14ac:dyDescent="0.3">
      <c r="A13298" s="19"/>
      <c r="B13298" s="19"/>
      <c r="C13298" s="19" t="s">
        <v>18</v>
      </c>
      <c r="D13298" s="19" t="s">
        <v>133</v>
      </c>
      <c r="E13298" s="62" t="s">
        <v>130</v>
      </c>
      <c r="F13298" s="100">
        <v>1844</v>
      </c>
      <c r="G13298" s="99">
        <v>21551</v>
      </c>
      <c r="H13298" s="99">
        <v>41729</v>
      </c>
    </row>
    <row r="13299" spans="1:8" x14ac:dyDescent="0.3">
      <c r="A13299" s="19"/>
      <c r="B13299" s="19"/>
      <c r="C13299" s="19" t="s">
        <v>18</v>
      </c>
      <c r="D13299" s="19" t="s">
        <v>133</v>
      </c>
      <c r="E13299" s="62" t="s">
        <v>130</v>
      </c>
      <c r="F13299" s="100">
        <v>7427</v>
      </c>
      <c r="G13299" s="99">
        <v>17533</v>
      </c>
      <c r="H13299" s="99">
        <v>41729</v>
      </c>
    </row>
    <row r="13300" spans="1:8" x14ac:dyDescent="0.3">
      <c r="A13300" s="19"/>
      <c r="B13300" s="19"/>
      <c r="C13300" s="19" t="s">
        <v>18</v>
      </c>
      <c r="D13300" s="19" t="s">
        <v>133</v>
      </c>
      <c r="E13300" s="62" t="s">
        <v>130</v>
      </c>
      <c r="F13300" s="100">
        <v>8791</v>
      </c>
      <c r="G13300" s="99">
        <v>18490</v>
      </c>
      <c r="H13300" s="99">
        <v>41729</v>
      </c>
    </row>
    <row r="13301" spans="1:8" x14ac:dyDescent="0.3">
      <c r="A13301" s="19"/>
      <c r="B13301" s="19"/>
      <c r="C13301" s="19" t="s">
        <v>18</v>
      </c>
      <c r="D13301" s="19" t="s">
        <v>133</v>
      </c>
      <c r="E13301" s="62" t="s">
        <v>130</v>
      </c>
      <c r="F13301" s="100">
        <v>18331</v>
      </c>
      <c r="G13301" s="99">
        <v>20033</v>
      </c>
      <c r="H13301" s="99">
        <v>41729</v>
      </c>
    </row>
    <row r="13302" spans="1:8" x14ac:dyDescent="0.3">
      <c r="A13302" s="19"/>
      <c r="B13302" s="19"/>
      <c r="C13302" s="19" t="s">
        <v>18</v>
      </c>
      <c r="D13302" s="19" t="s">
        <v>133</v>
      </c>
      <c r="E13302" s="62" t="s">
        <v>130</v>
      </c>
      <c r="F13302" s="100">
        <v>4284</v>
      </c>
      <c r="G13302" s="99">
        <v>15707</v>
      </c>
      <c r="H13302" s="99">
        <v>41729</v>
      </c>
    </row>
    <row r="13303" spans="1:8" x14ac:dyDescent="0.3">
      <c r="A13303" s="19"/>
      <c r="B13303" s="19"/>
      <c r="C13303" s="19" t="s">
        <v>18</v>
      </c>
      <c r="D13303" s="19" t="s">
        <v>133</v>
      </c>
      <c r="E13303" s="62" t="s">
        <v>130</v>
      </c>
      <c r="F13303" s="100">
        <v>4642</v>
      </c>
      <c r="G13303" s="99">
        <v>15342</v>
      </c>
      <c r="H13303" s="99">
        <v>41729</v>
      </c>
    </row>
    <row r="13304" spans="1:8" x14ac:dyDescent="0.3">
      <c r="A13304" s="19"/>
      <c r="B13304" s="19"/>
      <c r="C13304" s="19" t="s">
        <v>18</v>
      </c>
      <c r="D13304" s="19" t="s">
        <v>141</v>
      </c>
      <c r="E13304" s="62" t="s">
        <v>130</v>
      </c>
      <c r="F13304" s="100">
        <v>55712</v>
      </c>
      <c r="G13304" s="99">
        <v>21565</v>
      </c>
      <c r="H13304" s="99">
        <v>41730</v>
      </c>
    </row>
    <row r="13305" spans="1:8" x14ac:dyDescent="0.3">
      <c r="A13305" s="19"/>
      <c r="B13305" s="19"/>
      <c r="C13305" s="19" t="s">
        <v>20</v>
      </c>
      <c r="D13305" s="19" t="s">
        <v>133</v>
      </c>
      <c r="E13305" s="62" t="s">
        <v>142</v>
      </c>
      <c r="F13305" s="100">
        <v>28708</v>
      </c>
      <c r="G13305" s="99">
        <v>20821</v>
      </c>
      <c r="H13305" s="99">
        <v>41749</v>
      </c>
    </row>
    <row r="13306" spans="1:8" x14ac:dyDescent="0.3">
      <c r="A13306" s="19"/>
      <c r="B13306" s="19"/>
      <c r="C13306" s="19" t="s">
        <v>18</v>
      </c>
      <c r="D13306" s="19" t="s">
        <v>133</v>
      </c>
      <c r="E13306" s="62" t="s">
        <v>130</v>
      </c>
      <c r="F13306" s="100">
        <v>33600</v>
      </c>
      <c r="G13306" s="99">
        <v>19360</v>
      </c>
      <c r="H13306" s="99">
        <v>41730</v>
      </c>
    </row>
    <row r="13307" spans="1:8" x14ac:dyDescent="0.3">
      <c r="A13307" s="19"/>
      <c r="B13307" s="19"/>
      <c r="C13307" s="19" t="s">
        <v>18</v>
      </c>
      <c r="D13307" s="19" t="s">
        <v>141</v>
      </c>
      <c r="E13307" s="62" t="s">
        <v>130</v>
      </c>
      <c r="F13307" s="100">
        <v>22236</v>
      </c>
      <c r="G13307" s="99">
        <v>20090</v>
      </c>
      <c r="H13307" s="99">
        <v>41730</v>
      </c>
    </row>
    <row r="13308" spans="1:8" x14ac:dyDescent="0.3">
      <c r="A13308" s="19"/>
      <c r="B13308" s="19"/>
      <c r="C13308" s="19" t="s">
        <v>20</v>
      </c>
      <c r="D13308" s="19" t="s">
        <v>133</v>
      </c>
      <c r="E13308" s="62" t="s">
        <v>130</v>
      </c>
      <c r="F13308" s="100">
        <v>109651</v>
      </c>
      <c r="G13308" s="99">
        <v>21544</v>
      </c>
      <c r="H13308" s="99">
        <v>41760</v>
      </c>
    </row>
    <row r="13309" spans="1:8" x14ac:dyDescent="0.3">
      <c r="A13309" s="19"/>
      <c r="B13309" s="19"/>
      <c r="C13309" s="19" t="s">
        <v>20</v>
      </c>
      <c r="D13309" s="19" t="s">
        <v>133</v>
      </c>
      <c r="E13309" s="62" t="s">
        <v>130</v>
      </c>
      <c r="F13309" s="100">
        <v>58072</v>
      </c>
      <c r="G13309" s="99">
        <v>23808</v>
      </c>
      <c r="H13309" s="99">
        <v>41760</v>
      </c>
    </row>
    <row r="13310" spans="1:8" x14ac:dyDescent="0.3">
      <c r="A13310" s="19"/>
      <c r="B13310" s="19"/>
      <c r="C13310" s="19" t="s">
        <v>20</v>
      </c>
      <c r="D13310" s="19" t="s">
        <v>133</v>
      </c>
      <c r="E13310" s="62" t="s">
        <v>130</v>
      </c>
      <c r="F13310" s="100">
        <v>71354</v>
      </c>
      <c r="G13310" s="99">
        <v>23065</v>
      </c>
      <c r="H13310" s="99">
        <v>41760</v>
      </c>
    </row>
    <row r="13311" spans="1:8" x14ac:dyDescent="0.3">
      <c r="A13311" s="19"/>
      <c r="B13311" s="19"/>
      <c r="C13311" s="19" t="s">
        <v>20</v>
      </c>
      <c r="D13311" s="19" t="s">
        <v>133</v>
      </c>
      <c r="E13311" s="62" t="s">
        <v>130</v>
      </c>
      <c r="F13311" s="100">
        <v>72277</v>
      </c>
      <c r="G13311" s="99">
        <v>21620</v>
      </c>
      <c r="H13311" s="99">
        <v>41760</v>
      </c>
    </row>
    <row r="13312" spans="1:8" x14ac:dyDescent="0.3">
      <c r="A13312" s="19"/>
      <c r="B13312" s="19"/>
      <c r="C13312" s="19" t="s">
        <v>20</v>
      </c>
      <c r="D13312" s="19" t="s">
        <v>133</v>
      </c>
      <c r="E13312" s="62" t="s">
        <v>130</v>
      </c>
      <c r="F13312" s="100">
        <v>137492</v>
      </c>
      <c r="G13312" s="99">
        <v>22201</v>
      </c>
      <c r="H13312" s="99">
        <v>41760</v>
      </c>
    </row>
    <row r="13313" spans="1:8" x14ac:dyDescent="0.3">
      <c r="A13313" s="19"/>
      <c r="B13313" s="19"/>
      <c r="C13313" s="19" t="s">
        <v>18</v>
      </c>
      <c r="D13313" s="19" t="s">
        <v>133</v>
      </c>
      <c r="E13313" s="62" t="s">
        <v>130</v>
      </c>
      <c r="F13313" s="100">
        <v>10638</v>
      </c>
      <c r="G13313" s="99">
        <v>18080</v>
      </c>
      <c r="H13313" s="99">
        <v>41760</v>
      </c>
    </row>
    <row r="13314" spans="1:8" x14ac:dyDescent="0.3">
      <c r="A13314" s="19"/>
      <c r="B13314" s="19"/>
      <c r="C13314" s="19" t="s">
        <v>18</v>
      </c>
      <c r="D13314" s="19" t="s">
        <v>133</v>
      </c>
      <c r="E13314" s="62" t="s">
        <v>130</v>
      </c>
      <c r="F13314" s="100">
        <v>30445.999999896787</v>
      </c>
      <c r="G13314" s="99">
        <v>21015</v>
      </c>
      <c r="H13314" s="99">
        <v>41760</v>
      </c>
    </row>
    <row r="13315" spans="1:8" x14ac:dyDescent="0.3">
      <c r="A13315" s="19"/>
      <c r="B13315" s="19"/>
      <c r="C13315" s="19" t="s">
        <v>18</v>
      </c>
      <c r="D13315" s="19" t="s">
        <v>141</v>
      </c>
      <c r="E13315" s="62" t="s">
        <v>130</v>
      </c>
      <c r="F13315" s="100">
        <v>38565</v>
      </c>
      <c r="G13315" s="99">
        <v>22272</v>
      </c>
      <c r="H13315" s="99">
        <v>41640</v>
      </c>
    </row>
    <row r="13316" spans="1:8" x14ac:dyDescent="0.3">
      <c r="A13316" s="19"/>
      <c r="B13316" s="19"/>
      <c r="C13316" s="19" t="s">
        <v>18</v>
      </c>
      <c r="D13316" s="19" t="s">
        <v>143</v>
      </c>
      <c r="E13316" s="62" t="s">
        <v>130</v>
      </c>
      <c r="F13316" s="100">
        <v>51676</v>
      </c>
      <c r="G13316" s="99">
        <v>19817</v>
      </c>
      <c r="H13316" s="99">
        <v>41760</v>
      </c>
    </row>
    <row r="13317" spans="1:8" x14ac:dyDescent="0.3">
      <c r="A13317" s="19"/>
      <c r="B13317" s="19"/>
      <c r="C13317" s="19" t="s">
        <v>18</v>
      </c>
      <c r="D13317" s="19" t="s">
        <v>143</v>
      </c>
      <c r="E13317" s="62" t="s">
        <v>130</v>
      </c>
      <c r="F13317" s="100">
        <v>23318</v>
      </c>
      <c r="G13317" s="99">
        <v>19769</v>
      </c>
      <c r="H13317" s="99">
        <v>41760</v>
      </c>
    </row>
    <row r="13318" spans="1:8" x14ac:dyDescent="0.3">
      <c r="A13318" s="19"/>
      <c r="B13318" s="19"/>
      <c r="C13318" s="19" t="s">
        <v>18</v>
      </c>
      <c r="D13318" s="19" t="s">
        <v>143</v>
      </c>
      <c r="E13318" s="62" t="s">
        <v>130</v>
      </c>
      <c r="F13318" s="100">
        <v>84591</v>
      </c>
      <c r="G13318" s="99">
        <v>19816</v>
      </c>
      <c r="H13318" s="99">
        <v>41730</v>
      </c>
    </row>
    <row r="13319" spans="1:8" x14ac:dyDescent="0.3">
      <c r="A13319" s="19"/>
      <c r="B13319" s="19"/>
      <c r="C13319" s="19" t="s">
        <v>18</v>
      </c>
      <c r="D13319" s="19" t="s">
        <v>141</v>
      </c>
      <c r="E13319" s="62" t="s">
        <v>130</v>
      </c>
      <c r="F13319" s="100">
        <v>52009</v>
      </c>
      <c r="G13319" s="99">
        <v>19801</v>
      </c>
      <c r="H13319" s="99">
        <v>41791</v>
      </c>
    </row>
    <row r="13320" spans="1:8" x14ac:dyDescent="0.3">
      <c r="A13320" s="19"/>
      <c r="B13320" s="19"/>
      <c r="C13320" s="19" t="s">
        <v>20</v>
      </c>
      <c r="D13320" s="19" t="s">
        <v>133</v>
      </c>
      <c r="E13320" s="62" t="s">
        <v>130</v>
      </c>
      <c r="F13320" s="100">
        <v>27855</v>
      </c>
      <c r="G13320" s="99">
        <v>26267</v>
      </c>
      <c r="H13320" s="99">
        <v>41730</v>
      </c>
    </row>
    <row r="13321" spans="1:8" x14ac:dyDescent="0.3">
      <c r="A13321" s="19"/>
      <c r="B13321" s="19"/>
      <c r="C13321" s="19" t="s">
        <v>20</v>
      </c>
      <c r="D13321" s="19" t="s">
        <v>133</v>
      </c>
      <c r="E13321" s="62" t="s">
        <v>130</v>
      </c>
      <c r="F13321" s="100">
        <v>46202.999990953314</v>
      </c>
      <c r="G13321" s="99">
        <v>17360</v>
      </c>
      <c r="H13321" s="99">
        <v>41759</v>
      </c>
    </row>
    <row r="13322" spans="1:8" x14ac:dyDescent="0.3">
      <c r="A13322" s="19"/>
      <c r="B13322" s="19"/>
      <c r="C13322" s="19" t="s">
        <v>18</v>
      </c>
      <c r="D13322" s="19" t="s">
        <v>133</v>
      </c>
      <c r="E13322" s="62" t="s">
        <v>130</v>
      </c>
      <c r="F13322" s="100">
        <v>53344.999999946493</v>
      </c>
      <c r="G13322" s="99">
        <v>21850</v>
      </c>
      <c r="H13322" s="99">
        <v>41762</v>
      </c>
    </row>
    <row r="13323" spans="1:8" x14ac:dyDescent="0.3">
      <c r="A13323" s="19"/>
      <c r="B13323" s="19"/>
      <c r="C13323" s="19" t="s">
        <v>18</v>
      </c>
      <c r="D13323" s="19" t="s">
        <v>133</v>
      </c>
      <c r="E13323" s="62" t="s">
        <v>130</v>
      </c>
      <c r="F13323" s="100">
        <v>98651.000011587646</v>
      </c>
      <c r="G13323" s="99">
        <v>19812</v>
      </c>
      <c r="H13323" s="99">
        <v>41760</v>
      </c>
    </row>
    <row r="13324" spans="1:8" x14ac:dyDescent="0.3">
      <c r="A13324" s="19"/>
      <c r="B13324" s="19"/>
      <c r="C13324" s="19" t="s">
        <v>20</v>
      </c>
      <c r="D13324" s="19" t="s">
        <v>133</v>
      </c>
      <c r="E13324" s="62" t="s">
        <v>130</v>
      </c>
      <c r="F13324" s="100">
        <v>79066.528383243334</v>
      </c>
      <c r="G13324" s="99">
        <v>20236</v>
      </c>
      <c r="H13324" s="99">
        <v>41760</v>
      </c>
    </row>
    <row r="13325" spans="1:8" x14ac:dyDescent="0.3">
      <c r="A13325" s="19"/>
      <c r="B13325" s="19"/>
      <c r="C13325" s="19" t="s">
        <v>18</v>
      </c>
      <c r="D13325" s="19" t="s">
        <v>144</v>
      </c>
      <c r="E13325" s="62" t="s">
        <v>130</v>
      </c>
      <c r="F13325" s="100">
        <v>31895.999999997595</v>
      </c>
      <c r="G13325" s="99">
        <v>19838</v>
      </c>
      <c r="H13325" s="99">
        <v>41760</v>
      </c>
    </row>
    <row r="13326" spans="1:8" x14ac:dyDescent="0.3">
      <c r="A13326" s="19"/>
      <c r="B13326" s="19"/>
      <c r="C13326" s="19" t="s">
        <v>18</v>
      </c>
      <c r="D13326" s="19" t="s">
        <v>134</v>
      </c>
      <c r="E13326" s="62" t="s">
        <v>130</v>
      </c>
      <c r="F13326" s="100">
        <v>4386</v>
      </c>
      <c r="G13326" s="99">
        <v>19838</v>
      </c>
      <c r="H13326" s="99">
        <v>42034</v>
      </c>
    </row>
    <row r="13327" spans="1:8" x14ac:dyDescent="0.3">
      <c r="A13327" s="19"/>
      <c r="B13327" s="19"/>
      <c r="C13327" s="19" t="s">
        <v>18</v>
      </c>
      <c r="D13327" s="19" t="s">
        <v>144</v>
      </c>
      <c r="E13327" s="62" t="s">
        <v>130</v>
      </c>
      <c r="F13327" s="100">
        <v>37513</v>
      </c>
      <c r="G13327" s="99">
        <v>19822</v>
      </c>
      <c r="H13327" s="99">
        <v>41760</v>
      </c>
    </row>
    <row r="13328" spans="1:8" x14ac:dyDescent="0.3">
      <c r="A13328" s="19"/>
      <c r="B13328" s="19"/>
      <c r="C13328" s="19" t="s">
        <v>18</v>
      </c>
      <c r="D13328" s="19" t="s">
        <v>134</v>
      </c>
      <c r="E13328" s="62" t="s">
        <v>130</v>
      </c>
      <c r="F13328" s="100">
        <v>4957</v>
      </c>
      <c r="G13328" s="99">
        <v>19822</v>
      </c>
      <c r="H13328" s="99">
        <v>42034</v>
      </c>
    </row>
    <row r="13329" spans="1:8" x14ac:dyDescent="0.3">
      <c r="A13329" s="19"/>
      <c r="B13329" s="19"/>
      <c r="C13329" s="19" t="s">
        <v>20</v>
      </c>
      <c r="D13329" s="19" t="s">
        <v>133</v>
      </c>
      <c r="E13329" s="62" t="s">
        <v>130</v>
      </c>
      <c r="F13329" s="100">
        <v>81258.999999984269</v>
      </c>
      <c r="G13329" s="99">
        <v>22975</v>
      </c>
      <c r="H13329" s="99">
        <v>41760</v>
      </c>
    </row>
    <row r="13330" spans="1:8" x14ac:dyDescent="0.3">
      <c r="A13330" s="19"/>
      <c r="B13330" s="19"/>
      <c r="C13330" s="19" t="s">
        <v>18</v>
      </c>
      <c r="D13330" s="19" t="s">
        <v>144</v>
      </c>
      <c r="E13330" s="62" t="s">
        <v>130</v>
      </c>
      <c r="F13330" s="100">
        <v>38565.000275888786</v>
      </c>
      <c r="G13330" s="99">
        <v>22245</v>
      </c>
      <c r="H13330" s="99">
        <v>41640</v>
      </c>
    </row>
    <row r="13331" spans="1:8" x14ac:dyDescent="0.3">
      <c r="A13331" s="19"/>
      <c r="B13331" s="19"/>
      <c r="C13331" s="19" t="s">
        <v>20</v>
      </c>
      <c r="D13331" s="19" t="s">
        <v>133</v>
      </c>
      <c r="E13331" s="62" t="s">
        <v>130</v>
      </c>
      <c r="F13331" s="100">
        <v>54473.000000016131</v>
      </c>
      <c r="G13331" s="99">
        <v>19574</v>
      </c>
      <c r="H13331" s="99">
        <v>41791</v>
      </c>
    </row>
    <row r="13332" spans="1:8" x14ac:dyDescent="0.3">
      <c r="A13332" s="19"/>
      <c r="B13332" s="19"/>
      <c r="C13332" s="19" t="s">
        <v>20</v>
      </c>
      <c r="D13332" s="19" t="s">
        <v>144</v>
      </c>
      <c r="E13332" s="62" t="s">
        <v>130</v>
      </c>
      <c r="F13332" s="100">
        <v>89331.999999888285</v>
      </c>
      <c r="G13332" s="99">
        <v>20573</v>
      </c>
      <c r="H13332" s="99">
        <v>41760</v>
      </c>
    </row>
    <row r="13333" spans="1:8" x14ac:dyDescent="0.3">
      <c r="A13333" s="19"/>
      <c r="B13333" s="19"/>
      <c r="C13333" s="19" t="s">
        <v>18</v>
      </c>
      <c r="D13333" s="19" t="s">
        <v>133</v>
      </c>
      <c r="E13333" s="62" t="s">
        <v>130</v>
      </c>
      <c r="F13333" s="100">
        <v>28746.999999672498</v>
      </c>
      <c r="G13333" s="99">
        <v>19762</v>
      </c>
      <c r="H13333" s="99">
        <v>41791</v>
      </c>
    </row>
    <row r="13334" spans="1:8" x14ac:dyDescent="0.3">
      <c r="A13334" s="19"/>
      <c r="B13334" s="19"/>
      <c r="C13334" s="19" t="s">
        <v>18</v>
      </c>
      <c r="D13334" s="19" t="s">
        <v>133</v>
      </c>
      <c r="E13334" s="62" t="s">
        <v>130</v>
      </c>
      <c r="F13334" s="100">
        <v>14910.000000112324</v>
      </c>
      <c r="G13334" s="99">
        <v>20214</v>
      </c>
      <c r="H13334" s="99">
        <v>41791</v>
      </c>
    </row>
    <row r="13335" spans="1:8" x14ac:dyDescent="0.3">
      <c r="A13335" s="19"/>
      <c r="B13335" s="19"/>
      <c r="C13335" s="19" t="s">
        <v>18</v>
      </c>
      <c r="D13335" s="19" t="s">
        <v>133</v>
      </c>
      <c r="E13335" s="62" t="s">
        <v>130</v>
      </c>
      <c r="F13335" s="100">
        <v>11380.999999382053</v>
      </c>
      <c r="G13335" s="99">
        <v>19371</v>
      </c>
      <c r="H13335" s="99">
        <v>41791</v>
      </c>
    </row>
    <row r="13336" spans="1:8" x14ac:dyDescent="0.3">
      <c r="A13336" s="19"/>
      <c r="B13336" s="19"/>
      <c r="C13336" s="19" t="s">
        <v>18</v>
      </c>
      <c r="D13336" s="19" t="s">
        <v>133</v>
      </c>
      <c r="E13336" s="62" t="s">
        <v>130</v>
      </c>
      <c r="F13336" s="100">
        <v>28746.999999672498</v>
      </c>
      <c r="G13336" s="99">
        <v>19762</v>
      </c>
      <c r="H13336" s="99">
        <v>41791</v>
      </c>
    </row>
    <row r="13337" spans="1:8" x14ac:dyDescent="0.3">
      <c r="A13337" s="19"/>
      <c r="B13337" s="19"/>
      <c r="C13337" s="19" t="s">
        <v>20</v>
      </c>
      <c r="D13337" s="19" t="s">
        <v>133</v>
      </c>
      <c r="E13337" s="62" t="s">
        <v>130</v>
      </c>
      <c r="F13337" s="100">
        <v>34091</v>
      </c>
      <c r="G13337" s="99">
        <v>19762</v>
      </c>
      <c r="H13337" s="99">
        <v>41791</v>
      </c>
    </row>
    <row r="13338" spans="1:8" x14ac:dyDescent="0.3">
      <c r="A13338" s="19"/>
      <c r="B13338" s="19"/>
      <c r="C13338" s="19" t="s">
        <v>18</v>
      </c>
      <c r="D13338" s="19" t="s">
        <v>133</v>
      </c>
      <c r="E13338" s="62" t="s">
        <v>130</v>
      </c>
      <c r="F13338" s="100">
        <v>11792.999714960184</v>
      </c>
      <c r="G13338" s="99">
        <v>22710</v>
      </c>
      <c r="H13338" s="99">
        <v>41791</v>
      </c>
    </row>
    <row r="13339" spans="1:8" x14ac:dyDescent="0.3">
      <c r="A13339" s="19"/>
      <c r="B13339" s="19"/>
      <c r="C13339" s="19" t="s">
        <v>18</v>
      </c>
      <c r="D13339" s="19" t="s">
        <v>133</v>
      </c>
      <c r="E13339" s="62" t="s">
        <v>130</v>
      </c>
      <c r="F13339" s="100">
        <v>40358.000472466039</v>
      </c>
      <c r="G13339" s="99">
        <v>19876</v>
      </c>
      <c r="H13339" s="99">
        <v>41791</v>
      </c>
    </row>
    <row r="13340" spans="1:8" x14ac:dyDescent="0.3">
      <c r="A13340" s="19"/>
      <c r="B13340" s="19"/>
      <c r="C13340" s="19" t="s">
        <v>18</v>
      </c>
      <c r="D13340" s="19" t="s">
        <v>133</v>
      </c>
      <c r="E13340" s="62" t="s">
        <v>130</v>
      </c>
      <c r="F13340" s="100">
        <v>31895.999999997595</v>
      </c>
      <c r="G13340" s="99">
        <v>19838</v>
      </c>
      <c r="H13340" s="99">
        <v>41760</v>
      </c>
    </row>
    <row r="13341" spans="1:8" x14ac:dyDescent="0.3">
      <c r="A13341" s="19"/>
      <c r="B13341" s="19"/>
      <c r="C13341" s="19" t="s">
        <v>18</v>
      </c>
      <c r="D13341" s="19" t="s">
        <v>133</v>
      </c>
      <c r="E13341" s="62" t="s">
        <v>130</v>
      </c>
      <c r="F13341" s="100">
        <v>24749.999952780385</v>
      </c>
      <c r="G13341" s="99">
        <v>20424</v>
      </c>
      <c r="H13341" s="99">
        <v>41791</v>
      </c>
    </row>
    <row r="13342" spans="1:8" x14ac:dyDescent="0.3">
      <c r="A13342" s="19"/>
      <c r="B13342" s="19"/>
      <c r="C13342" s="19" t="s">
        <v>18</v>
      </c>
      <c r="D13342" s="19" t="s">
        <v>133</v>
      </c>
      <c r="E13342" s="62" t="s">
        <v>130</v>
      </c>
      <c r="F13342" s="100">
        <v>28324.000000004107</v>
      </c>
      <c r="G13342" s="99">
        <v>19828</v>
      </c>
      <c r="H13342" s="99">
        <v>41791</v>
      </c>
    </row>
    <row r="13343" spans="1:8" x14ac:dyDescent="0.3">
      <c r="A13343" s="19"/>
      <c r="B13343" s="19"/>
      <c r="C13343" s="19" t="s">
        <v>18</v>
      </c>
      <c r="D13343" s="19" t="s">
        <v>144</v>
      </c>
      <c r="E13343" s="62" t="s">
        <v>130</v>
      </c>
      <c r="F13343" s="100">
        <v>77942.000120582103</v>
      </c>
      <c r="G13343" s="99">
        <v>19769</v>
      </c>
      <c r="H13343" s="99">
        <v>41791</v>
      </c>
    </row>
    <row r="13344" spans="1:8" x14ac:dyDescent="0.3">
      <c r="A13344" s="19"/>
      <c r="B13344" s="19"/>
      <c r="C13344" s="19" t="s">
        <v>18</v>
      </c>
      <c r="D13344" s="19" t="s">
        <v>133</v>
      </c>
      <c r="E13344" s="62" t="s">
        <v>130</v>
      </c>
      <c r="F13344" s="100">
        <v>84460.99999335008</v>
      </c>
      <c r="G13344" s="99">
        <v>19856</v>
      </c>
      <c r="H13344" s="99">
        <v>41791</v>
      </c>
    </row>
    <row r="13345" spans="1:8" x14ac:dyDescent="0.3">
      <c r="A13345" s="19"/>
      <c r="B13345" s="19"/>
      <c r="C13345" s="19" t="s">
        <v>18</v>
      </c>
      <c r="D13345" s="19" t="s">
        <v>144</v>
      </c>
      <c r="E13345" s="62" t="s">
        <v>130</v>
      </c>
      <c r="F13345" s="100">
        <v>69639</v>
      </c>
      <c r="G13345" s="99">
        <v>21624</v>
      </c>
      <c r="H13345" s="99">
        <v>41791</v>
      </c>
    </row>
    <row r="13346" spans="1:8" x14ac:dyDescent="0.3">
      <c r="A13346" s="19"/>
      <c r="B13346" s="19"/>
      <c r="C13346" s="19" t="s">
        <v>18</v>
      </c>
      <c r="D13346" s="19" t="s">
        <v>144</v>
      </c>
      <c r="E13346" s="62" t="s">
        <v>130</v>
      </c>
      <c r="F13346" s="100">
        <v>70854</v>
      </c>
      <c r="G13346" s="99">
        <v>21583</v>
      </c>
      <c r="H13346" s="99">
        <v>41791</v>
      </c>
    </row>
    <row r="13347" spans="1:8" x14ac:dyDescent="0.3">
      <c r="A13347" s="19"/>
      <c r="B13347" s="19"/>
      <c r="C13347" s="19" t="s">
        <v>18</v>
      </c>
      <c r="D13347" s="19" t="s">
        <v>133</v>
      </c>
      <c r="E13347" s="62" t="s">
        <v>130</v>
      </c>
      <c r="F13347" s="100">
        <v>32645.999999835145</v>
      </c>
      <c r="G13347" s="99">
        <v>19930</v>
      </c>
      <c r="H13347" s="99">
        <v>41791</v>
      </c>
    </row>
    <row r="13348" spans="1:8" x14ac:dyDescent="0.3">
      <c r="A13348" s="19"/>
      <c r="B13348" s="19"/>
      <c r="C13348" s="19" t="s">
        <v>18</v>
      </c>
      <c r="D13348" s="19" t="s">
        <v>133</v>
      </c>
      <c r="E13348" s="62" t="s">
        <v>130</v>
      </c>
      <c r="F13348" s="100">
        <v>49002.999990212709</v>
      </c>
      <c r="G13348" s="99">
        <v>19810</v>
      </c>
      <c r="H13348" s="99">
        <v>41791</v>
      </c>
    </row>
    <row r="13349" spans="1:8" x14ac:dyDescent="0.3">
      <c r="A13349" s="19"/>
      <c r="B13349" s="19"/>
      <c r="C13349" s="19" t="s">
        <v>20</v>
      </c>
      <c r="D13349" s="19" t="s">
        <v>21</v>
      </c>
      <c r="E13349" s="62" t="s">
        <v>130</v>
      </c>
      <c r="F13349" s="100">
        <v>9319.0002632528303</v>
      </c>
      <c r="G13349" s="99">
        <v>19883</v>
      </c>
      <c r="H13349" s="99">
        <v>41821</v>
      </c>
    </row>
    <row r="13350" spans="1:8" x14ac:dyDescent="0.3">
      <c r="A13350" s="19"/>
      <c r="B13350" s="19"/>
      <c r="C13350" s="19" t="s">
        <v>18</v>
      </c>
      <c r="D13350" s="19" t="s">
        <v>144</v>
      </c>
      <c r="E13350" s="62" t="s">
        <v>130</v>
      </c>
      <c r="F13350" s="100">
        <v>24845.999998306863</v>
      </c>
      <c r="G13350" s="99">
        <v>17449</v>
      </c>
      <c r="H13350" s="99">
        <v>41760</v>
      </c>
    </row>
    <row r="13351" spans="1:8" x14ac:dyDescent="0.3">
      <c r="A13351" s="19"/>
      <c r="B13351" s="19"/>
      <c r="C13351" s="19" t="s">
        <v>18</v>
      </c>
      <c r="D13351" s="19" t="s">
        <v>144</v>
      </c>
      <c r="E13351" s="62" t="s">
        <v>130</v>
      </c>
      <c r="F13351" s="100">
        <v>50773</v>
      </c>
      <c r="G13351" s="99">
        <v>17533</v>
      </c>
      <c r="H13351" s="99">
        <v>41640</v>
      </c>
    </row>
    <row r="13352" spans="1:8" x14ac:dyDescent="0.3">
      <c r="A13352" s="19"/>
      <c r="B13352" s="19"/>
      <c r="C13352" s="19" t="s">
        <v>20</v>
      </c>
      <c r="D13352" s="19" t="s">
        <v>144</v>
      </c>
      <c r="E13352" s="62" t="s">
        <v>130</v>
      </c>
      <c r="F13352" s="100">
        <v>45520</v>
      </c>
      <c r="G13352" s="99">
        <v>20398</v>
      </c>
      <c r="H13352" s="99">
        <v>41760</v>
      </c>
    </row>
    <row r="13353" spans="1:8" x14ac:dyDescent="0.3">
      <c r="A13353" s="19"/>
      <c r="B13353" s="19"/>
      <c r="C13353" s="19" t="s">
        <v>20</v>
      </c>
      <c r="D13353" s="19" t="s">
        <v>21</v>
      </c>
      <c r="E13353" s="62" t="s">
        <v>130</v>
      </c>
      <c r="F13353" s="100">
        <v>45707.999991867495</v>
      </c>
      <c r="G13353" s="99">
        <v>19845</v>
      </c>
      <c r="H13353" s="99">
        <v>41795</v>
      </c>
    </row>
    <row r="13354" spans="1:8" x14ac:dyDescent="0.3">
      <c r="A13354" s="19"/>
      <c r="B13354" s="19"/>
      <c r="C13354" s="19" t="s">
        <v>18</v>
      </c>
      <c r="D13354" s="19" t="s">
        <v>21</v>
      </c>
      <c r="E13354" s="62" t="s">
        <v>130</v>
      </c>
      <c r="F13354" s="100">
        <v>43020.000000005282</v>
      </c>
      <c r="G13354" s="99">
        <v>23481</v>
      </c>
      <c r="H13354" s="99">
        <v>41821</v>
      </c>
    </row>
    <row r="13355" spans="1:8" x14ac:dyDescent="0.3">
      <c r="A13355" s="19"/>
      <c r="B13355" s="19"/>
      <c r="C13355" s="19" t="s">
        <v>18</v>
      </c>
      <c r="D13355" s="19" t="s">
        <v>21</v>
      </c>
      <c r="E13355" s="62" t="s">
        <v>130</v>
      </c>
      <c r="F13355" s="100">
        <v>4775</v>
      </c>
      <c r="G13355" s="99">
        <v>23481</v>
      </c>
      <c r="H13355" s="99">
        <v>41869</v>
      </c>
    </row>
    <row r="13356" spans="1:8" x14ac:dyDescent="0.3">
      <c r="A13356" s="19"/>
      <c r="B13356" s="19"/>
      <c r="C13356" s="19" t="s">
        <v>18</v>
      </c>
      <c r="D13356" s="19" t="s">
        <v>21</v>
      </c>
      <c r="E13356" s="62" t="s">
        <v>130</v>
      </c>
      <c r="F13356" s="100">
        <v>43256.999999829146</v>
      </c>
      <c r="G13356" s="99">
        <v>21644</v>
      </c>
      <c r="H13356" s="99">
        <v>41395</v>
      </c>
    </row>
    <row r="13357" spans="1:8" x14ac:dyDescent="0.3">
      <c r="A13357" s="19"/>
      <c r="B13357" s="19"/>
      <c r="C13357" s="19" t="s">
        <v>18</v>
      </c>
      <c r="D13357" s="19" t="s">
        <v>21</v>
      </c>
      <c r="E13357" s="62" t="s">
        <v>130</v>
      </c>
      <c r="F13357" s="100">
        <v>6797</v>
      </c>
      <c r="G13357" s="99">
        <v>21644</v>
      </c>
      <c r="H13357" s="99">
        <v>41557</v>
      </c>
    </row>
    <row r="13358" spans="1:8" x14ac:dyDescent="0.3">
      <c r="A13358" s="19"/>
      <c r="B13358" s="19"/>
      <c r="C13358" s="19" t="s">
        <v>18</v>
      </c>
      <c r="D13358" s="19" t="s">
        <v>144</v>
      </c>
      <c r="E13358" s="62" t="s">
        <v>130</v>
      </c>
      <c r="F13358" s="100">
        <v>60738.9999998364</v>
      </c>
      <c r="G13358" s="99">
        <v>18994</v>
      </c>
      <c r="H13358" s="99">
        <v>41730</v>
      </c>
    </row>
    <row r="13359" spans="1:8" x14ac:dyDescent="0.3">
      <c r="A13359" s="19"/>
      <c r="B13359" s="19"/>
      <c r="C13359" s="19" t="s">
        <v>18</v>
      </c>
      <c r="D13359" s="19" t="s">
        <v>21</v>
      </c>
      <c r="E13359" s="62" t="s">
        <v>130</v>
      </c>
      <c r="F13359" s="100">
        <v>13852.999999991905</v>
      </c>
      <c r="G13359" s="99">
        <v>19757</v>
      </c>
      <c r="H13359" s="99">
        <v>41699</v>
      </c>
    </row>
    <row r="13360" spans="1:8" x14ac:dyDescent="0.3">
      <c r="A13360" s="19"/>
      <c r="B13360" s="19"/>
      <c r="C13360" s="19" t="s">
        <v>20</v>
      </c>
      <c r="D13360" s="19" t="s">
        <v>144</v>
      </c>
      <c r="E13360" s="62" t="s">
        <v>130</v>
      </c>
      <c r="F13360" s="100">
        <v>20134.999998860825</v>
      </c>
      <c r="G13360" s="99">
        <v>22245</v>
      </c>
      <c r="H13360" s="99">
        <v>41730</v>
      </c>
    </row>
    <row r="13361" spans="1:8" x14ac:dyDescent="0.3">
      <c r="A13361" s="19"/>
      <c r="B13361" s="19"/>
      <c r="C13361" s="19" t="s">
        <v>18</v>
      </c>
      <c r="D13361" s="19" t="s">
        <v>21</v>
      </c>
      <c r="E13361" s="62" t="s">
        <v>130</v>
      </c>
      <c r="F13361" s="100">
        <v>100032.99998743751</v>
      </c>
      <c r="G13361" s="99">
        <v>22040</v>
      </c>
      <c r="H13361" s="99">
        <v>41821</v>
      </c>
    </row>
    <row r="13362" spans="1:8" x14ac:dyDescent="0.3">
      <c r="A13362" s="19"/>
      <c r="B13362" s="19"/>
      <c r="C13362" s="19" t="s">
        <v>18</v>
      </c>
      <c r="D13362" s="19" t="s">
        <v>21</v>
      </c>
      <c r="E13362" s="62" t="s">
        <v>130</v>
      </c>
      <c r="F13362" s="100">
        <v>620</v>
      </c>
      <c r="G13362" s="99">
        <v>22040</v>
      </c>
      <c r="H13362" s="99">
        <v>41869</v>
      </c>
    </row>
    <row r="13363" spans="1:8" x14ac:dyDescent="0.3">
      <c r="A13363" s="19"/>
      <c r="B13363" s="19"/>
      <c r="C13363" s="19" t="s">
        <v>18</v>
      </c>
      <c r="D13363" s="19" t="s">
        <v>21</v>
      </c>
      <c r="E13363" s="62" t="s">
        <v>130</v>
      </c>
      <c r="F13363" s="100">
        <v>634</v>
      </c>
      <c r="G13363" s="99">
        <v>22040</v>
      </c>
      <c r="H13363" s="99">
        <v>41935</v>
      </c>
    </row>
    <row r="13364" spans="1:8" x14ac:dyDescent="0.3">
      <c r="A13364" s="19"/>
      <c r="B13364" s="19"/>
      <c r="C13364" s="19" t="s">
        <v>18</v>
      </c>
      <c r="D13364" s="19" t="s">
        <v>21</v>
      </c>
      <c r="E13364" s="62" t="s">
        <v>130</v>
      </c>
      <c r="F13364" s="100">
        <v>33998.999999636937</v>
      </c>
      <c r="G13364" s="99">
        <v>19905</v>
      </c>
      <c r="H13364" s="99">
        <v>41821</v>
      </c>
    </row>
    <row r="13365" spans="1:8" x14ac:dyDescent="0.3">
      <c r="A13365" s="19"/>
      <c r="B13365" s="19"/>
      <c r="C13365" s="19" t="s">
        <v>18</v>
      </c>
      <c r="D13365" s="19" t="s">
        <v>21</v>
      </c>
      <c r="E13365" s="62" t="s">
        <v>130</v>
      </c>
      <c r="F13365" s="100">
        <v>23008.999999753658</v>
      </c>
      <c r="G13365" s="99">
        <v>19881</v>
      </c>
      <c r="H13365" s="99">
        <v>41821</v>
      </c>
    </row>
    <row r="13366" spans="1:8" x14ac:dyDescent="0.3">
      <c r="A13366" s="19"/>
      <c r="B13366" s="19"/>
      <c r="C13366" s="19" t="s">
        <v>18</v>
      </c>
      <c r="D13366" s="19" t="s">
        <v>21</v>
      </c>
      <c r="E13366" s="62" t="s">
        <v>130</v>
      </c>
      <c r="F13366" s="100">
        <v>41248.999999559921</v>
      </c>
      <c r="G13366" s="99">
        <v>19876</v>
      </c>
      <c r="H13366" s="99">
        <v>41821</v>
      </c>
    </row>
    <row r="13367" spans="1:8" x14ac:dyDescent="0.3">
      <c r="A13367" s="19"/>
      <c r="B13367" s="19"/>
      <c r="C13367" s="19" t="s">
        <v>18</v>
      </c>
      <c r="D13367" s="19" t="s">
        <v>21</v>
      </c>
      <c r="E13367" s="62" t="s">
        <v>130</v>
      </c>
      <c r="F13367" s="100">
        <v>23008.999999753658</v>
      </c>
      <c r="G13367" s="99">
        <v>19881</v>
      </c>
      <c r="H13367" s="99">
        <v>41821</v>
      </c>
    </row>
    <row r="13368" spans="1:8" x14ac:dyDescent="0.3">
      <c r="A13368" s="19"/>
      <c r="B13368" s="19"/>
      <c r="C13368" s="19" t="s">
        <v>18</v>
      </c>
      <c r="D13368" s="19" t="s">
        <v>21</v>
      </c>
      <c r="E13368" s="62" t="s">
        <v>130</v>
      </c>
      <c r="F13368" s="100">
        <v>9959.9999999884167</v>
      </c>
      <c r="G13368" s="99">
        <v>19777</v>
      </c>
      <c r="H13368" s="99">
        <v>41791</v>
      </c>
    </row>
    <row r="13369" spans="1:8" x14ac:dyDescent="0.3">
      <c r="A13369" s="19"/>
      <c r="B13369" s="19"/>
      <c r="C13369" s="19" t="s">
        <v>18</v>
      </c>
      <c r="D13369" s="19" t="s">
        <v>21</v>
      </c>
      <c r="E13369" s="62" t="s">
        <v>130</v>
      </c>
      <c r="F13369" s="100">
        <v>48910.999980077337</v>
      </c>
      <c r="G13369" s="99">
        <v>23183</v>
      </c>
      <c r="H13369" s="99">
        <v>41791</v>
      </c>
    </row>
    <row r="13370" spans="1:8" x14ac:dyDescent="0.3">
      <c r="A13370" s="19"/>
      <c r="B13370" s="19"/>
      <c r="C13370" s="19" t="s">
        <v>18</v>
      </c>
      <c r="D13370" s="19" t="s">
        <v>144</v>
      </c>
      <c r="E13370" s="62" t="s">
        <v>130</v>
      </c>
      <c r="F13370" s="100">
        <v>10125.999999485661</v>
      </c>
      <c r="G13370" s="99">
        <v>19360</v>
      </c>
      <c r="H13370" s="99">
        <v>41640</v>
      </c>
    </row>
    <row r="13371" spans="1:8" x14ac:dyDescent="0.3">
      <c r="A13371" s="19"/>
      <c r="B13371" s="19"/>
      <c r="C13371" s="19" t="s">
        <v>18</v>
      </c>
      <c r="D13371" s="19" t="s">
        <v>144</v>
      </c>
      <c r="E13371" s="62" t="s">
        <v>130</v>
      </c>
      <c r="F13371" s="100">
        <v>11596.999999903705</v>
      </c>
      <c r="G13371" s="99">
        <v>19694</v>
      </c>
      <c r="H13371" s="99">
        <v>41640</v>
      </c>
    </row>
    <row r="13372" spans="1:8" x14ac:dyDescent="0.3">
      <c r="A13372" s="19"/>
      <c r="B13372" s="19"/>
      <c r="C13372" s="19" t="s">
        <v>18</v>
      </c>
      <c r="D13372" s="19" t="s">
        <v>144</v>
      </c>
      <c r="E13372" s="62" t="s">
        <v>130</v>
      </c>
      <c r="F13372" s="100">
        <v>12848.999999899621</v>
      </c>
      <c r="G13372" s="99">
        <v>21468</v>
      </c>
      <c r="H13372" s="99">
        <v>41640</v>
      </c>
    </row>
    <row r="13373" spans="1:8" x14ac:dyDescent="0.3">
      <c r="A13373" s="19"/>
      <c r="B13373" s="19"/>
      <c r="C13373" s="19" t="s">
        <v>18</v>
      </c>
      <c r="D13373" s="19" t="s">
        <v>21</v>
      </c>
      <c r="E13373" s="62" t="s">
        <v>130</v>
      </c>
      <c r="F13373" s="100">
        <v>29522.999998559531</v>
      </c>
      <c r="G13373" s="99">
        <v>19833</v>
      </c>
      <c r="H13373" s="99">
        <v>41791</v>
      </c>
    </row>
    <row r="13374" spans="1:8" x14ac:dyDescent="0.3">
      <c r="A13374" s="19"/>
      <c r="B13374" s="19"/>
      <c r="C13374" s="19" t="s">
        <v>18</v>
      </c>
      <c r="D13374" s="19" t="s">
        <v>21</v>
      </c>
      <c r="E13374" s="62" t="s">
        <v>130</v>
      </c>
      <c r="F13374" s="100">
        <v>7335.9999999411957</v>
      </c>
      <c r="G13374" s="99">
        <v>22245</v>
      </c>
      <c r="H13374" s="99">
        <v>41845</v>
      </c>
    </row>
    <row r="13375" spans="1:8" x14ac:dyDescent="0.3">
      <c r="A13375" s="19"/>
      <c r="B13375" s="19"/>
      <c r="C13375" s="19" t="s">
        <v>18</v>
      </c>
      <c r="D13375" s="19" t="s">
        <v>21</v>
      </c>
      <c r="E13375" s="62" t="s">
        <v>130</v>
      </c>
      <c r="F13375" s="100">
        <v>53488.999995784849</v>
      </c>
      <c r="G13375" s="99">
        <v>19896</v>
      </c>
      <c r="H13375" s="99">
        <v>41821</v>
      </c>
    </row>
    <row r="13376" spans="1:8" x14ac:dyDescent="0.3">
      <c r="A13376" s="19"/>
      <c r="B13376" s="19"/>
      <c r="C13376" s="19" t="s">
        <v>20</v>
      </c>
      <c r="D13376" s="19" t="s">
        <v>21</v>
      </c>
      <c r="E13376" s="62" t="s">
        <v>130</v>
      </c>
      <c r="F13376" s="100">
        <v>16109.999999901469</v>
      </c>
      <c r="G13376" s="99">
        <v>23368</v>
      </c>
      <c r="H13376" s="99">
        <v>41760</v>
      </c>
    </row>
    <row r="13377" spans="1:8" x14ac:dyDescent="0.3">
      <c r="A13377" s="19"/>
      <c r="B13377" s="19"/>
      <c r="C13377" s="19" t="s">
        <v>20</v>
      </c>
      <c r="D13377" s="19" t="s">
        <v>21</v>
      </c>
      <c r="E13377" s="62" t="s">
        <v>130</v>
      </c>
      <c r="F13377" s="100">
        <v>1951</v>
      </c>
      <c r="G13377" s="99">
        <v>23368</v>
      </c>
      <c r="H13377" s="99">
        <v>41922</v>
      </c>
    </row>
    <row r="13378" spans="1:8" x14ac:dyDescent="0.3">
      <c r="A13378" s="19"/>
      <c r="B13378" s="19"/>
      <c r="C13378" s="19" t="s">
        <v>18</v>
      </c>
      <c r="D13378" s="19" t="s">
        <v>21</v>
      </c>
      <c r="E13378" s="62" t="s">
        <v>130</v>
      </c>
      <c r="F13378" s="100">
        <v>25926.999999589647</v>
      </c>
      <c r="G13378" s="99">
        <v>19727</v>
      </c>
      <c r="H13378" s="99">
        <v>41821</v>
      </c>
    </row>
    <row r="13379" spans="1:8" x14ac:dyDescent="0.3">
      <c r="A13379" s="19"/>
      <c r="B13379" s="19"/>
      <c r="C13379" s="19" t="s">
        <v>18</v>
      </c>
      <c r="D13379" s="19" t="s">
        <v>21</v>
      </c>
      <c r="E13379" s="62" t="s">
        <v>130</v>
      </c>
      <c r="F13379" s="100">
        <v>12964.999999948097</v>
      </c>
      <c r="G13379" s="99">
        <v>19800</v>
      </c>
      <c r="H13379" s="99">
        <v>41760</v>
      </c>
    </row>
    <row r="13380" spans="1:8" x14ac:dyDescent="0.3">
      <c r="A13380" s="19"/>
      <c r="B13380" s="19"/>
      <c r="C13380" s="19" t="s">
        <v>18</v>
      </c>
      <c r="D13380" s="19" t="s">
        <v>21</v>
      </c>
      <c r="E13380" s="62" t="s">
        <v>130</v>
      </c>
      <c r="F13380" s="100">
        <v>60959.999985764036</v>
      </c>
      <c r="G13380" s="99">
        <v>21700</v>
      </c>
      <c r="H13380" s="99">
        <v>41791</v>
      </c>
    </row>
    <row r="13381" spans="1:8" x14ac:dyDescent="0.3">
      <c r="A13381" s="19"/>
      <c r="B13381" s="19"/>
      <c r="C13381" s="19" t="s">
        <v>18</v>
      </c>
      <c r="D13381" s="19" t="s">
        <v>21</v>
      </c>
      <c r="E13381" s="62" t="s">
        <v>130</v>
      </c>
      <c r="F13381" s="100">
        <v>14019.999999483878</v>
      </c>
      <c r="G13381" s="99">
        <v>19725</v>
      </c>
      <c r="H13381" s="99">
        <v>41845</v>
      </c>
    </row>
    <row r="13382" spans="1:8" x14ac:dyDescent="0.3">
      <c r="A13382" s="19"/>
      <c r="B13382" s="19"/>
      <c r="C13382" s="19" t="s">
        <v>18</v>
      </c>
      <c r="D13382" s="19" t="s">
        <v>21</v>
      </c>
      <c r="E13382" s="62" t="s">
        <v>130</v>
      </c>
      <c r="F13382" s="100">
        <v>15701.999973094475</v>
      </c>
      <c r="G13382" s="99">
        <v>19555</v>
      </c>
      <c r="H13382" s="99">
        <v>41851</v>
      </c>
    </row>
    <row r="13383" spans="1:8" x14ac:dyDescent="0.3">
      <c r="A13383" s="19"/>
      <c r="B13383" s="19"/>
      <c r="C13383" s="19" t="s">
        <v>18</v>
      </c>
      <c r="D13383" s="19" t="s">
        <v>21</v>
      </c>
      <c r="E13383" s="62" t="s">
        <v>130</v>
      </c>
      <c r="F13383" s="100">
        <v>22384.000509671285</v>
      </c>
      <c r="G13383" s="99">
        <v>19724</v>
      </c>
      <c r="H13383" s="99">
        <v>41850</v>
      </c>
    </row>
    <row r="13384" spans="1:8" x14ac:dyDescent="0.3">
      <c r="A13384" s="19"/>
      <c r="B13384" s="19"/>
      <c r="C13384" s="19" t="s">
        <v>18</v>
      </c>
      <c r="D13384" s="19" t="s">
        <v>21</v>
      </c>
      <c r="E13384" s="62" t="s">
        <v>130</v>
      </c>
      <c r="F13384" s="100">
        <v>31400.999995751972</v>
      </c>
      <c r="G13384" s="99">
        <v>19709</v>
      </c>
      <c r="H13384" s="99">
        <v>41821</v>
      </c>
    </row>
    <row r="13385" spans="1:8" x14ac:dyDescent="0.3">
      <c r="A13385" s="19"/>
      <c r="B13385" s="19"/>
      <c r="C13385" s="19" t="s">
        <v>18</v>
      </c>
      <c r="D13385" s="19" t="s">
        <v>21</v>
      </c>
      <c r="E13385" s="62" t="s">
        <v>130</v>
      </c>
      <c r="F13385" s="100">
        <v>75803</v>
      </c>
      <c r="G13385" s="99">
        <v>19895</v>
      </c>
      <c r="H13385" s="99">
        <v>41821</v>
      </c>
    </row>
    <row r="13386" spans="1:8" x14ac:dyDescent="0.3">
      <c r="A13386" s="19"/>
      <c r="B13386" s="19"/>
      <c r="C13386" s="19" t="s">
        <v>18</v>
      </c>
      <c r="D13386" s="19" t="s">
        <v>21</v>
      </c>
      <c r="E13386" s="62" t="s">
        <v>130</v>
      </c>
      <c r="F13386" s="100">
        <v>4913</v>
      </c>
      <c r="G13386" s="99">
        <v>19895</v>
      </c>
      <c r="H13386" s="99">
        <v>41992</v>
      </c>
    </row>
    <row r="13387" spans="1:8" x14ac:dyDescent="0.3">
      <c r="A13387" s="19"/>
      <c r="B13387" s="19"/>
      <c r="C13387" s="19" t="s">
        <v>18</v>
      </c>
      <c r="D13387" s="19" t="s">
        <v>21</v>
      </c>
      <c r="E13387" s="62" t="s">
        <v>130</v>
      </c>
      <c r="F13387" s="100">
        <v>34093.999997306426</v>
      </c>
      <c r="G13387" s="99">
        <v>19891</v>
      </c>
      <c r="H13387" s="99">
        <v>41821</v>
      </c>
    </row>
    <row r="13388" spans="1:8" x14ac:dyDescent="0.3">
      <c r="A13388" s="19"/>
      <c r="B13388" s="19"/>
      <c r="C13388" s="19" t="s">
        <v>18</v>
      </c>
      <c r="D13388" s="19" t="s">
        <v>21</v>
      </c>
      <c r="E13388" s="62" t="s">
        <v>130</v>
      </c>
      <c r="F13388" s="100">
        <v>19918.00005327952</v>
      </c>
      <c r="G13388" s="99">
        <v>19725</v>
      </c>
      <c r="H13388" s="99">
        <v>41852</v>
      </c>
    </row>
    <row r="13389" spans="1:8" x14ac:dyDescent="0.3">
      <c r="A13389" s="19"/>
      <c r="B13389" s="19"/>
      <c r="C13389" s="19" t="s">
        <v>18</v>
      </c>
      <c r="D13389" s="19" t="s">
        <v>21</v>
      </c>
      <c r="E13389" s="62" t="s">
        <v>130</v>
      </c>
      <c r="F13389" s="100">
        <v>25286.999881132844</v>
      </c>
      <c r="G13389" s="99">
        <v>19725</v>
      </c>
      <c r="H13389" s="99">
        <v>41852</v>
      </c>
    </row>
    <row r="13390" spans="1:8" x14ac:dyDescent="0.3">
      <c r="A13390" s="19"/>
      <c r="B13390" s="19"/>
      <c r="C13390" s="19" t="s">
        <v>18</v>
      </c>
      <c r="D13390" s="19" t="s">
        <v>21</v>
      </c>
      <c r="E13390" s="62" t="s">
        <v>130</v>
      </c>
      <c r="F13390" s="100">
        <v>24879.999999986121</v>
      </c>
      <c r="G13390" s="99">
        <v>19360</v>
      </c>
      <c r="H13390" s="99">
        <v>41852</v>
      </c>
    </row>
    <row r="13391" spans="1:8" x14ac:dyDescent="0.3">
      <c r="A13391" s="19"/>
      <c r="B13391" s="19"/>
      <c r="C13391" s="19" t="s">
        <v>18</v>
      </c>
      <c r="D13391" s="19" t="s">
        <v>21</v>
      </c>
      <c r="E13391" s="62" t="s">
        <v>130</v>
      </c>
      <c r="F13391" s="100">
        <v>118569.99998559547</v>
      </c>
      <c r="G13391" s="99">
        <v>21990</v>
      </c>
      <c r="H13391" s="99">
        <v>41760</v>
      </c>
    </row>
    <row r="13392" spans="1:8" x14ac:dyDescent="0.3">
      <c r="A13392" s="19"/>
      <c r="B13392" s="19"/>
      <c r="C13392" s="19" t="s">
        <v>18</v>
      </c>
      <c r="D13392" s="19" t="s">
        <v>21</v>
      </c>
      <c r="E13392" s="62" t="s">
        <v>130</v>
      </c>
      <c r="F13392" s="100">
        <v>172939.9999350021</v>
      </c>
      <c r="G13392" s="99">
        <v>19921</v>
      </c>
      <c r="H13392" s="99">
        <v>41852</v>
      </c>
    </row>
    <row r="13393" spans="1:8" x14ac:dyDescent="0.3">
      <c r="A13393" s="19"/>
      <c r="B13393" s="19"/>
      <c r="C13393" s="19" t="s">
        <v>18</v>
      </c>
      <c r="D13393" s="19" t="s">
        <v>21</v>
      </c>
      <c r="E13393" s="62" t="s">
        <v>130</v>
      </c>
      <c r="F13393" s="100">
        <v>24293.999997798692</v>
      </c>
      <c r="G13393" s="99">
        <v>19360</v>
      </c>
      <c r="H13393" s="99">
        <v>41852</v>
      </c>
    </row>
    <row r="13394" spans="1:8" x14ac:dyDescent="0.3">
      <c r="A13394" s="19"/>
      <c r="B13394" s="19"/>
      <c r="C13394" s="19" t="s">
        <v>20</v>
      </c>
      <c r="D13394" s="19" t="s">
        <v>21</v>
      </c>
      <c r="E13394" s="62" t="s">
        <v>130</v>
      </c>
      <c r="F13394" s="100">
        <v>36700.999995955346</v>
      </c>
      <c r="G13394" s="99">
        <v>19552</v>
      </c>
      <c r="H13394" s="99">
        <v>41852</v>
      </c>
    </row>
    <row r="13395" spans="1:8" x14ac:dyDescent="0.3">
      <c r="A13395" s="19"/>
      <c r="B13395" s="19"/>
      <c r="C13395" s="19" t="s">
        <v>18</v>
      </c>
      <c r="D13395" s="19" t="s">
        <v>21</v>
      </c>
      <c r="E13395" s="62" t="s">
        <v>130</v>
      </c>
      <c r="F13395" s="100">
        <v>40005.999999884145</v>
      </c>
      <c r="G13395" s="99">
        <v>20787</v>
      </c>
      <c r="H13395" s="99">
        <v>41456</v>
      </c>
    </row>
    <row r="13396" spans="1:8" x14ac:dyDescent="0.3">
      <c r="A13396" s="19"/>
      <c r="B13396" s="19"/>
      <c r="C13396" s="19" t="s">
        <v>18</v>
      </c>
      <c r="D13396" s="19" t="s">
        <v>21</v>
      </c>
      <c r="E13396" s="62" t="s">
        <v>130</v>
      </c>
      <c r="F13396" s="100">
        <v>11169</v>
      </c>
      <c r="G13396" s="99">
        <v>29087</v>
      </c>
      <c r="H13396" s="99">
        <v>41852</v>
      </c>
    </row>
    <row r="13397" spans="1:8" x14ac:dyDescent="0.3">
      <c r="A13397" s="19"/>
      <c r="B13397" s="19"/>
      <c r="C13397" s="19" t="s">
        <v>18</v>
      </c>
      <c r="D13397" s="19" t="s">
        <v>21</v>
      </c>
      <c r="E13397" s="62" t="s">
        <v>130</v>
      </c>
      <c r="F13397" s="100">
        <v>19196</v>
      </c>
      <c r="G13397" s="99">
        <v>19725</v>
      </c>
      <c r="H13397" s="99">
        <v>41852</v>
      </c>
    </row>
    <row r="13398" spans="1:8" x14ac:dyDescent="0.3">
      <c r="A13398" s="19"/>
      <c r="B13398" s="19"/>
      <c r="C13398" s="19" t="s">
        <v>18</v>
      </c>
      <c r="D13398" s="19" t="s">
        <v>21</v>
      </c>
      <c r="E13398" s="62" t="s">
        <v>130</v>
      </c>
      <c r="F13398" s="100">
        <v>23794.999999517862</v>
      </c>
      <c r="G13398" s="99">
        <v>19884</v>
      </c>
      <c r="H13398" s="99">
        <v>41852</v>
      </c>
    </row>
    <row r="13399" spans="1:8" x14ac:dyDescent="0.3">
      <c r="A13399" s="19"/>
      <c r="B13399" s="19"/>
      <c r="C13399" s="19" t="s">
        <v>20</v>
      </c>
      <c r="D13399" s="19" t="s">
        <v>21</v>
      </c>
      <c r="E13399" s="62" t="s">
        <v>130</v>
      </c>
      <c r="F13399" s="100">
        <v>92423</v>
      </c>
      <c r="G13399" s="99">
        <v>19828</v>
      </c>
      <c r="H13399" s="99">
        <v>41852</v>
      </c>
    </row>
    <row r="13400" spans="1:8" x14ac:dyDescent="0.3">
      <c r="A13400" s="19"/>
      <c r="B13400" s="19"/>
      <c r="C13400" s="19" t="s">
        <v>18</v>
      </c>
      <c r="D13400" s="19" t="s">
        <v>21</v>
      </c>
      <c r="E13400" s="62" t="s">
        <v>130</v>
      </c>
      <c r="F13400" s="100">
        <v>24577.370519780281</v>
      </c>
      <c r="G13400" s="99">
        <v>19922</v>
      </c>
      <c r="H13400" s="99">
        <v>41852</v>
      </c>
    </row>
    <row r="13401" spans="1:8" x14ac:dyDescent="0.3">
      <c r="A13401" s="19"/>
      <c r="B13401" s="19"/>
      <c r="C13401" s="19" t="s">
        <v>20</v>
      </c>
      <c r="D13401" s="19" t="s">
        <v>21</v>
      </c>
      <c r="E13401" s="62" t="s">
        <v>130</v>
      </c>
      <c r="F13401" s="100">
        <v>8509</v>
      </c>
      <c r="G13401" s="99">
        <v>22426</v>
      </c>
      <c r="H13401" s="99">
        <v>41852</v>
      </c>
    </row>
    <row r="13402" spans="1:8" x14ac:dyDescent="0.3">
      <c r="A13402" s="19"/>
      <c r="B13402" s="19"/>
      <c r="C13402" s="19" t="s">
        <v>18</v>
      </c>
      <c r="D13402" s="19" t="s">
        <v>21</v>
      </c>
      <c r="E13402" s="62" t="s">
        <v>130</v>
      </c>
      <c r="F13402" s="100">
        <v>20550</v>
      </c>
      <c r="G13402" s="99">
        <v>23033</v>
      </c>
      <c r="H13402" s="99">
        <v>41821</v>
      </c>
    </row>
    <row r="13403" spans="1:8" x14ac:dyDescent="0.3">
      <c r="A13403" s="19"/>
      <c r="B13403" s="19"/>
      <c r="C13403" s="19" t="s">
        <v>18</v>
      </c>
      <c r="D13403" s="19" t="s">
        <v>21</v>
      </c>
      <c r="E13403" s="62" t="s">
        <v>130</v>
      </c>
      <c r="F13403" s="100">
        <v>20216</v>
      </c>
      <c r="G13403" s="99">
        <v>20934</v>
      </c>
      <c r="H13403" s="99">
        <v>41821</v>
      </c>
    </row>
    <row r="13404" spans="1:8" x14ac:dyDescent="0.3">
      <c r="A13404" s="19"/>
      <c r="B13404" s="19"/>
      <c r="C13404" s="19" t="s">
        <v>20</v>
      </c>
      <c r="D13404" s="19" t="s">
        <v>21</v>
      </c>
      <c r="E13404" s="62" t="s">
        <v>130</v>
      </c>
      <c r="F13404" s="100">
        <v>34081</v>
      </c>
      <c r="G13404" s="99">
        <v>19706</v>
      </c>
      <c r="H13404" s="99">
        <v>41852</v>
      </c>
    </row>
    <row r="13405" spans="1:8" x14ac:dyDescent="0.3">
      <c r="A13405" s="19"/>
      <c r="B13405" s="19"/>
      <c r="C13405" s="19" t="s">
        <v>18</v>
      </c>
      <c r="D13405" s="19" t="s">
        <v>21</v>
      </c>
      <c r="E13405" s="62" t="s">
        <v>130</v>
      </c>
      <c r="F13405" s="100">
        <v>69878</v>
      </c>
      <c r="G13405" s="99">
        <v>23334</v>
      </c>
      <c r="H13405" s="99">
        <v>41821</v>
      </c>
    </row>
    <row r="13406" spans="1:8" x14ac:dyDescent="0.3">
      <c r="A13406" s="19"/>
      <c r="B13406" s="19"/>
      <c r="C13406" s="19" t="s">
        <v>20</v>
      </c>
      <c r="D13406" s="19" t="s">
        <v>21</v>
      </c>
      <c r="E13406" s="62" t="s">
        <v>130</v>
      </c>
      <c r="F13406" s="100">
        <v>43136</v>
      </c>
      <c r="G13406" s="99">
        <v>20134</v>
      </c>
      <c r="H13406" s="99">
        <v>41821</v>
      </c>
    </row>
    <row r="13407" spans="1:8" x14ac:dyDescent="0.3">
      <c r="A13407" s="19"/>
      <c r="B13407" s="19"/>
      <c r="C13407" s="19" t="s">
        <v>18</v>
      </c>
      <c r="D13407" s="19" t="s">
        <v>21</v>
      </c>
      <c r="E13407" s="62" t="s">
        <v>130</v>
      </c>
      <c r="F13407" s="100">
        <v>18416</v>
      </c>
      <c r="G13407" s="99">
        <v>19693</v>
      </c>
      <c r="H13407" s="99">
        <v>41821</v>
      </c>
    </row>
    <row r="13408" spans="1:8" x14ac:dyDescent="0.3">
      <c r="A13408" s="19"/>
      <c r="B13408" s="19"/>
      <c r="C13408" s="19" t="s">
        <v>18</v>
      </c>
      <c r="D13408" s="19" t="s">
        <v>21</v>
      </c>
      <c r="E13408" s="62" t="s">
        <v>130</v>
      </c>
      <c r="F13408" s="100">
        <v>60310.99999930038</v>
      </c>
      <c r="G13408" s="99">
        <v>19846</v>
      </c>
      <c r="H13408" s="99">
        <v>41821</v>
      </c>
    </row>
    <row r="13409" spans="1:8" x14ac:dyDescent="0.3">
      <c r="A13409" s="19"/>
      <c r="B13409" s="19"/>
      <c r="C13409" s="19" t="s">
        <v>18</v>
      </c>
      <c r="D13409" s="19" t="s">
        <v>145</v>
      </c>
      <c r="E13409" s="62" t="s">
        <v>130</v>
      </c>
      <c r="F13409" s="100">
        <v>20573.000013893419</v>
      </c>
      <c r="G13409" s="99">
        <v>19542</v>
      </c>
      <c r="H13409" s="99">
        <v>41821</v>
      </c>
    </row>
    <row r="13410" spans="1:8" x14ac:dyDescent="0.3">
      <c r="A13410" s="19"/>
      <c r="B13410" s="19"/>
      <c r="C13410" s="19" t="s">
        <v>18</v>
      </c>
      <c r="D13410" s="19" t="s">
        <v>21</v>
      </c>
      <c r="E13410" s="62" t="s">
        <v>130</v>
      </c>
      <c r="F13410" s="100">
        <v>57301</v>
      </c>
      <c r="G13410" s="99">
        <v>18212</v>
      </c>
      <c r="H13410" s="99">
        <v>41760</v>
      </c>
    </row>
    <row r="13411" spans="1:8" x14ac:dyDescent="0.3">
      <c r="A13411" s="19"/>
      <c r="B13411" s="19"/>
      <c r="C13411" s="19" t="s">
        <v>20</v>
      </c>
      <c r="D13411" s="19" t="s">
        <v>135</v>
      </c>
      <c r="E13411" s="62" t="s">
        <v>130</v>
      </c>
      <c r="F13411" s="100">
        <v>22362</v>
      </c>
      <c r="G13411" s="99">
        <v>19991</v>
      </c>
      <c r="H13411" s="99">
        <v>41852</v>
      </c>
    </row>
    <row r="13412" spans="1:8" x14ac:dyDescent="0.3">
      <c r="A13412" s="19"/>
      <c r="B13412" s="19"/>
      <c r="C13412" s="19" t="s">
        <v>18</v>
      </c>
      <c r="D13412" s="19" t="s">
        <v>135</v>
      </c>
      <c r="E13412" s="62" t="s">
        <v>130</v>
      </c>
      <c r="F13412" s="100">
        <v>22096</v>
      </c>
      <c r="G13412" s="99">
        <v>20881</v>
      </c>
      <c r="H13412" s="99">
        <v>41852</v>
      </c>
    </row>
    <row r="13413" spans="1:8" x14ac:dyDescent="0.3">
      <c r="A13413" s="19"/>
      <c r="B13413" s="19"/>
      <c r="C13413" s="19" t="s">
        <v>20</v>
      </c>
      <c r="D13413" s="19" t="s">
        <v>135</v>
      </c>
      <c r="E13413" s="62" t="s">
        <v>130</v>
      </c>
      <c r="F13413" s="100">
        <v>8564</v>
      </c>
      <c r="G13413" s="99">
        <v>20192</v>
      </c>
      <c r="H13413" s="99">
        <v>41883</v>
      </c>
    </row>
    <row r="13414" spans="1:8" x14ac:dyDescent="0.3">
      <c r="A13414" s="19"/>
      <c r="B13414" s="19"/>
      <c r="C13414" s="19" t="s">
        <v>18</v>
      </c>
      <c r="D13414" s="19" t="s">
        <v>135</v>
      </c>
      <c r="E13414" s="62" t="s">
        <v>130</v>
      </c>
      <c r="F13414" s="100">
        <v>11124</v>
      </c>
      <c r="G13414" s="99">
        <v>31118</v>
      </c>
      <c r="H13414" s="99">
        <v>41883</v>
      </c>
    </row>
    <row r="13415" spans="1:8" x14ac:dyDescent="0.3">
      <c r="A13415" s="19"/>
      <c r="B13415" s="19"/>
      <c r="C13415" s="19" t="s">
        <v>20</v>
      </c>
      <c r="D13415" s="19" t="s">
        <v>135</v>
      </c>
      <c r="E13415" s="62" t="s">
        <v>130</v>
      </c>
      <c r="F13415" s="100">
        <v>44659</v>
      </c>
      <c r="G13415" s="99">
        <v>19800</v>
      </c>
      <c r="H13415" s="99">
        <v>41821</v>
      </c>
    </row>
    <row r="13416" spans="1:8" x14ac:dyDescent="0.3">
      <c r="A13416" s="19"/>
      <c r="B13416" s="19"/>
      <c r="C13416" s="19" t="s">
        <v>18</v>
      </c>
      <c r="D13416" s="19" t="s">
        <v>134</v>
      </c>
      <c r="E13416" s="62" t="s">
        <v>130</v>
      </c>
      <c r="F13416" s="100">
        <v>21439</v>
      </c>
      <c r="G13416" s="99">
        <v>19937</v>
      </c>
      <c r="H13416" s="99">
        <v>41860</v>
      </c>
    </row>
    <row r="13417" spans="1:8" x14ac:dyDescent="0.3">
      <c r="A13417" s="19"/>
      <c r="B13417" s="19"/>
      <c r="C13417" s="19" t="s">
        <v>18</v>
      </c>
      <c r="D13417" s="19" t="s">
        <v>135</v>
      </c>
      <c r="E13417" s="62" t="s">
        <v>130</v>
      </c>
      <c r="F13417" s="100">
        <v>27787</v>
      </c>
      <c r="G13417" s="99">
        <v>19936</v>
      </c>
      <c r="H13417" s="99">
        <v>41852</v>
      </c>
    </row>
    <row r="13418" spans="1:8" x14ac:dyDescent="0.3">
      <c r="A13418" s="19"/>
      <c r="B13418" s="19"/>
      <c r="C13418" s="19" t="s">
        <v>18</v>
      </c>
      <c r="D13418" s="19" t="s">
        <v>135</v>
      </c>
      <c r="E13418" s="62" t="s">
        <v>130</v>
      </c>
      <c r="F13418" s="100">
        <v>3949</v>
      </c>
      <c r="G13418" s="99">
        <v>19936</v>
      </c>
      <c r="H13418" s="99">
        <v>41944</v>
      </c>
    </row>
    <row r="13419" spans="1:8" x14ac:dyDescent="0.3">
      <c r="A13419" s="19"/>
      <c r="B13419" s="19"/>
      <c r="C13419" s="19" t="s">
        <v>18</v>
      </c>
      <c r="D13419" s="19" t="s">
        <v>135</v>
      </c>
      <c r="E13419" s="62" t="s">
        <v>130</v>
      </c>
      <c r="F13419" s="100">
        <v>106274</v>
      </c>
      <c r="G13419" s="99">
        <v>19945</v>
      </c>
      <c r="H13419" s="99">
        <v>41883</v>
      </c>
    </row>
    <row r="13420" spans="1:8" x14ac:dyDescent="0.3">
      <c r="A13420" s="19"/>
      <c r="B13420" s="19"/>
      <c r="C13420" s="19" t="s">
        <v>18</v>
      </c>
      <c r="D13420" s="19" t="s">
        <v>135</v>
      </c>
      <c r="E13420" s="62" t="s">
        <v>130</v>
      </c>
      <c r="F13420" s="100">
        <v>21334</v>
      </c>
      <c r="G13420" s="99">
        <v>19937</v>
      </c>
      <c r="H13420" s="99">
        <v>41883</v>
      </c>
    </row>
    <row r="13421" spans="1:8" x14ac:dyDescent="0.3">
      <c r="A13421" s="19"/>
      <c r="B13421" s="19"/>
      <c r="C13421" s="19" t="s">
        <v>20</v>
      </c>
      <c r="D13421" s="19" t="s">
        <v>135</v>
      </c>
      <c r="E13421" s="62" t="s">
        <v>130</v>
      </c>
      <c r="F13421" s="100">
        <v>8872</v>
      </c>
      <c r="G13421" s="99">
        <v>23241</v>
      </c>
      <c r="H13421" s="99">
        <v>41883</v>
      </c>
    </row>
    <row r="13422" spans="1:8" x14ac:dyDescent="0.3">
      <c r="A13422" s="19"/>
      <c r="B13422" s="19"/>
      <c r="C13422" s="19" t="s">
        <v>20</v>
      </c>
      <c r="D13422" s="19" t="s">
        <v>135</v>
      </c>
      <c r="E13422" s="62" t="s">
        <v>130</v>
      </c>
      <c r="F13422" s="100">
        <v>23827</v>
      </c>
      <c r="G13422" s="99">
        <v>19925</v>
      </c>
      <c r="H13422" s="99">
        <v>41821</v>
      </c>
    </row>
    <row r="13423" spans="1:8" x14ac:dyDescent="0.3">
      <c r="A13423" s="19"/>
      <c r="B13423" s="19"/>
      <c r="C13423" s="19" t="s">
        <v>18</v>
      </c>
      <c r="D13423" s="19" t="s">
        <v>135</v>
      </c>
      <c r="E13423" s="62" t="s">
        <v>130</v>
      </c>
      <c r="F13423" s="100">
        <v>26712</v>
      </c>
      <c r="G13423" s="99">
        <v>19960</v>
      </c>
      <c r="H13423" s="99">
        <v>41883</v>
      </c>
    </row>
    <row r="13424" spans="1:8" x14ac:dyDescent="0.3">
      <c r="A13424" s="19"/>
      <c r="B13424" s="19"/>
      <c r="C13424" s="19" t="s">
        <v>18</v>
      </c>
      <c r="D13424" s="19" t="s">
        <v>135</v>
      </c>
      <c r="E13424" s="62" t="s">
        <v>130</v>
      </c>
      <c r="F13424" s="100">
        <v>25289</v>
      </c>
      <c r="G13424" s="99">
        <v>19725</v>
      </c>
      <c r="H13424" s="99">
        <v>41883</v>
      </c>
    </row>
    <row r="13425" spans="1:8" x14ac:dyDescent="0.3">
      <c r="A13425" s="19"/>
      <c r="B13425" s="19"/>
      <c r="C13425" s="19" t="s">
        <v>62</v>
      </c>
      <c r="D13425" s="19" t="s">
        <v>135</v>
      </c>
      <c r="E13425" s="62" t="s">
        <v>130</v>
      </c>
      <c r="F13425" s="100">
        <v>22592</v>
      </c>
      <c r="G13425" s="99">
        <v>23135</v>
      </c>
      <c r="H13425" s="99">
        <v>41883</v>
      </c>
    </row>
    <row r="13426" spans="1:8" x14ac:dyDescent="0.3">
      <c r="A13426" s="19"/>
      <c r="B13426" s="19"/>
      <c r="C13426" s="19" t="s">
        <v>18</v>
      </c>
      <c r="D13426" s="19" t="s">
        <v>135</v>
      </c>
      <c r="E13426" s="62" t="s">
        <v>130</v>
      </c>
      <c r="F13426" s="100">
        <v>28832</v>
      </c>
      <c r="G13426" s="99">
        <v>19941</v>
      </c>
      <c r="H13426" s="99">
        <v>41883</v>
      </c>
    </row>
    <row r="13427" spans="1:8" x14ac:dyDescent="0.3">
      <c r="A13427" s="19"/>
      <c r="B13427" s="19"/>
      <c r="C13427" s="19" t="s">
        <v>18</v>
      </c>
      <c r="D13427" s="19" t="s">
        <v>135</v>
      </c>
      <c r="E13427" s="62" t="s">
        <v>130</v>
      </c>
      <c r="F13427" s="100">
        <v>39867</v>
      </c>
      <c r="G13427" s="99">
        <v>19948</v>
      </c>
      <c r="H13427" s="99">
        <v>41821</v>
      </c>
    </row>
    <row r="13428" spans="1:8" x14ac:dyDescent="0.3">
      <c r="A13428" s="19"/>
      <c r="B13428" s="19"/>
      <c r="C13428" s="19" t="s">
        <v>18</v>
      </c>
      <c r="D13428" s="19" t="s">
        <v>135</v>
      </c>
      <c r="E13428" s="62" t="s">
        <v>130</v>
      </c>
      <c r="F13428" s="100">
        <v>26570</v>
      </c>
      <c r="G13428" s="99">
        <v>19818</v>
      </c>
      <c r="H13428" s="99">
        <v>41883</v>
      </c>
    </row>
    <row r="13429" spans="1:8" x14ac:dyDescent="0.3">
      <c r="A13429" s="19"/>
      <c r="B13429" s="19"/>
      <c r="C13429" s="19" t="s">
        <v>18</v>
      </c>
      <c r="D13429" s="19" t="s">
        <v>135</v>
      </c>
      <c r="E13429" s="62" t="s">
        <v>130</v>
      </c>
      <c r="F13429" s="100">
        <v>26454</v>
      </c>
      <c r="G13429" s="99">
        <v>19976</v>
      </c>
      <c r="H13429" s="99">
        <v>41883</v>
      </c>
    </row>
    <row r="13430" spans="1:8" x14ac:dyDescent="0.3">
      <c r="A13430" s="19"/>
      <c r="B13430" s="19"/>
      <c r="C13430" s="19" t="s">
        <v>18</v>
      </c>
      <c r="D13430" s="19" t="s">
        <v>135</v>
      </c>
      <c r="E13430" s="62" t="s">
        <v>130</v>
      </c>
      <c r="F13430" s="100">
        <v>33282</v>
      </c>
      <c r="G13430" s="99">
        <v>19961</v>
      </c>
      <c r="H13430" s="99">
        <v>41885</v>
      </c>
    </row>
    <row r="13431" spans="1:8" x14ac:dyDescent="0.3">
      <c r="A13431" s="19"/>
      <c r="B13431" s="19"/>
      <c r="C13431" s="19" t="s">
        <v>20</v>
      </c>
      <c r="D13431" s="19" t="s">
        <v>135</v>
      </c>
      <c r="E13431" s="62" t="s">
        <v>130</v>
      </c>
      <c r="F13431" s="100">
        <v>87391</v>
      </c>
      <c r="G13431" s="99">
        <v>22245</v>
      </c>
      <c r="H13431" s="99">
        <v>41886</v>
      </c>
    </row>
    <row r="13432" spans="1:8" x14ac:dyDescent="0.3">
      <c r="A13432" s="19"/>
      <c r="B13432" s="19"/>
      <c r="C13432" s="19" t="s">
        <v>18</v>
      </c>
      <c r="D13432" s="19" t="s">
        <v>135</v>
      </c>
      <c r="E13432" s="62" t="s">
        <v>130</v>
      </c>
      <c r="F13432" s="100">
        <v>91789</v>
      </c>
      <c r="G13432" s="99">
        <v>14339</v>
      </c>
      <c r="H13432" s="99">
        <v>41821</v>
      </c>
    </row>
    <row r="13433" spans="1:8" x14ac:dyDescent="0.3">
      <c r="A13433" s="19"/>
      <c r="B13433" s="19"/>
      <c r="C13433" s="19" t="s">
        <v>20</v>
      </c>
      <c r="D13433" s="19" t="s">
        <v>135</v>
      </c>
      <c r="E13433" s="62" t="s">
        <v>130</v>
      </c>
      <c r="F13433" s="100">
        <v>26784</v>
      </c>
      <c r="G13433" s="99">
        <v>19200</v>
      </c>
      <c r="H13433" s="99">
        <v>41912</v>
      </c>
    </row>
    <row r="13434" spans="1:8" x14ac:dyDescent="0.3">
      <c r="A13434" s="19"/>
      <c r="B13434" s="19"/>
      <c r="C13434" s="19" t="s">
        <v>18</v>
      </c>
      <c r="D13434" s="19" t="s">
        <v>135</v>
      </c>
      <c r="E13434" s="62" t="s">
        <v>130</v>
      </c>
      <c r="F13434" s="100">
        <v>45806</v>
      </c>
      <c r="G13434" s="99">
        <v>19915</v>
      </c>
      <c r="H13434" s="99">
        <v>41852</v>
      </c>
    </row>
    <row r="13435" spans="1:8" x14ac:dyDescent="0.3">
      <c r="A13435" s="19"/>
      <c r="B13435" s="19"/>
      <c r="C13435" s="19" t="s">
        <v>18</v>
      </c>
      <c r="D13435" s="19" t="s">
        <v>135</v>
      </c>
      <c r="E13435" s="62" t="s">
        <v>130</v>
      </c>
      <c r="F13435" s="100">
        <v>6582</v>
      </c>
      <c r="G13435" s="99">
        <v>19915</v>
      </c>
      <c r="H13435" s="99">
        <v>42034</v>
      </c>
    </row>
    <row r="13436" spans="1:8" x14ac:dyDescent="0.3">
      <c r="A13436" s="19"/>
      <c r="B13436" s="19"/>
      <c r="C13436" s="19" t="s">
        <v>18</v>
      </c>
      <c r="D13436" s="19" t="s">
        <v>135</v>
      </c>
      <c r="E13436" s="62" t="s">
        <v>130</v>
      </c>
      <c r="F13436" s="100">
        <v>140042</v>
      </c>
      <c r="G13436" s="99">
        <v>20817</v>
      </c>
      <c r="H13436" s="99">
        <v>41699</v>
      </c>
    </row>
    <row r="13437" spans="1:8" x14ac:dyDescent="0.3">
      <c r="A13437" s="19"/>
      <c r="B13437" s="19"/>
      <c r="C13437" s="19" t="s">
        <v>18</v>
      </c>
      <c r="D13437" s="19" t="s">
        <v>135</v>
      </c>
      <c r="E13437" s="62" t="s">
        <v>130</v>
      </c>
      <c r="F13437" s="100">
        <v>13771</v>
      </c>
      <c r="G13437" s="99">
        <v>20758</v>
      </c>
      <c r="H13437" s="99">
        <v>41699</v>
      </c>
    </row>
    <row r="13438" spans="1:8" x14ac:dyDescent="0.3">
      <c r="A13438" s="19"/>
      <c r="B13438" s="19"/>
      <c r="C13438" s="19" t="s">
        <v>20</v>
      </c>
      <c r="D13438" s="19" t="s">
        <v>135</v>
      </c>
      <c r="E13438" s="62" t="s">
        <v>130</v>
      </c>
      <c r="F13438" s="100">
        <v>7335</v>
      </c>
      <c r="G13438" s="99">
        <v>17300</v>
      </c>
      <c r="H13438" s="99">
        <v>41699</v>
      </c>
    </row>
    <row r="13439" spans="1:8" x14ac:dyDescent="0.3">
      <c r="A13439" s="19"/>
      <c r="B13439" s="19"/>
      <c r="C13439" s="19" t="s">
        <v>20</v>
      </c>
      <c r="D13439" s="19" t="s">
        <v>135</v>
      </c>
      <c r="E13439" s="62" t="s">
        <v>130</v>
      </c>
      <c r="F13439" s="100">
        <v>5740</v>
      </c>
      <c r="G13439" s="99">
        <v>17737</v>
      </c>
      <c r="H13439" s="99">
        <v>41699</v>
      </c>
    </row>
    <row r="13440" spans="1:8" x14ac:dyDescent="0.3">
      <c r="A13440" s="19"/>
      <c r="B13440" s="19"/>
      <c r="C13440" s="19" t="s">
        <v>28</v>
      </c>
      <c r="D13440" s="19" t="s">
        <v>135</v>
      </c>
      <c r="E13440" s="62" t="s">
        <v>130</v>
      </c>
      <c r="F13440" s="100">
        <v>27568</v>
      </c>
      <c r="G13440" s="99">
        <v>19829</v>
      </c>
      <c r="H13440" s="99">
        <v>41881</v>
      </c>
    </row>
    <row r="13441" spans="1:8" x14ac:dyDescent="0.3">
      <c r="A13441" s="19"/>
      <c r="B13441" s="19"/>
      <c r="C13441" s="19" t="s">
        <v>28</v>
      </c>
      <c r="D13441" s="19" t="s">
        <v>135</v>
      </c>
      <c r="E13441" s="62" t="s">
        <v>130</v>
      </c>
      <c r="F13441" s="100">
        <v>23785</v>
      </c>
      <c r="G13441" s="99">
        <v>19725</v>
      </c>
      <c r="H13441" s="99">
        <v>41881</v>
      </c>
    </row>
    <row r="13442" spans="1:8" x14ac:dyDescent="0.3">
      <c r="A13442" s="19"/>
      <c r="B13442" s="19"/>
      <c r="C13442" s="19" t="s">
        <v>28</v>
      </c>
      <c r="D13442" s="19" t="s">
        <v>135</v>
      </c>
      <c r="E13442" s="62" t="s">
        <v>130</v>
      </c>
      <c r="F13442" s="100">
        <v>62721</v>
      </c>
      <c r="G13442" s="99">
        <v>19360</v>
      </c>
      <c r="H13442" s="99">
        <v>41881</v>
      </c>
    </row>
    <row r="13443" spans="1:8" x14ac:dyDescent="0.3">
      <c r="A13443" s="19"/>
      <c r="B13443" s="19"/>
      <c r="C13443" s="19" t="s">
        <v>28</v>
      </c>
      <c r="D13443" s="19" t="s">
        <v>135</v>
      </c>
      <c r="E13443" s="62" t="s">
        <v>130</v>
      </c>
      <c r="F13443" s="100">
        <v>52748</v>
      </c>
      <c r="G13443" s="99">
        <v>19725</v>
      </c>
      <c r="H13443" s="99">
        <v>41881</v>
      </c>
    </row>
    <row r="13444" spans="1:8" x14ac:dyDescent="0.3">
      <c r="A13444" s="19"/>
      <c r="B13444" s="19"/>
      <c r="C13444" s="19" t="s">
        <v>28</v>
      </c>
      <c r="D13444" s="19" t="s">
        <v>135</v>
      </c>
      <c r="E13444" s="62" t="s">
        <v>130</v>
      </c>
      <c r="F13444" s="100">
        <v>54142</v>
      </c>
      <c r="G13444" s="99">
        <v>19828</v>
      </c>
      <c r="H13444" s="99">
        <v>41881</v>
      </c>
    </row>
    <row r="13445" spans="1:8" x14ac:dyDescent="0.3">
      <c r="A13445" s="19"/>
      <c r="B13445" s="19"/>
      <c r="C13445" s="19" t="s">
        <v>28</v>
      </c>
      <c r="D13445" s="19" t="s">
        <v>135</v>
      </c>
      <c r="E13445" s="62" t="s">
        <v>130</v>
      </c>
      <c r="F13445" s="100">
        <v>60235</v>
      </c>
      <c r="G13445" s="99">
        <v>19806</v>
      </c>
      <c r="H13445" s="99">
        <v>41882</v>
      </c>
    </row>
    <row r="13446" spans="1:8" x14ac:dyDescent="0.3">
      <c r="A13446" s="19"/>
      <c r="B13446" s="19"/>
      <c r="C13446" s="19" t="s">
        <v>28</v>
      </c>
      <c r="D13446" s="19" t="s">
        <v>135</v>
      </c>
      <c r="E13446" s="62" t="s">
        <v>130</v>
      </c>
      <c r="F13446" s="100">
        <v>68468</v>
      </c>
      <c r="G13446" s="99">
        <v>19584</v>
      </c>
      <c r="H13446" s="99">
        <v>41881</v>
      </c>
    </row>
    <row r="13447" spans="1:8" x14ac:dyDescent="0.3">
      <c r="A13447" s="19"/>
      <c r="B13447" s="19"/>
      <c r="C13447" s="19" t="s">
        <v>30</v>
      </c>
      <c r="D13447" s="19" t="s">
        <v>135</v>
      </c>
      <c r="E13447" s="62" t="s">
        <v>130</v>
      </c>
      <c r="F13447" s="100">
        <v>61486</v>
      </c>
      <c r="G13447" s="99">
        <v>19691</v>
      </c>
      <c r="H13447" s="99">
        <v>41881</v>
      </c>
    </row>
    <row r="13448" spans="1:8" x14ac:dyDescent="0.3">
      <c r="A13448" s="19"/>
      <c r="B13448" s="19"/>
      <c r="C13448" s="19" t="s">
        <v>30</v>
      </c>
      <c r="D13448" s="19" t="s">
        <v>135</v>
      </c>
      <c r="E13448" s="62" t="s">
        <v>130</v>
      </c>
      <c r="F13448" s="100">
        <v>59593</v>
      </c>
      <c r="G13448" s="99">
        <v>19189</v>
      </c>
      <c r="H13448" s="99">
        <v>41898</v>
      </c>
    </row>
    <row r="13449" spans="1:8" x14ac:dyDescent="0.3">
      <c r="A13449" s="19"/>
      <c r="B13449" s="19"/>
      <c r="C13449" s="19" t="s">
        <v>28</v>
      </c>
      <c r="D13449" s="19" t="s">
        <v>135</v>
      </c>
      <c r="E13449" s="62" t="s">
        <v>130</v>
      </c>
      <c r="F13449" s="100">
        <v>20960</v>
      </c>
      <c r="G13449" s="99">
        <v>19725</v>
      </c>
      <c r="H13449" s="99">
        <v>41881</v>
      </c>
    </row>
    <row r="13450" spans="1:8" x14ac:dyDescent="0.3">
      <c r="A13450" s="19"/>
      <c r="B13450" s="19"/>
      <c r="C13450" s="19" t="s">
        <v>28</v>
      </c>
      <c r="D13450" s="19" t="s">
        <v>135</v>
      </c>
      <c r="E13450" s="62" t="s">
        <v>130</v>
      </c>
      <c r="F13450" s="100">
        <v>33269</v>
      </c>
      <c r="G13450" s="99">
        <v>19771</v>
      </c>
      <c r="H13450" s="99">
        <v>41881</v>
      </c>
    </row>
    <row r="13451" spans="1:8" x14ac:dyDescent="0.3">
      <c r="A13451" s="19"/>
      <c r="B13451" s="19"/>
      <c r="C13451" s="19" t="s">
        <v>30</v>
      </c>
      <c r="D13451" s="19" t="s">
        <v>135</v>
      </c>
      <c r="E13451" s="62" t="s">
        <v>130</v>
      </c>
      <c r="F13451" s="100">
        <v>22635</v>
      </c>
      <c r="G13451" s="99">
        <v>19725</v>
      </c>
      <c r="H13451" s="99">
        <v>41881</v>
      </c>
    </row>
    <row r="13452" spans="1:8" x14ac:dyDescent="0.3">
      <c r="A13452" s="19"/>
      <c r="B13452" s="19"/>
      <c r="C13452" s="19" t="s">
        <v>30</v>
      </c>
      <c r="D13452" s="19" t="s">
        <v>135</v>
      </c>
      <c r="E13452" s="62" t="s">
        <v>130</v>
      </c>
      <c r="F13452" s="100">
        <v>26606</v>
      </c>
      <c r="G13452" s="99">
        <v>19725</v>
      </c>
      <c r="H13452" s="99">
        <v>41881</v>
      </c>
    </row>
    <row r="13453" spans="1:8" x14ac:dyDescent="0.3">
      <c r="A13453" s="19"/>
      <c r="B13453" s="19"/>
      <c r="C13453" s="19" t="s">
        <v>30</v>
      </c>
      <c r="D13453" s="19" t="s">
        <v>135</v>
      </c>
      <c r="E13453" s="62" t="s">
        <v>130</v>
      </c>
      <c r="F13453" s="100">
        <v>16445</v>
      </c>
      <c r="G13453" s="99">
        <v>19590</v>
      </c>
      <c r="H13453" s="99">
        <v>41881</v>
      </c>
    </row>
    <row r="13454" spans="1:8" x14ac:dyDescent="0.3">
      <c r="A13454" s="19"/>
      <c r="B13454" s="19"/>
      <c r="C13454" s="19" t="s">
        <v>28</v>
      </c>
      <c r="D13454" s="19" t="s">
        <v>135</v>
      </c>
      <c r="E13454" s="62" t="s">
        <v>130</v>
      </c>
      <c r="F13454" s="100">
        <v>21896</v>
      </c>
      <c r="G13454" s="99">
        <v>19360</v>
      </c>
      <c r="H13454" s="99">
        <v>41881</v>
      </c>
    </row>
    <row r="13455" spans="1:8" x14ac:dyDescent="0.3">
      <c r="A13455" s="19"/>
      <c r="B13455" s="19"/>
      <c r="C13455" s="19" t="s">
        <v>30</v>
      </c>
      <c r="D13455" s="19" t="s">
        <v>135</v>
      </c>
      <c r="E13455" s="62" t="s">
        <v>130</v>
      </c>
      <c r="F13455" s="100">
        <v>33051</v>
      </c>
      <c r="G13455" s="99">
        <v>19725</v>
      </c>
      <c r="H13455" s="99">
        <v>41881</v>
      </c>
    </row>
    <row r="13456" spans="1:8" x14ac:dyDescent="0.3">
      <c r="A13456" s="19"/>
      <c r="B13456" s="19"/>
      <c r="C13456" s="19" t="s">
        <v>28</v>
      </c>
      <c r="D13456" s="19" t="s">
        <v>135</v>
      </c>
      <c r="E13456" s="62" t="s">
        <v>130</v>
      </c>
      <c r="F13456" s="100">
        <v>38241</v>
      </c>
      <c r="G13456" s="99">
        <v>19650</v>
      </c>
      <c r="H13456" s="99">
        <v>41881</v>
      </c>
    </row>
    <row r="13457" spans="1:8" x14ac:dyDescent="0.3">
      <c r="A13457" s="19"/>
      <c r="B13457" s="19"/>
      <c r="C13457" s="19" t="s">
        <v>30</v>
      </c>
      <c r="D13457" s="19" t="s">
        <v>135</v>
      </c>
      <c r="E13457" s="62" t="s">
        <v>130</v>
      </c>
      <c r="F13457" s="100">
        <v>75962</v>
      </c>
      <c r="G13457" s="99">
        <v>14353</v>
      </c>
      <c r="H13457" s="99">
        <v>41881</v>
      </c>
    </row>
    <row r="13458" spans="1:8" x14ac:dyDescent="0.3">
      <c r="A13458" s="19"/>
      <c r="B13458" s="19"/>
      <c r="C13458" s="19" t="s">
        <v>28</v>
      </c>
      <c r="D13458" s="19" t="s">
        <v>135</v>
      </c>
      <c r="E13458" s="62" t="s">
        <v>130</v>
      </c>
      <c r="F13458" s="100">
        <v>82432</v>
      </c>
      <c r="G13458" s="99">
        <v>19652</v>
      </c>
      <c r="H13458" s="99">
        <v>41881</v>
      </c>
    </row>
    <row r="13459" spans="1:8" x14ac:dyDescent="0.3">
      <c r="A13459" s="19"/>
      <c r="B13459" s="19"/>
      <c r="C13459" s="19" t="s">
        <v>28</v>
      </c>
      <c r="D13459" s="19" t="s">
        <v>135</v>
      </c>
      <c r="E13459" s="62" t="s">
        <v>130</v>
      </c>
      <c r="F13459" s="100">
        <v>26024</v>
      </c>
      <c r="G13459" s="99">
        <v>19725</v>
      </c>
      <c r="H13459" s="99">
        <v>41881</v>
      </c>
    </row>
    <row r="13460" spans="1:8" x14ac:dyDescent="0.3">
      <c r="A13460" s="19"/>
      <c r="B13460" s="19"/>
      <c r="C13460" s="19" t="s">
        <v>28</v>
      </c>
      <c r="D13460" s="19" t="s">
        <v>135</v>
      </c>
      <c r="E13460" s="62" t="s">
        <v>130</v>
      </c>
      <c r="F13460" s="100">
        <v>26377</v>
      </c>
      <c r="G13460" s="99">
        <v>19661</v>
      </c>
      <c r="H13460" s="99">
        <v>41881</v>
      </c>
    </row>
    <row r="13461" spans="1:8" x14ac:dyDescent="0.3">
      <c r="A13461" s="19"/>
      <c r="B13461" s="19"/>
      <c r="C13461" s="19" t="s">
        <v>30</v>
      </c>
      <c r="D13461" s="19" t="s">
        <v>135</v>
      </c>
      <c r="E13461" s="62" t="s">
        <v>130</v>
      </c>
      <c r="F13461" s="100">
        <v>21421</v>
      </c>
      <c r="G13461" s="99">
        <v>19725</v>
      </c>
      <c r="H13461" s="99">
        <v>41881</v>
      </c>
    </row>
    <row r="13462" spans="1:8" x14ac:dyDescent="0.3">
      <c r="A13462" s="19"/>
      <c r="B13462" s="19"/>
      <c r="C13462" s="19" t="s">
        <v>30</v>
      </c>
      <c r="D13462" s="19" t="s">
        <v>135</v>
      </c>
      <c r="E13462" s="62" t="s">
        <v>130</v>
      </c>
      <c r="F13462" s="100">
        <v>22419</v>
      </c>
      <c r="G13462" s="99">
        <v>19656</v>
      </c>
      <c r="H13462" s="99">
        <v>41881</v>
      </c>
    </row>
    <row r="13463" spans="1:8" x14ac:dyDescent="0.3">
      <c r="A13463" s="19"/>
      <c r="B13463" s="19"/>
      <c r="C13463" s="19" t="s">
        <v>30</v>
      </c>
      <c r="D13463" s="19" t="s">
        <v>135</v>
      </c>
      <c r="E13463" s="62" t="s">
        <v>130</v>
      </c>
      <c r="F13463" s="100">
        <v>22259</v>
      </c>
      <c r="G13463" s="99">
        <v>19858</v>
      </c>
      <c r="H13463" s="99">
        <v>41881</v>
      </c>
    </row>
    <row r="13464" spans="1:8" x14ac:dyDescent="0.3">
      <c r="A13464" s="19"/>
      <c r="B13464" s="19"/>
      <c r="C13464" s="19" t="s">
        <v>28</v>
      </c>
      <c r="D13464" s="19" t="s">
        <v>135</v>
      </c>
      <c r="E13464" s="62" t="s">
        <v>130</v>
      </c>
      <c r="F13464" s="100">
        <v>25013</v>
      </c>
      <c r="G13464" s="99">
        <v>19869</v>
      </c>
      <c r="H13464" s="99">
        <v>41881</v>
      </c>
    </row>
    <row r="13465" spans="1:8" x14ac:dyDescent="0.3">
      <c r="A13465" s="19"/>
      <c r="B13465" s="19"/>
      <c r="C13465" s="19" t="s">
        <v>30</v>
      </c>
      <c r="D13465" s="19" t="s">
        <v>133</v>
      </c>
      <c r="E13465" s="62" t="s">
        <v>130</v>
      </c>
      <c r="F13465" s="100">
        <v>21194</v>
      </c>
      <c r="G13465" s="99">
        <v>19796</v>
      </c>
      <c r="H13465" s="99">
        <v>41852</v>
      </c>
    </row>
    <row r="13466" spans="1:8" x14ac:dyDescent="0.3">
      <c r="A13466" s="19"/>
      <c r="B13466" s="19"/>
      <c r="C13466" s="19" t="s">
        <v>28</v>
      </c>
      <c r="D13466" s="19" t="s">
        <v>135</v>
      </c>
      <c r="E13466" s="62" t="s">
        <v>130</v>
      </c>
      <c r="F13466" s="100">
        <v>26084</v>
      </c>
      <c r="G13466" s="99">
        <v>19725</v>
      </c>
      <c r="H13466" s="99">
        <v>41881</v>
      </c>
    </row>
    <row r="13467" spans="1:8" x14ac:dyDescent="0.3">
      <c r="A13467" s="19"/>
      <c r="B13467" s="19"/>
      <c r="C13467" s="19" t="s">
        <v>20</v>
      </c>
      <c r="D13467" s="19" t="s">
        <v>135</v>
      </c>
      <c r="E13467" s="62" t="s">
        <v>130</v>
      </c>
      <c r="F13467" s="100">
        <v>9882.5</v>
      </c>
      <c r="G13467" s="99">
        <v>20295</v>
      </c>
      <c r="H13467" s="99">
        <v>41575</v>
      </c>
    </row>
    <row r="13468" spans="1:8" x14ac:dyDescent="0.3">
      <c r="A13468" s="19"/>
      <c r="B13468" s="19"/>
      <c r="C13468" s="19" t="s">
        <v>146</v>
      </c>
      <c r="D13468" s="19" t="s">
        <v>143</v>
      </c>
      <c r="E13468" s="62" t="s">
        <v>147</v>
      </c>
      <c r="F13468" s="100">
        <v>7697.9999999362317</v>
      </c>
      <c r="G13468" s="99">
        <v>19969</v>
      </c>
      <c r="H13468" s="99">
        <v>41883</v>
      </c>
    </row>
    <row r="13469" spans="1:8" x14ac:dyDescent="0.3">
      <c r="A13469" s="19"/>
      <c r="B13469" s="19"/>
      <c r="C13469" s="19" t="s">
        <v>146</v>
      </c>
      <c r="D13469" s="19" t="s">
        <v>143</v>
      </c>
      <c r="E13469" s="62" t="s">
        <v>147</v>
      </c>
      <c r="F13469" s="100">
        <v>14775.000074755919</v>
      </c>
      <c r="G13469" s="99">
        <v>19725</v>
      </c>
      <c r="H13469" s="99">
        <v>41852</v>
      </c>
    </row>
    <row r="13470" spans="1:8" x14ac:dyDescent="0.3">
      <c r="A13470" s="19"/>
      <c r="B13470" s="19"/>
      <c r="C13470" s="19" t="s">
        <v>146</v>
      </c>
      <c r="D13470" s="19" t="s">
        <v>133</v>
      </c>
      <c r="E13470" s="62" t="s">
        <v>147</v>
      </c>
      <c r="F13470" s="100">
        <v>98158.000051078358</v>
      </c>
      <c r="G13470" s="99">
        <v>16243</v>
      </c>
      <c r="H13470" s="99">
        <v>41852</v>
      </c>
    </row>
    <row r="13471" spans="1:8" x14ac:dyDescent="0.3">
      <c r="A13471" s="19"/>
      <c r="B13471" s="19"/>
      <c r="C13471" s="19" t="s">
        <v>148</v>
      </c>
      <c r="D13471" s="19" t="s">
        <v>143</v>
      </c>
      <c r="E13471" s="62" t="s">
        <v>147</v>
      </c>
      <c r="F13471" s="100">
        <v>21319</v>
      </c>
      <c r="G13471" s="99">
        <v>20199</v>
      </c>
      <c r="H13471" s="99">
        <v>42125</v>
      </c>
    </row>
    <row r="13472" spans="1:8" x14ac:dyDescent="0.3">
      <c r="A13472" s="19"/>
      <c r="B13472" s="19"/>
      <c r="C13472" s="19" t="s">
        <v>18</v>
      </c>
      <c r="D13472" s="19" t="s">
        <v>143</v>
      </c>
      <c r="E13472" s="62" t="s">
        <v>147</v>
      </c>
      <c r="F13472" s="100">
        <v>11495</v>
      </c>
      <c r="G13472" s="99">
        <v>21888</v>
      </c>
      <c r="H13472" s="99">
        <v>42144</v>
      </c>
    </row>
    <row r="13473" spans="1:8" x14ac:dyDescent="0.3">
      <c r="A13473" s="19"/>
      <c r="B13473" s="19"/>
      <c r="C13473" s="19" t="s">
        <v>18</v>
      </c>
      <c r="D13473" s="19" t="s">
        <v>21</v>
      </c>
      <c r="E13473" s="62" t="s">
        <v>147</v>
      </c>
      <c r="F13473" s="100">
        <v>7054</v>
      </c>
      <c r="G13473" s="99">
        <v>19874</v>
      </c>
      <c r="H13473" s="99">
        <v>42064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Masive</dc:creator>
  <cp:lastModifiedBy>Sarah Masive</cp:lastModifiedBy>
  <dcterms:created xsi:type="dcterms:W3CDTF">2021-04-25T18:16:18Z</dcterms:created>
  <dcterms:modified xsi:type="dcterms:W3CDTF">2021-04-25T18:18:09Z</dcterms:modified>
</cp:coreProperties>
</file>