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henr016\Desktop\LEKAPP\NEGOCIO\PROPUESTAS\SFR\"/>
    </mc:Choice>
  </mc:AlternateContent>
  <bookViews>
    <workbookView xWindow="-120" yWindow="-120" windowWidth="20730" windowHeight="11160" tabRatio="670"/>
  </bookViews>
  <sheets>
    <sheet name="LB " sheetId="12" r:id="rId1"/>
  </sheets>
  <definedNames>
    <definedName name="_xlnm._FilterDatabase" localSheetId="0" hidden="1">'LB '!$A$3:$P$44</definedName>
  </definedNames>
  <calcPr calcId="162913"/>
</workbook>
</file>

<file path=xl/calcChain.xml><?xml version="1.0" encoding="utf-8"?>
<calcChain xmlns="http://schemas.openxmlformats.org/spreadsheetml/2006/main">
  <c r="N42" i="12" l="1"/>
  <c r="N40" i="12"/>
  <c r="N38" i="12"/>
  <c r="N36" i="12"/>
  <c r="N34" i="12"/>
  <c r="N32" i="12"/>
  <c r="N30" i="12"/>
  <c r="N28" i="12"/>
  <c r="N26" i="12"/>
  <c r="N24" i="12"/>
  <c r="N22" i="12"/>
  <c r="N20" i="12"/>
  <c r="N18" i="12"/>
  <c r="N16" i="12"/>
  <c r="N14" i="12"/>
  <c r="N12" i="12"/>
  <c r="N10" i="12"/>
  <c r="N8" i="12"/>
  <c r="N6" i="12"/>
  <c r="N4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</calcChain>
</file>

<file path=xl/sharedStrings.xml><?xml version="1.0" encoding="utf-8"?>
<sst xmlns="http://schemas.openxmlformats.org/spreadsheetml/2006/main" count="167" uniqueCount="85">
  <si>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</si>
  <si>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</si>
  <si>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</si>
  <si>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</si>
  <si>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</si>
  <si>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</si>
  <si>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</si>
  <si>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</si>
  <si>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MECANICO</t>
  </si>
  <si>
    <t>Descripción2</t>
  </si>
  <si>
    <t>Unid</t>
  </si>
  <si>
    <t>Cant</t>
  </si>
  <si>
    <t>Rend</t>
  </si>
  <si>
    <t>mecanico@lekapp.cl</t>
  </si>
  <si>
    <t>Comienzo Programado</t>
  </si>
  <si>
    <t>Fin Programado</t>
  </si>
  <si>
    <t>Sub-area</t>
  </si>
  <si>
    <t>Fabricacion 8 paños de reja</t>
  </si>
  <si>
    <t>Dimensionamiento 9 pilares</t>
  </si>
  <si>
    <t>Galvanizado</t>
  </si>
  <si>
    <t>Montaje</t>
  </si>
  <si>
    <t>CARPINTERO</t>
  </si>
  <si>
    <t>1.2</t>
  </si>
  <si>
    <t>1.3</t>
  </si>
  <si>
    <t>TRAMO 10</t>
  </si>
  <si>
    <t>carpintero@lekapp.cl</t>
  </si>
  <si>
    <t>Fabricacion 9 paños de reja</t>
  </si>
  <si>
    <t>Dimensionamiento 10 pilares</t>
  </si>
  <si>
    <t>TRAMO 11</t>
  </si>
  <si>
    <t>Fabricacion 21 paños de reja</t>
  </si>
  <si>
    <t>Dimensionamiento 22 pilares</t>
  </si>
  <si>
    <t>TRAMO 12</t>
  </si>
  <si>
    <t>TRAMO 04</t>
  </si>
  <si>
    <t>Fabricacion 17 paños de reja</t>
  </si>
  <si>
    <t>Dimensionamiento 18 pilares</t>
  </si>
  <si>
    <t>1.4</t>
  </si>
  <si>
    <t>2.1</t>
  </si>
  <si>
    <t>2.2</t>
  </si>
  <si>
    <t>2.3</t>
  </si>
  <si>
    <t>2.4</t>
  </si>
  <si>
    <t>3.1</t>
  </si>
  <si>
    <t>3.2</t>
  </si>
  <si>
    <t>3.3</t>
  </si>
  <si>
    <t>3.4</t>
  </si>
  <si>
    <t>4.1</t>
  </si>
  <si>
    <t>4.2</t>
  </si>
  <si>
    <t>4.3</t>
  </si>
  <si>
    <t>4.4</t>
  </si>
  <si>
    <t>5.1</t>
  </si>
  <si>
    <t>5.2</t>
  </si>
  <si>
    <t>5.4</t>
  </si>
  <si>
    <t>5.3</t>
  </si>
  <si>
    <t>TRAMO 7</t>
  </si>
  <si>
    <t>JORGE MARTINEZ</t>
  </si>
  <si>
    <t>ADMINISTRADOR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</si>
  <si>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</si>
  <si>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</si>
  <si>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</si>
  <si>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</si>
  <si>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</si>
  <si>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</si>
  <si>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</si>
  <si>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</si>
  <si>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</si>
  <si>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</si>
  <si>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</si>
  <si>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</si>
  <si>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</si>
  <si>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</si>
  <si>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</si>
  <si>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</si>
  <si>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</si>
  <si>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</si>
  <si>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</si>
  <si>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</si>
  <si>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</si>
  <si>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</si>
  <si>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SFR</t>
  </si>
  <si>
    <t>PAULO ROMERO</t>
  </si>
  <si>
    <t>JOSE VENEGAS</t>
  </si>
  <si>
    <t>RVC</t>
  </si>
  <si>
    <t>JOSE SECO</t>
  </si>
  <si>
    <t xml:space="preserve">JEFE DE OFICINA TECNICA
 </t>
  </si>
  <si>
    <t>Usuario</t>
  </si>
  <si>
    <t>JAVIER CALDERON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</si>
</sst>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00"/>
    <numFmt numFmtId="165" formatCode="dd/mm/yy;@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</cellStyleXfs>
  <cellXfs count="36">
    <xf numFmtId="0" fontId="0" fillId="0" borderId="0" xfId="0"/>
    <xf numFmtId="0" fontId="0" fillId="0" borderId="0" xfId="0" applyFont="1"/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3" fontId="9" fillId="0" borderId="0" xfId="4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Border="1" applyAlignment="1">
      <alignment horizontal="left" vertical="center"/>
    </xf>
    <xf numFmtId="0" fontId="6" fillId="0" borderId="0" xfId="0" applyFont="1" applyFill="1" applyAlignment="1">
      <alignment horizontal="left"/>
    </xf>
    <xf numFmtId="1" fontId="6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8" fillId="0" borderId="0" xfId="3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1" fontId="0" fillId="0" borderId="0" xfId="0" applyNumberFormat="1" applyFont="1"/>
    <xf numFmtId="14" fontId="6" fillId="0" borderId="0" xfId="0" applyNumberFormat="1" applyFont="1" applyAlignment="1">
      <alignment horizontal="left"/>
    </xf>
    <xf numFmtId="0" fontId="1" fillId="0" borderId="0" xfId="0" applyFont="1" applyBorder="1" applyAlignment="1">
      <alignment horizontal="left" vertical="center"/>
    </xf>
    <xf numFmtId="164" fontId="11" fillId="2" borderId="0" xfId="1" applyNumberFormat="1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4" fontId="10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</cellXfs>
  <cellStyles count="5">
    <cellStyle name="Hipervínculo" xfId="3" builtinId="8"/>
    <cellStyle name="Millares 18" xfId="1"/>
    <cellStyle name="Normal" xfId="0" builtinId="0"/>
    <cellStyle name="Normal 10" xfId="2"/>
    <cellStyle name="Normal 12 5" xfId="4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ecanico@lekapp.cl" TargetMode="External"/><Relationship Id="rId13" Type="http://schemas.openxmlformats.org/officeDocument/2006/relationships/hyperlink" Target="mailto:carpintero@lekapp.cl" TargetMode="External"/><Relationship Id="rId18" Type="http://schemas.openxmlformats.org/officeDocument/2006/relationships/hyperlink" Target="mailto:carpintero@lekapp.cl" TargetMode="External"/><Relationship Id="rId3" Type="http://schemas.openxmlformats.org/officeDocument/2006/relationships/hyperlink" Target="mailto:carpintero@lekapp.cl" TargetMode="External"/><Relationship Id="rId7" Type="http://schemas.openxmlformats.org/officeDocument/2006/relationships/hyperlink" Target="mailto:carpintero@lekapp.cl" TargetMode="External"/><Relationship Id="rId12" Type="http://schemas.openxmlformats.org/officeDocument/2006/relationships/hyperlink" Target="mailto:mecanico@lekapp.cl" TargetMode="External"/><Relationship Id="rId17" Type="http://schemas.openxmlformats.org/officeDocument/2006/relationships/hyperlink" Target="mailto:carpintero@lekapp.cl" TargetMode="External"/><Relationship Id="rId2" Type="http://schemas.openxmlformats.org/officeDocument/2006/relationships/hyperlink" Target="mailto:carpintero@lekapp.cl" TargetMode="External"/><Relationship Id="rId16" Type="http://schemas.openxmlformats.org/officeDocument/2006/relationships/hyperlink" Target="mailto:mecanico@lekapp.c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carpintero@lekapp.cl" TargetMode="External"/><Relationship Id="rId6" Type="http://schemas.openxmlformats.org/officeDocument/2006/relationships/hyperlink" Target="mailto:carpintero@lekapp.cl" TargetMode="External"/><Relationship Id="rId11" Type="http://schemas.openxmlformats.org/officeDocument/2006/relationships/hyperlink" Target="mailto:carpintero@lekapp.cl" TargetMode="External"/><Relationship Id="rId5" Type="http://schemas.openxmlformats.org/officeDocument/2006/relationships/hyperlink" Target="mailto:carpintero@lekapp.cl" TargetMode="External"/><Relationship Id="rId15" Type="http://schemas.openxmlformats.org/officeDocument/2006/relationships/hyperlink" Target="mailto:carpintero@lekapp.cl" TargetMode="External"/><Relationship Id="rId10" Type="http://schemas.openxmlformats.org/officeDocument/2006/relationships/hyperlink" Target="mailto:carpintero@lekapp.cl" TargetMode="External"/><Relationship Id="rId19" Type="http://schemas.openxmlformats.org/officeDocument/2006/relationships/hyperlink" Target="mailto:carpintero@lekapp.cl" TargetMode="External"/><Relationship Id="rId4" Type="http://schemas.openxmlformats.org/officeDocument/2006/relationships/hyperlink" Target="mailto:mecanico@lekapp.cl" TargetMode="External"/><Relationship Id="rId9" Type="http://schemas.openxmlformats.org/officeDocument/2006/relationships/hyperlink" Target="mailto:carpintero@lekapp.cl" TargetMode="External"/><Relationship Id="rId14" Type="http://schemas.openxmlformats.org/officeDocument/2006/relationships/hyperlink" Target="mailto:carpinter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O45"/>
  <sheetViews>
    <sheetView tabSelected="1" topLeftCell="A3" zoomScale="90" zoomScaleNormal="90" workbookViewId="0">
      <selection activeCell="F11" sqref="F11:F35"/>
    </sheetView>
  </sheetViews>
  <sheetFormatPr baseColWidth="10" defaultColWidth="11" defaultRowHeight="15.75" x14ac:dyDescent="0.25"/>
  <cols>
    <col min="1" max="1" width="14.75" style="2" customWidth="1"/>
    <col min="2" max="2" width="11.5" style="2" customWidth="1"/>
    <col min="3" max="3" width="14.75" style="2" customWidth="1"/>
    <col min="4" max="4" width="29.875" style="6" customWidth="1"/>
    <col min="5" max="5" width="12.875" style="2" customWidth="1"/>
    <col min="6" max="6" width="22.75" style="2" customWidth="1"/>
    <col min="7" max="7" width="17.375" style="2" customWidth="1"/>
    <col min="8" max="10" width="12.875" style="2" customWidth="1"/>
    <col min="11" max="12" width="15.75" style="2" customWidth="1"/>
    <col min="13" max="13" width="17.5" style="12" customWidth="1"/>
    <col min="14" max="14" width="10.5" style="2" customWidth="1"/>
    <col min="15" max="15" width="14.375" style="2" customWidth="1"/>
    <col min="16" max="16" width="12.875" style="2" customWidth="1"/>
    <col min="17" max="23" width="11.125" style="2" customWidth="1"/>
    <col min="24" max="74" width="11.125" style="1" customWidth="1"/>
    <col min="75" max="91" width="11" style="1" customWidth="1"/>
    <col min="92" max="93" width="11" style="1"/>
    <col min="94" max="94" width="11.75" style="1" bestFit="1" customWidth="1"/>
    <col min="95" max="16384" width="11" style="1"/>
  </cols>
  <sheetData>
    <row r="1" spans="1:93" s="3" customFormat="1" ht="32.25" hidden="1" customHeight="1" x14ac:dyDescent="0.25">
      <c r="A1" s="20" t="s">
        <v>77</v>
      </c>
      <c r="B1" s="20" t="s">
        <v>78</v>
      </c>
      <c r="C1" s="21" t="s">
        <v>54</v>
      </c>
      <c r="D1" s="20" t="s">
        <v>77</v>
      </c>
      <c r="E1" s="20"/>
      <c r="F1" s="20" t="s">
        <v>55</v>
      </c>
      <c r="G1" s="20" t="s">
        <v>77</v>
      </c>
      <c r="H1" s="22" t="s">
        <v>79</v>
      </c>
      <c r="I1" s="20" t="s">
        <v>56</v>
      </c>
      <c r="J1" s="23" t="s">
        <v>80</v>
      </c>
      <c r="K1" s="24" t="s">
        <v>81</v>
      </c>
      <c r="L1" s="25" t="s">
        <v>82</v>
      </c>
      <c r="M1" s="34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</row>
    <row r="2" spans="1:93" s="5" customFormat="1" ht="33.75" hidden="1" x14ac:dyDescent="0.25">
      <c r="A2" s="4" t="s">
        <v>57</v>
      </c>
      <c r="B2" s="22" t="s">
        <v>78</v>
      </c>
      <c r="C2" s="4" t="s">
        <v>55</v>
      </c>
      <c r="D2" s="29" t="s">
        <v>84</v>
      </c>
      <c r="E2" s="4" t="s">
        <v>58</v>
      </c>
      <c r="F2" s="22"/>
      <c r="G2" s="4" t="s">
        <v>59</v>
      </c>
      <c r="H2" s="22"/>
      <c r="I2" s="4" t="s">
        <v>60</v>
      </c>
      <c r="J2" s="22"/>
      <c r="K2" s="4" t="s">
        <v>61</v>
      </c>
      <c r="L2" s="22"/>
      <c r="M2" s="4" t="s">
        <v>62</v>
      </c>
      <c r="N2" s="22"/>
      <c r="O2" s="4" t="s">
        <v>63</v>
      </c>
      <c r="P2" s="22"/>
      <c r="Q2" s="4" t="s">
        <v>64</v>
      </c>
      <c r="R2" s="22"/>
      <c r="S2" s="4" t="s">
        <v>65</v>
      </c>
      <c r="T2" s="22"/>
      <c r="U2" s="4" t="s">
        <v>56</v>
      </c>
      <c r="V2" s="22"/>
      <c r="W2" s="4" t="s">
        <v>66</v>
      </c>
      <c r="X2" s="22"/>
      <c r="Y2" s="4" t="s">
        <v>67</v>
      </c>
      <c r="Z2" s="22"/>
      <c r="AA2" s="4" t="s">
        <v>68</v>
      </c>
      <c r="AB2" s="22"/>
      <c r="AC2" s="4" t="s">
        <v>69</v>
      </c>
      <c r="AD2" s="22"/>
      <c r="AE2" s="4" t="s">
        <v>70</v>
      </c>
      <c r="AF2" s="22"/>
      <c r="AG2" s="4" t="s">
        <v>71</v>
      </c>
      <c r="AH2" s="22"/>
      <c r="AI2" s="4" t="s">
        <v>72</v>
      </c>
      <c r="AJ2" s="22"/>
      <c r="AK2" s="4" t="s">
        <v>73</v>
      </c>
      <c r="AL2" s="22"/>
      <c r="AM2" s="4" t="s">
        <v>74</v>
      </c>
      <c r="AN2" s="22"/>
      <c r="AO2" s="4" t="s">
        <v>75</v>
      </c>
      <c r="AP2" s="22"/>
      <c r="AQ2" s="4" t="s">
        <v>76</v>
      </c>
      <c r="AR2" s="22" t="s">
        <v>53</v>
      </c>
    </row>
    <row r="3" spans="1:93" s="14" customFormat="1" ht="30" x14ac:dyDescent="0.25">
      <c r="A3" s="30" t="s">
        <v>0</v>
      </c>
      <c r="B3" s="30" t="s">
        <v>16</v>
      </c>
      <c r="C3" s="30" t="s">
        <v>1</v>
      </c>
      <c r="D3" s="30" t="s">
        <v>83</v>
      </c>
      <c r="E3" s="31" t="s">
        <v>2</v>
      </c>
      <c r="F3" s="31" t="s">
        <v>3</v>
      </c>
      <c r="G3" s="31" t="s">
        <v>9</v>
      </c>
      <c r="H3" s="32" t="s">
        <v>7</v>
      </c>
      <c r="I3" s="32" t="s">
        <v>10</v>
      </c>
      <c r="J3" s="32" t="s">
        <v>11</v>
      </c>
      <c r="K3" s="32" t="s">
        <v>12</v>
      </c>
      <c r="L3" s="32" t="s">
        <v>6</v>
      </c>
      <c r="M3" s="32" t="s">
        <v>4</v>
      </c>
      <c r="N3" s="32" t="s">
        <v>5</v>
      </c>
      <c r="O3" s="32" t="s">
        <v>14</v>
      </c>
      <c r="P3" s="32" t="s">
        <v>15</v>
      </c>
      <c r="Q3" s="33">
        <v>43935</v>
      </c>
      <c r="R3" s="13">
        <f>Q3+1</f>
        <v>43936</v>
      </c>
      <c r="S3" s="13">
        <f t="shared" ref="S3:W3" si="0">R3+1</f>
        <v>43937</v>
      </c>
      <c r="T3" s="13">
        <f t="shared" si="0"/>
        <v>43938</v>
      </c>
      <c r="U3" s="13">
        <f t="shared" si="0"/>
        <v>43939</v>
      </c>
      <c r="V3" s="13">
        <f t="shared" si="0"/>
        <v>43940</v>
      </c>
      <c r="W3" s="13">
        <f t="shared" si="0"/>
        <v>43941</v>
      </c>
      <c r="X3" s="13">
        <f t="shared" ref="X3" si="1">W3+1</f>
        <v>43942</v>
      </c>
      <c r="Y3" s="13">
        <f t="shared" ref="Y3" si="2">X3+1</f>
        <v>43943</v>
      </c>
      <c r="Z3" s="13">
        <f t="shared" ref="Z3" si="3">Y3+1</f>
        <v>43944</v>
      </c>
      <c r="AA3" s="13">
        <f t="shared" ref="AA3" si="4">Z3+1</f>
        <v>43945</v>
      </c>
      <c r="AB3" s="13">
        <f t="shared" ref="AB3" si="5">AA3+1</f>
        <v>43946</v>
      </c>
      <c r="AC3" s="13">
        <f t="shared" ref="AC3" si="6">AB3+1</f>
        <v>43947</v>
      </c>
      <c r="AD3" s="13">
        <f t="shared" ref="AD3" si="7">AC3+1</f>
        <v>43948</v>
      </c>
      <c r="AE3" s="13">
        <f t="shared" ref="AE3" si="8">AD3+1</f>
        <v>43949</v>
      </c>
      <c r="AF3" s="13">
        <f t="shared" ref="AF3" si="9">AE3+1</f>
        <v>43950</v>
      </c>
      <c r="AG3" s="13">
        <f t="shared" ref="AG3" si="10">AF3+1</f>
        <v>43951</v>
      </c>
      <c r="AH3" s="13">
        <f t="shared" ref="AH3" si="11">AG3+1</f>
        <v>43952</v>
      </c>
      <c r="AI3" s="13">
        <f t="shared" ref="AI3" si="12">AH3+1</f>
        <v>43953</v>
      </c>
      <c r="AJ3" s="13">
        <f t="shared" ref="AJ3" si="13">AI3+1</f>
        <v>43954</v>
      </c>
      <c r="AK3" s="13">
        <f t="shared" ref="AK3" si="14">AJ3+1</f>
        <v>43955</v>
      </c>
      <c r="AL3" s="13">
        <f t="shared" ref="AL3" si="15">AK3+1</f>
        <v>43956</v>
      </c>
      <c r="AM3" s="13">
        <f t="shared" ref="AM3" si="16">AL3+1</f>
        <v>43957</v>
      </c>
      <c r="AN3" s="13">
        <f t="shared" ref="AN3" si="17">AM3+1</f>
        <v>43958</v>
      </c>
      <c r="AO3" s="13">
        <f t="shared" ref="AO3" si="18">AN3+1</f>
        <v>43959</v>
      </c>
      <c r="AP3" s="13">
        <f t="shared" ref="AP3" si="19">AO3+1</f>
        <v>43960</v>
      </c>
      <c r="AQ3" s="13">
        <f t="shared" ref="AQ3" si="20">AP3+1</f>
        <v>43961</v>
      </c>
      <c r="AR3" s="13">
        <f t="shared" ref="AR3" si="21">AQ3+1</f>
        <v>43962</v>
      </c>
      <c r="AS3" s="13">
        <f t="shared" ref="AS3" si="22">AR3+1</f>
        <v>43963</v>
      </c>
      <c r="AT3" s="13">
        <f t="shared" ref="AT3" si="23">AS3+1</f>
        <v>43964</v>
      </c>
      <c r="AU3" s="13">
        <f t="shared" ref="AU3" si="24">AT3+1</f>
        <v>43965</v>
      </c>
      <c r="AV3" s="13">
        <f t="shared" ref="AV3" si="25">AU3+1</f>
        <v>43966</v>
      </c>
      <c r="AW3" s="13">
        <f t="shared" ref="AW3" si="26">AV3+1</f>
        <v>43967</v>
      </c>
      <c r="AX3" s="13">
        <f t="shared" ref="AX3" si="27">AW3+1</f>
        <v>43968</v>
      </c>
      <c r="AY3" s="13">
        <f t="shared" ref="AY3" si="28">AX3+1</f>
        <v>43969</v>
      </c>
      <c r="AZ3" s="13">
        <f t="shared" ref="AZ3" si="29">AY3+1</f>
        <v>43970</v>
      </c>
      <c r="BA3" s="13">
        <f t="shared" ref="BA3" si="30">AZ3+1</f>
        <v>43971</v>
      </c>
      <c r="BB3" s="13">
        <f t="shared" ref="BB3" si="31">BA3+1</f>
        <v>43972</v>
      </c>
      <c r="BC3" s="13">
        <f t="shared" ref="BC3" si="32">BB3+1</f>
        <v>43973</v>
      </c>
      <c r="BD3" s="13">
        <f t="shared" ref="BD3" si="33">BC3+1</f>
        <v>43974</v>
      </c>
      <c r="BE3" s="13">
        <f t="shared" ref="BE3" si="34">BD3+1</f>
        <v>43975</v>
      </c>
      <c r="BF3" s="13">
        <f t="shared" ref="BF3" si="35">BE3+1</f>
        <v>43976</v>
      </c>
      <c r="BG3" s="13">
        <f t="shared" ref="BG3" si="36">BF3+1</f>
        <v>43977</v>
      </c>
      <c r="BH3" s="13">
        <f t="shared" ref="BH3" si="37">BG3+1</f>
        <v>43978</v>
      </c>
      <c r="BI3" s="13">
        <f t="shared" ref="BI3" si="38">BH3+1</f>
        <v>43979</v>
      </c>
      <c r="BJ3" s="13">
        <f t="shared" ref="BJ3" si="39">BI3+1</f>
        <v>43980</v>
      </c>
      <c r="BK3" s="13">
        <f t="shared" ref="BK3" si="40">BJ3+1</f>
        <v>43981</v>
      </c>
      <c r="BL3" s="13">
        <f t="shared" ref="BL3" si="41">BK3+1</f>
        <v>43982</v>
      </c>
      <c r="BM3" s="13">
        <f t="shared" ref="BM3" si="42">BL3+1</f>
        <v>43983</v>
      </c>
      <c r="BN3" s="13">
        <f t="shared" ref="BN3" si="43">BM3+1</f>
        <v>43984</v>
      </c>
      <c r="BO3" s="13">
        <f t="shared" ref="BO3" si="44">BN3+1</f>
        <v>43985</v>
      </c>
      <c r="BP3" s="13">
        <f t="shared" ref="BP3" si="45">BO3+1</f>
        <v>43986</v>
      </c>
      <c r="BQ3" s="13">
        <f t="shared" ref="BQ3" si="46">BP3+1</f>
        <v>43987</v>
      </c>
      <c r="BR3" s="13">
        <f t="shared" ref="BR3" si="47">BQ3+1</f>
        <v>43988</v>
      </c>
      <c r="BS3" s="13">
        <f t="shared" ref="BS3" si="48">BR3+1</f>
        <v>43989</v>
      </c>
      <c r="BT3" s="13">
        <f t="shared" ref="BT3" si="49">BS3+1</f>
        <v>43990</v>
      </c>
      <c r="BU3" s="13">
        <f t="shared" ref="BU3" si="50">BT3+1</f>
        <v>43991</v>
      </c>
      <c r="BV3" s="13">
        <f t="shared" ref="BV3" si="51">BU3+1</f>
        <v>43992</v>
      </c>
      <c r="BW3" s="13">
        <f t="shared" ref="BW3" si="52">BV3+1</f>
        <v>43993</v>
      </c>
      <c r="BX3" s="13">
        <f t="shared" ref="BX3" si="53">BW3+1</f>
        <v>43994</v>
      </c>
      <c r="BY3" s="13">
        <f t="shared" ref="BY3" si="54">BX3+1</f>
        <v>43995</v>
      </c>
      <c r="BZ3" s="13">
        <f t="shared" ref="BZ3" si="55">BY3+1</f>
        <v>43996</v>
      </c>
      <c r="CA3" s="13">
        <f t="shared" ref="CA3" si="56">BZ3+1</f>
        <v>43997</v>
      </c>
      <c r="CB3" s="13">
        <f t="shared" ref="CB3" si="57">CA3+1</f>
        <v>43998</v>
      </c>
      <c r="CC3" s="13">
        <f t="shared" ref="CC3" si="58">CB3+1</f>
        <v>43999</v>
      </c>
      <c r="CD3" s="13">
        <f t="shared" ref="CD3" si="59">CC3+1</f>
        <v>44000</v>
      </c>
      <c r="CE3" s="13">
        <f t="shared" ref="CE3" si="60">CD3+1</f>
        <v>44001</v>
      </c>
      <c r="CF3" s="13">
        <f t="shared" ref="CF3" si="61">CE3+1</f>
        <v>44002</v>
      </c>
      <c r="CG3" s="13">
        <f t="shared" ref="CG3" si="62">CF3+1</f>
        <v>44003</v>
      </c>
      <c r="CH3" s="13">
        <f t="shared" ref="CH3" si="63">CG3+1</f>
        <v>44004</v>
      </c>
      <c r="CI3" s="13">
        <f t="shared" ref="CI3" si="64">CH3+1</f>
        <v>44005</v>
      </c>
      <c r="CJ3" s="13">
        <f t="shared" ref="CJ3" si="65">CI3+1</f>
        <v>44006</v>
      </c>
      <c r="CK3" s="13">
        <f t="shared" ref="CK3" si="66">CJ3+1</f>
        <v>44007</v>
      </c>
      <c r="CL3" s="13">
        <f t="shared" ref="CL3" si="67">CK3+1</f>
        <v>44008</v>
      </c>
      <c r="CM3" s="13">
        <f t="shared" ref="CM3" si="68">CL3+1</f>
        <v>44009</v>
      </c>
      <c r="CN3" s="33">
        <f t="shared" ref="CN3" si="69">CM3+1</f>
        <v>44010</v>
      </c>
    </row>
    <row r="4" spans="1:93" hidden="1" x14ac:dyDescent="0.25">
      <c r="A4" s="9"/>
      <c r="H4" s="9" t="s">
        <v>8</v>
      </c>
      <c r="L4" s="2">
        <v>4</v>
      </c>
      <c r="M4" s="35">
        <v>24</v>
      </c>
      <c r="N4" s="12">
        <f>(P4-O4)+1</f>
        <v>7</v>
      </c>
      <c r="O4" s="8">
        <v>43935</v>
      </c>
      <c r="P4" s="8">
        <v>43941</v>
      </c>
      <c r="Q4" s="7">
        <v>3.4285714285714284</v>
      </c>
      <c r="R4" s="7">
        <v>3.4285714285714284</v>
      </c>
      <c r="S4" s="7">
        <v>3.4285714285714284</v>
      </c>
      <c r="T4" s="7">
        <v>3.4285714285714284</v>
      </c>
      <c r="U4" s="7">
        <v>3.4285714285714284</v>
      </c>
      <c r="V4" s="7">
        <v>3.4285714285714284</v>
      </c>
      <c r="W4" s="7">
        <v>3.4285714285714284</v>
      </c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CO4" s="27"/>
    </row>
    <row r="5" spans="1:93" hidden="1" x14ac:dyDescent="0.25">
      <c r="A5" s="26" t="s">
        <v>52</v>
      </c>
      <c r="C5" s="9" t="s">
        <v>21</v>
      </c>
      <c r="D5" s="19" t="s">
        <v>25</v>
      </c>
      <c r="E5" s="9" t="s">
        <v>22</v>
      </c>
      <c r="F5" t="s">
        <v>18</v>
      </c>
      <c r="N5" s="12"/>
      <c r="Q5" s="17"/>
      <c r="R5" s="17"/>
      <c r="S5" s="17"/>
      <c r="T5" s="17"/>
      <c r="U5" s="17"/>
      <c r="V5" s="17"/>
      <c r="W5" s="17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</row>
    <row r="6" spans="1:93" hidden="1" x14ac:dyDescent="0.25">
      <c r="A6" s="9"/>
      <c r="F6"/>
      <c r="H6" s="9" t="s">
        <v>21</v>
      </c>
      <c r="L6" s="2">
        <v>3</v>
      </c>
      <c r="M6" s="12">
        <v>24</v>
      </c>
      <c r="N6" s="12">
        <f>(P6-O6)+1</f>
        <v>7</v>
      </c>
      <c r="O6" s="8">
        <v>43935</v>
      </c>
      <c r="P6" s="8">
        <v>43941</v>
      </c>
      <c r="Q6" s="7">
        <v>3.4285714285714284</v>
      </c>
      <c r="R6" s="7">
        <v>3.4285714285714284</v>
      </c>
      <c r="S6" s="7">
        <v>3.4285714285714284</v>
      </c>
      <c r="T6" s="7">
        <v>3.4285714285714284</v>
      </c>
      <c r="U6" s="7">
        <v>3.4285714285714284</v>
      </c>
      <c r="V6" s="7">
        <v>3.4285714285714284</v>
      </c>
      <c r="W6" s="7">
        <v>3.4285714285714284</v>
      </c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CO6" s="27"/>
    </row>
    <row r="7" spans="1:93" hidden="1" x14ac:dyDescent="0.25">
      <c r="A7" s="26" t="s">
        <v>52</v>
      </c>
      <c r="C7" s="9" t="s">
        <v>21</v>
      </c>
      <c r="D7" s="19" t="s">
        <v>25</v>
      </c>
      <c r="E7" s="9" t="s">
        <v>23</v>
      </c>
      <c r="F7" t="s">
        <v>19</v>
      </c>
      <c r="N7" s="11"/>
      <c r="Q7" s="17"/>
      <c r="R7" s="17"/>
      <c r="S7" s="17"/>
      <c r="T7" s="17"/>
      <c r="U7" s="17"/>
      <c r="V7" s="17"/>
      <c r="W7" s="17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</row>
    <row r="8" spans="1:93" hidden="1" x14ac:dyDescent="0.25">
      <c r="A8" s="9"/>
      <c r="F8"/>
      <c r="H8" s="9" t="s">
        <v>21</v>
      </c>
      <c r="L8" s="2">
        <v>3</v>
      </c>
      <c r="M8" s="12">
        <v>120</v>
      </c>
      <c r="N8" s="12">
        <f>(P8-O8)+1</f>
        <v>15</v>
      </c>
      <c r="O8" s="8">
        <v>43942</v>
      </c>
      <c r="P8" s="8">
        <v>43956</v>
      </c>
      <c r="Q8" s="14"/>
      <c r="R8" s="17"/>
      <c r="S8" s="17"/>
      <c r="T8" s="17"/>
      <c r="U8" s="17"/>
      <c r="V8" s="17"/>
      <c r="W8" s="17"/>
      <c r="X8" s="14">
        <v>8</v>
      </c>
      <c r="Y8" s="14">
        <v>8</v>
      </c>
      <c r="Z8" s="14">
        <v>8</v>
      </c>
      <c r="AA8" s="14">
        <v>8</v>
      </c>
      <c r="AB8" s="14">
        <v>8</v>
      </c>
      <c r="AC8" s="14">
        <v>8</v>
      </c>
      <c r="AD8" s="14">
        <v>8</v>
      </c>
      <c r="AE8" s="14">
        <v>8</v>
      </c>
      <c r="AF8" s="14">
        <v>8</v>
      </c>
      <c r="AG8" s="14">
        <v>8</v>
      </c>
      <c r="AH8" s="14">
        <v>8</v>
      </c>
      <c r="AI8" s="14">
        <v>8</v>
      </c>
      <c r="AJ8" s="14">
        <v>8</v>
      </c>
      <c r="AK8" s="14">
        <v>8</v>
      </c>
      <c r="AL8" s="14">
        <v>8</v>
      </c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CO8" s="27"/>
    </row>
    <row r="9" spans="1:93" hidden="1" x14ac:dyDescent="0.25">
      <c r="A9" s="26" t="s">
        <v>52</v>
      </c>
      <c r="C9" s="9" t="s">
        <v>21</v>
      </c>
      <c r="D9" s="19" t="s">
        <v>25</v>
      </c>
      <c r="E9" s="15" t="s">
        <v>35</v>
      </c>
      <c r="F9" t="s">
        <v>20</v>
      </c>
      <c r="N9" s="11"/>
      <c r="Q9" s="17"/>
      <c r="R9" s="17"/>
      <c r="S9" s="17"/>
      <c r="T9" s="17"/>
      <c r="U9" s="17"/>
      <c r="V9" s="17"/>
      <c r="W9" s="17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</row>
    <row r="10" spans="1:93" hidden="1" x14ac:dyDescent="0.25">
      <c r="H10" s="9" t="s">
        <v>21</v>
      </c>
      <c r="L10" s="2">
        <v>3</v>
      </c>
      <c r="M10" s="12">
        <v>120</v>
      </c>
      <c r="N10" s="12">
        <f>(P10-O10)+1</f>
        <v>20</v>
      </c>
      <c r="O10" s="8">
        <v>43957</v>
      </c>
      <c r="P10" s="8">
        <v>43976</v>
      </c>
      <c r="Q10" s="17"/>
      <c r="R10" s="17"/>
      <c r="S10" s="17"/>
      <c r="T10" s="17"/>
      <c r="U10" s="17"/>
      <c r="V10" s="17"/>
      <c r="W10" s="17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7">
        <v>6</v>
      </c>
      <c r="AN10" s="7">
        <v>6</v>
      </c>
      <c r="AO10" s="7">
        <v>6</v>
      </c>
      <c r="AP10" s="7">
        <v>6</v>
      </c>
      <c r="AQ10" s="7">
        <v>6</v>
      </c>
      <c r="AR10" s="7">
        <v>6</v>
      </c>
      <c r="AS10" s="7">
        <v>6</v>
      </c>
      <c r="AT10" s="7">
        <v>6</v>
      </c>
      <c r="AU10" s="7">
        <v>6</v>
      </c>
      <c r="AV10" s="7">
        <v>6</v>
      </c>
      <c r="AW10" s="7">
        <v>6</v>
      </c>
      <c r="AX10" s="7">
        <v>6</v>
      </c>
      <c r="AY10" s="7">
        <v>6</v>
      </c>
      <c r="AZ10" s="7">
        <v>6</v>
      </c>
      <c r="BA10" s="7">
        <v>6</v>
      </c>
      <c r="BB10" s="7">
        <v>6</v>
      </c>
      <c r="BC10" s="7">
        <v>6</v>
      </c>
      <c r="BD10" s="7">
        <v>6</v>
      </c>
      <c r="BE10" s="7">
        <v>6</v>
      </c>
      <c r="BF10" s="7">
        <v>6</v>
      </c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CO10" s="27"/>
    </row>
    <row r="11" spans="1:93" x14ac:dyDescent="0.25">
      <c r="A11" s="10" t="s">
        <v>24</v>
      </c>
      <c r="C11" s="2" t="s">
        <v>8</v>
      </c>
      <c r="D11" s="19" t="s">
        <v>13</v>
      </c>
      <c r="E11" s="15" t="s">
        <v>36</v>
      </c>
      <c r="F11" t="s">
        <v>17</v>
      </c>
      <c r="G11"/>
      <c r="H11" s="6"/>
      <c r="Q11" s="17"/>
      <c r="R11" s="17"/>
      <c r="S11" s="17"/>
      <c r="T11" s="17"/>
      <c r="U11" s="17"/>
      <c r="V11" s="17"/>
      <c r="W11" s="17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</row>
    <row r="12" spans="1:93" hidden="1" x14ac:dyDescent="0.25">
      <c r="A12" s="9"/>
      <c r="H12" s="9" t="s">
        <v>8</v>
      </c>
      <c r="L12" s="2">
        <v>4</v>
      </c>
      <c r="M12" s="12">
        <v>24</v>
      </c>
      <c r="N12" s="12">
        <f>(P12-O12)+1</f>
        <v>1</v>
      </c>
      <c r="O12" s="8">
        <v>43948</v>
      </c>
      <c r="P12" s="8">
        <v>43948</v>
      </c>
      <c r="Q12" s="17"/>
      <c r="R12" s="17"/>
      <c r="S12" s="17"/>
      <c r="T12" s="17"/>
      <c r="U12" s="17"/>
      <c r="V12" s="17"/>
      <c r="W12" s="17"/>
      <c r="X12" s="14"/>
      <c r="Y12" s="14"/>
      <c r="Z12" s="14"/>
      <c r="AA12" s="14"/>
      <c r="AB12" s="14"/>
      <c r="AC12" s="14"/>
      <c r="AD12" s="14">
        <v>24</v>
      </c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CO12" s="27"/>
    </row>
    <row r="13" spans="1:93" hidden="1" x14ac:dyDescent="0.25">
      <c r="A13" s="10" t="s">
        <v>24</v>
      </c>
      <c r="C13" s="9" t="s">
        <v>21</v>
      </c>
      <c r="D13" s="19" t="s">
        <v>25</v>
      </c>
      <c r="E13" s="15" t="s">
        <v>37</v>
      </c>
      <c r="F13" t="s">
        <v>18</v>
      </c>
      <c r="N13" s="12"/>
      <c r="Q13" s="17"/>
      <c r="R13" s="17"/>
      <c r="S13" s="17"/>
      <c r="T13" s="17"/>
      <c r="U13" s="17"/>
      <c r="V13" s="17"/>
      <c r="W13" s="17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</row>
    <row r="14" spans="1:93" hidden="1" x14ac:dyDescent="0.25">
      <c r="A14" s="9"/>
      <c r="F14"/>
      <c r="H14" s="9" t="s">
        <v>21</v>
      </c>
      <c r="L14" s="2">
        <v>3</v>
      </c>
      <c r="M14" s="12">
        <v>24</v>
      </c>
      <c r="N14" s="12">
        <f>(P14-O14)+1</f>
        <v>1</v>
      </c>
      <c r="O14" s="8">
        <v>43949</v>
      </c>
      <c r="P14" s="8">
        <v>43949</v>
      </c>
      <c r="Q14" s="17"/>
      <c r="R14" s="17"/>
      <c r="S14" s="17"/>
      <c r="T14" s="17"/>
      <c r="U14" s="17"/>
      <c r="V14" s="17"/>
      <c r="W14" s="17"/>
      <c r="X14" s="14"/>
      <c r="Y14" s="14"/>
      <c r="Z14" s="14"/>
      <c r="AA14" s="14"/>
      <c r="AB14" s="14"/>
      <c r="AC14" s="14"/>
      <c r="AD14" s="14"/>
      <c r="AE14" s="14">
        <v>24</v>
      </c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CO14" s="27"/>
    </row>
    <row r="15" spans="1:93" hidden="1" x14ac:dyDescent="0.25">
      <c r="A15" s="10" t="s">
        <v>24</v>
      </c>
      <c r="C15" s="9" t="s">
        <v>21</v>
      </c>
      <c r="D15" s="19" t="s">
        <v>25</v>
      </c>
      <c r="E15" s="15" t="s">
        <v>38</v>
      </c>
      <c r="F15" t="s">
        <v>19</v>
      </c>
      <c r="N15" s="11"/>
      <c r="Q15" s="17"/>
      <c r="R15" s="17"/>
      <c r="S15" s="17"/>
      <c r="T15" s="17"/>
      <c r="U15" s="17"/>
      <c r="V15" s="17"/>
      <c r="W15" s="17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</row>
    <row r="16" spans="1:93" hidden="1" x14ac:dyDescent="0.25">
      <c r="A16" s="9"/>
      <c r="F16"/>
      <c r="H16" s="9" t="s">
        <v>21</v>
      </c>
      <c r="L16" s="2">
        <v>3</v>
      </c>
      <c r="M16" s="12">
        <v>120</v>
      </c>
      <c r="N16" s="12">
        <f>(P16-O16)+1</f>
        <v>7</v>
      </c>
      <c r="O16" s="8">
        <v>43956</v>
      </c>
      <c r="P16" s="8">
        <v>43962</v>
      </c>
      <c r="Q16" s="17"/>
      <c r="R16" s="17"/>
      <c r="S16" s="17"/>
      <c r="T16" s="17"/>
      <c r="U16" s="17"/>
      <c r="V16" s="17"/>
      <c r="W16" s="17"/>
      <c r="X16" s="14"/>
      <c r="Y16" s="14"/>
      <c r="Z16" s="14"/>
      <c r="AA16" s="14"/>
      <c r="AB16" s="14"/>
      <c r="AC16" s="14"/>
      <c r="AD16" s="14"/>
      <c r="AE16" s="7"/>
      <c r="AF16" s="7"/>
      <c r="AG16" s="7"/>
      <c r="AH16" s="7"/>
      <c r="AI16" s="7"/>
      <c r="AJ16" s="7"/>
      <c r="AK16" s="7"/>
      <c r="AL16" s="7">
        <v>17.142857142857142</v>
      </c>
      <c r="AM16" s="7">
        <v>17.142857142857142</v>
      </c>
      <c r="AN16" s="7">
        <v>17.142857142857142</v>
      </c>
      <c r="AO16" s="7">
        <v>17.142857142857142</v>
      </c>
      <c r="AP16" s="7">
        <v>17.142857142857142</v>
      </c>
      <c r="AQ16" s="7">
        <v>17.142857142857142</v>
      </c>
      <c r="AR16" s="7">
        <v>17.142857142857142</v>
      </c>
      <c r="AS16" s="7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CO16" s="27"/>
    </row>
    <row r="17" spans="1:93" hidden="1" x14ac:dyDescent="0.25">
      <c r="A17" s="10" t="s">
        <v>24</v>
      </c>
      <c r="C17" s="9" t="s">
        <v>21</v>
      </c>
      <c r="D17" s="19" t="s">
        <v>25</v>
      </c>
      <c r="E17" s="15" t="s">
        <v>39</v>
      </c>
      <c r="F17" t="s">
        <v>20</v>
      </c>
      <c r="N17" s="11"/>
      <c r="Q17" s="17"/>
      <c r="R17" s="17"/>
      <c r="S17" s="17"/>
      <c r="T17" s="17"/>
      <c r="U17" s="17"/>
      <c r="V17" s="17"/>
      <c r="W17" s="17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</row>
    <row r="18" spans="1:93" hidden="1" x14ac:dyDescent="0.25">
      <c r="F18"/>
      <c r="H18" s="9" t="s">
        <v>21</v>
      </c>
      <c r="L18" s="2">
        <v>3</v>
      </c>
      <c r="M18" s="12">
        <v>120</v>
      </c>
      <c r="N18" s="12">
        <f>(P18-O18)+1</f>
        <v>8</v>
      </c>
      <c r="O18" s="8">
        <v>43976</v>
      </c>
      <c r="P18" s="8">
        <v>43983</v>
      </c>
      <c r="Q18" s="17"/>
      <c r="R18" s="17"/>
      <c r="S18" s="17"/>
      <c r="T18" s="17"/>
      <c r="U18" s="17"/>
      <c r="V18" s="17"/>
      <c r="W18" s="17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7">
        <v>15</v>
      </c>
      <c r="AU18" s="7">
        <v>15</v>
      </c>
      <c r="AV18" s="7">
        <v>15</v>
      </c>
      <c r="AW18" s="7">
        <v>15</v>
      </c>
      <c r="AX18" s="7">
        <v>15</v>
      </c>
      <c r="AY18" s="7">
        <v>15</v>
      </c>
      <c r="AZ18" s="7">
        <v>15</v>
      </c>
      <c r="BA18" s="7">
        <v>15</v>
      </c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CO18" s="27"/>
    </row>
    <row r="19" spans="1:93" x14ac:dyDescent="0.25">
      <c r="A19" s="10" t="s">
        <v>28</v>
      </c>
      <c r="C19" s="2" t="s">
        <v>8</v>
      </c>
      <c r="D19" s="19" t="s">
        <v>13</v>
      </c>
      <c r="E19" s="15" t="s">
        <v>40</v>
      </c>
      <c r="F19" t="s">
        <v>26</v>
      </c>
      <c r="G19"/>
      <c r="H19" s="6"/>
      <c r="Q19" s="17"/>
      <c r="R19" s="17"/>
      <c r="S19" s="17"/>
      <c r="T19" s="17"/>
      <c r="U19" s="17"/>
      <c r="V19" s="17"/>
      <c r="W19" s="17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</row>
    <row r="20" spans="1:93" hidden="1" x14ac:dyDescent="0.25">
      <c r="A20" s="9"/>
      <c r="F20"/>
      <c r="H20" s="9" t="s">
        <v>8</v>
      </c>
      <c r="L20" s="2">
        <v>4</v>
      </c>
      <c r="M20" s="12">
        <v>24</v>
      </c>
      <c r="N20" s="12">
        <f>(P20-O20)+1</f>
        <v>1</v>
      </c>
      <c r="O20" s="8">
        <v>43950</v>
      </c>
      <c r="P20" s="8">
        <v>43950</v>
      </c>
      <c r="Q20" s="17"/>
      <c r="R20" s="17"/>
      <c r="S20" s="17"/>
      <c r="T20" s="17"/>
      <c r="U20" s="17"/>
      <c r="V20" s="17"/>
      <c r="W20" s="17"/>
      <c r="X20" s="14"/>
      <c r="Y20" s="14"/>
      <c r="Z20" s="14"/>
      <c r="AA20" s="14"/>
      <c r="AB20" s="14"/>
      <c r="AC20" s="14"/>
      <c r="AD20" s="14"/>
      <c r="AE20" s="14"/>
      <c r="AF20" s="14">
        <v>24</v>
      </c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CO20" s="27"/>
    </row>
    <row r="21" spans="1:93" hidden="1" x14ac:dyDescent="0.25">
      <c r="A21" s="10" t="s">
        <v>28</v>
      </c>
      <c r="C21" s="9" t="s">
        <v>21</v>
      </c>
      <c r="D21" s="19" t="s">
        <v>25</v>
      </c>
      <c r="E21" s="15" t="s">
        <v>41</v>
      </c>
      <c r="F21" t="s">
        <v>27</v>
      </c>
      <c r="N21" s="12"/>
      <c r="Q21" s="17"/>
      <c r="R21" s="17"/>
      <c r="S21" s="17"/>
      <c r="T21" s="17"/>
      <c r="U21" s="17"/>
      <c r="V21" s="17"/>
      <c r="W21" s="17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</row>
    <row r="22" spans="1:93" hidden="1" x14ac:dyDescent="0.25">
      <c r="A22" s="9"/>
      <c r="F22"/>
      <c r="H22" s="9" t="s">
        <v>21</v>
      </c>
      <c r="L22" s="2">
        <v>3</v>
      </c>
      <c r="M22" s="12">
        <v>24</v>
      </c>
      <c r="N22" s="12">
        <f>(P22-O22)+1</f>
        <v>1</v>
      </c>
      <c r="O22" s="8">
        <v>43951</v>
      </c>
      <c r="P22" s="8">
        <v>43951</v>
      </c>
      <c r="Q22" s="17"/>
      <c r="R22" s="17"/>
      <c r="S22" s="17"/>
      <c r="T22" s="17"/>
      <c r="U22" s="17"/>
      <c r="V22" s="17"/>
      <c r="W22" s="17"/>
      <c r="X22" s="14"/>
      <c r="Y22" s="14"/>
      <c r="Z22" s="14"/>
      <c r="AA22" s="14"/>
      <c r="AB22" s="14"/>
      <c r="AC22" s="14"/>
      <c r="AD22" s="14"/>
      <c r="AE22" s="14"/>
      <c r="AF22" s="14"/>
      <c r="AG22" s="14">
        <v>24</v>
      </c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CO22" s="27"/>
    </row>
    <row r="23" spans="1:93" hidden="1" x14ac:dyDescent="0.25">
      <c r="A23" s="10" t="s">
        <v>28</v>
      </c>
      <c r="C23" s="9" t="s">
        <v>21</v>
      </c>
      <c r="D23" s="19" t="s">
        <v>25</v>
      </c>
      <c r="E23" s="15" t="s">
        <v>42</v>
      </c>
      <c r="F23" t="s">
        <v>19</v>
      </c>
      <c r="N23" s="11"/>
      <c r="Q23" s="17"/>
      <c r="R23" s="17"/>
      <c r="S23" s="17"/>
      <c r="T23" s="17"/>
      <c r="U23" s="17"/>
      <c r="V23" s="17"/>
      <c r="W23" s="17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</row>
    <row r="24" spans="1:93" hidden="1" x14ac:dyDescent="0.25">
      <c r="A24" s="10"/>
      <c r="F24"/>
      <c r="H24" s="9" t="s">
        <v>21</v>
      </c>
      <c r="L24" s="2">
        <v>3</v>
      </c>
      <c r="M24" s="12">
        <v>120</v>
      </c>
      <c r="N24" s="12">
        <f>(P24-O24)+1</f>
        <v>13</v>
      </c>
      <c r="O24" s="8">
        <v>43951</v>
      </c>
      <c r="P24" s="8">
        <v>43963</v>
      </c>
      <c r="Q24" s="17"/>
      <c r="R24" s="17"/>
      <c r="S24" s="17"/>
      <c r="T24" s="17"/>
      <c r="U24" s="17"/>
      <c r="V24" s="17"/>
      <c r="W24" s="17"/>
      <c r="X24" s="14"/>
      <c r="Y24" s="14"/>
      <c r="Z24" s="14"/>
      <c r="AA24" s="14"/>
      <c r="AB24" s="14"/>
      <c r="AC24" s="14"/>
      <c r="AD24" s="14"/>
      <c r="AE24" s="14"/>
      <c r="AF24" s="14"/>
      <c r="AG24" s="18">
        <v>9.2307692307692299</v>
      </c>
      <c r="AH24" s="18">
        <v>9.2307692307692299</v>
      </c>
      <c r="AI24" s="18">
        <v>9.2307692307692299</v>
      </c>
      <c r="AJ24" s="18">
        <v>9.2307692307692299</v>
      </c>
      <c r="AK24" s="18">
        <v>9.2307692307692299</v>
      </c>
      <c r="AL24" s="18">
        <v>9.2307692307692299</v>
      </c>
      <c r="AM24" s="18">
        <v>9.2307692307692299</v>
      </c>
      <c r="AN24" s="18">
        <v>9.2307692307692299</v>
      </c>
      <c r="AO24" s="18">
        <v>9.2307692307692299</v>
      </c>
      <c r="AP24" s="18">
        <v>9.2307692307692299</v>
      </c>
      <c r="AQ24" s="18">
        <v>9.2307692307692299</v>
      </c>
      <c r="AR24" s="18">
        <v>9.2307692307692299</v>
      </c>
      <c r="AS24" s="18">
        <v>9.2307692307692299</v>
      </c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CO24" s="27"/>
    </row>
    <row r="25" spans="1:93" hidden="1" x14ac:dyDescent="0.25">
      <c r="A25" s="10" t="s">
        <v>28</v>
      </c>
      <c r="C25" s="9" t="s">
        <v>21</v>
      </c>
      <c r="D25" s="19" t="s">
        <v>25</v>
      </c>
      <c r="E25" s="15" t="s">
        <v>43</v>
      </c>
      <c r="F25" t="s">
        <v>20</v>
      </c>
      <c r="N25" s="11"/>
      <c r="Q25" s="17"/>
      <c r="R25" s="17"/>
      <c r="S25" s="17"/>
      <c r="T25" s="17"/>
      <c r="U25" s="17"/>
      <c r="V25" s="17"/>
      <c r="W25" s="17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</row>
    <row r="26" spans="1:93" hidden="1" x14ac:dyDescent="0.25">
      <c r="F26"/>
      <c r="H26" s="9" t="s">
        <v>21</v>
      </c>
      <c r="L26" s="2">
        <v>3</v>
      </c>
      <c r="M26" s="12">
        <v>120</v>
      </c>
      <c r="N26" s="12">
        <f>(P26-O26)+1</f>
        <v>8</v>
      </c>
      <c r="O26" s="8">
        <v>43971</v>
      </c>
      <c r="P26" s="8">
        <v>43978</v>
      </c>
      <c r="Q26" s="17"/>
      <c r="R26" s="17"/>
      <c r="S26" s="17"/>
      <c r="T26" s="17"/>
      <c r="U26" s="17"/>
      <c r="V26" s="17"/>
      <c r="W26" s="17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7">
        <v>15</v>
      </c>
      <c r="BB26" s="7">
        <v>15</v>
      </c>
      <c r="BC26" s="7">
        <v>15</v>
      </c>
      <c r="BD26" s="7">
        <v>15</v>
      </c>
      <c r="BE26" s="7">
        <v>15</v>
      </c>
      <c r="BF26" s="7">
        <v>15</v>
      </c>
      <c r="BG26" s="7">
        <v>15</v>
      </c>
      <c r="BH26" s="7">
        <v>15</v>
      </c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CO26" s="27"/>
    </row>
    <row r="27" spans="1:93" x14ac:dyDescent="0.25">
      <c r="A27" s="10" t="s">
        <v>31</v>
      </c>
      <c r="C27" s="2" t="s">
        <v>8</v>
      </c>
      <c r="D27" s="19" t="s">
        <v>13</v>
      </c>
      <c r="E27" s="15" t="s">
        <v>44</v>
      </c>
      <c r="F27" t="s">
        <v>29</v>
      </c>
      <c r="G27"/>
      <c r="H27" s="6"/>
      <c r="Q27" s="17"/>
      <c r="R27" s="17"/>
      <c r="S27" s="17"/>
      <c r="T27" s="17"/>
      <c r="U27" s="17"/>
      <c r="V27" s="17"/>
      <c r="W27" s="17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</row>
    <row r="28" spans="1:93" hidden="1" x14ac:dyDescent="0.25">
      <c r="A28" s="9"/>
      <c r="E28" s="15"/>
      <c r="F28"/>
      <c r="H28" s="9" t="s">
        <v>8</v>
      </c>
      <c r="L28" s="2">
        <v>4</v>
      </c>
      <c r="M28" s="12">
        <v>24</v>
      </c>
      <c r="N28" s="12">
        <f>(P28-O28)+1</f>
        <v>6</v>
      </c>
      <c r="O28" s="8">
        <v>43957</v>
      </c>
      <c r="P28" s="8">
        <v>43962</v>
      </c>
      <c r="Q28" s="17"/>
      <c r="R28" s="17"/>
      <c r="S28" s="17"/>
      <c r="T28" s="17"/>
      <c r="U28" s="17"/>
      <c r="V28" s="17"/>
      <c r="W28" s="17"/>
      <c r="X28" s="14"/>
      <c r="Y28" s="14"/>
      <c r="Z28" s="14"/>
      <c r="AA28" s="14"/>
      <c r="AB28" s="14"/>
      <c r="AC28" s="14"/>
      <c r="AD28" s="14"/>
      <c r="AE28" s="14"/>
      <c r="AF28" s="14"/>
      <c r="AG28" s="18"/>
      <c r="AH28" s="18"/>
      <c r="AI28" s="18"/>
      <c r="AJ28" s="18"/>
      <c r="AK28" s="18"/>
      <c r="AL28" s="18"/>
      <c r="AM28" s="7">
        <v>4</v>
      </c>
      <c r="AN28" s="7">
        <v>4</v>
      </c>
      <c r="AO28" s="7">
        <v>4</v>
      </c>
      <c r="AP28" s="7">
        <v>4</v>
      </c>
      <c r="AQ28" s="7">
        <v>4</v>
      </c>
      <c r="AR28" s="7">
        <v>4</v>
      </c>
      <c r="AS28" s="18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CO28" s="27"/>
    </row>
    <row r="29" spans="1:93" hidden="1" x14ac:dyDescent="0.25">
      <c r="A29" s="10" t="s">
        <v>31</v>
      </c>
      <c r="C29" s="9" t="s">
        <v>21</v>
      </c>
      <c r="D29" s="19" t="s">
        <v>25</v>
      </c>
      <c r="E29" s="15" t="s">
        <v>45</v>
      </c>
      <c r="F29" t="s">
        <v>30</v>
      </c>
      <c r="N29" s="12"/>
      <c r="Q29" s="17"/>
      <c r="R29" s="17"/>
      <c r="S29" s="17"/>
      <c r="T29" s="17"/>
      <c r="U29" s="17"/>
      <c r="V29" s="17"/>
      <c r="W29" s="17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</row>
    <row r="30" spans="1:93" hidden="1" x14ac:dyDescent="0.25">
      <c r="A30" s="9"/>
      <c r="F30"/>
      <c r="H30" s="9" t="s">
        <v>21</v>
      </c>
      <c r="L30" s="2">
        <v>3</v>
      </c>
      <c r="M30" s="12">
        <v>24</v>
      </c>
      <c r="N30" s="12">
        <f>(P30-O30)+1</f>
        <v>6</v>
      </c>
      <c r="O30" s="8">
        <v>43957</v>
      </c>
      <c r="P30" s="8">
        <v>43962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>
        <v>4</v>
      </c>
      <c r="AN30" s="7">
        <v>4</v>
      </c>
      <c r="AO30" s="7">
        <v>4</v>
      </c>
      <c r="AP30" s="7">
        <v>4</v>
      </c>
      <c r="AQ30" s="7">
        <v>4</v>
      </c>
      <c r="AR30" s="7">
        <v>4</v>
      </c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CO30" s="27"/>
    </row>
    <row r="31" spans="1:93" hidden="1" x14ac:dyDescent="0.25">
      <c r="A31" s="10" t="s">
        <v>31</v>
      </c>
      <c r="C31" s="9" t="s">
        <v>21</v>
      </c>
      <c r="D31" s="19" t="s">
        <v>25</v>
      </c>
      <c r="E31" s="15" t="s">
        <v>46</v>
      </c>
      <c r="F31" t="s">
        <v>19</v>
      </c>
      <c r="N31" s="11"/>
      <c r="Q31" s="17"/>
      <c r="R31" s="17"/>
      <c r="S31" s="17"/>
      <c r="T31" s="17"/>
      <c r="U31" s="17"/>
      <c r="V31" s="17"/>
      <c r="W31" s="17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</row>
    <row r="32" spans="1:93" hidden="1" x14ac:dyDescent="0.25">
      <c r="A32" s="10"/>
      <c r="F32"/>
      <c r="H32" s="9" t="s">
        <v>21</v>
      </c>
      <c r="L32" s="2">
        <v>3</v>
      </c>
      <c r="M32" s="12">
        <v>120</v>
      </c>
      <c r="N32" s="12">
        <f>(P32-O32)+1</f>
        <v>8</v>
      </c>
      <c r="O32" s="8">
        <v>43963</v>
      </c>
      <c r="P32" s="8">
        <v>43970</v>
      </c>
      <c r="Q32" s="17"/>
      <c r="R32" s="17"/>
      <c r="S32" s="17"/>
      <c r="T32" s="17"/>
      <c r="U32" s="17"/>
      <c r="V32" s="17"/>
      <c r="W32" s="17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8"/>
      <c r="AO32" s="18"/>
      <c r="AP32" s="18"/>
      <c r="AQ32" s="18"/>
      <c r="AR32" s="18"/>
      <c r="AS32" s="18">
        <v>15</v>
      </c>
      <c r="AT32" s="18">
        <v>15</v>
      </c>
      <c r="AU32" s="18">
        <v>15</v>
      </c>
      <c r="AV32" s="18">
        <v>15</v>
      </c>
      <c r="AW32" s="18">
        <v>15</v>
      </c>
      <c r="AX32" s="18">
        <v>15</v>
      </c>
      <c r="AY32" s="18">
        <v>15</v>
      </c>
      <c r="AZ32" s="18">
        <v>15</v>
      </c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CO32" s="27"/>
    </row>
    <row r="33" spans="1:93" hidden="1" x14ac:dyDescent="0.25">
      <c r="A33" s="10" t="s">
        <v>31</v>
      </c>
      <c r="C33" s="9" t="s">
        <v>21</v>
      </c>
      <c r="D33" s="19" t="s">
        <v>25</v>
      </c>
      <c r="E33" s="15" t="s">
        <v>47</v>
      </c>
      <c r="F33" t="s">
        <v>20</v>
      </c>
      <c r="N33" s="11"/>
      <c r="Q33" s="17"/>
      <c r="R33" s="17"/>
      <c r="S33" s="17"/>
      <c r="T33" s="17"/>
      <c r="U33" s="17"/>
      <c r="V33" s="17"/>
      <c r="W33" s="17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</row>
    <row r="34" spans="1:93" hidden="1" x14ac:dyDescent="0.25">
      <c r="F34"/>
      <c r="H34" s="9" t="s">
        <v>21</v>
      </c>
      <c r="L34" s="2">
        <v>3</v>
      </c>
      <c r="M34" s="12">
        <v>120</v>
      </c>
      <c r="N34" s="12">
        <f>(P34-O34)+1</f>
        <v>8</v>
      </c>
      <c r="O34" s="8">
        <v>43990</v>
      </c>
      <c r="P34" s="8">
        <v>43997</v>
      </c>
      <c r="Q34" s="17"/>
      <c r="R34" s="17"/>
      <c r="S34" s="17"/>
      <c r="T34" s="17"/>
      <c r="U34" s="17"/>
      <c r="V34" s="17"/>
      <c r="W34" s="17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>
        <v>15</v>
      </c>
      <c r="BU34" s="14">
        <v>15</v>
      </c>
      <c r="BV34" s="14">
        <v>15</v>
      </c>
      <c r="BW34" s="14">
        <v>15</v>
      </c>
      <c r="BX34" s="14">
        <v>15</v>
      </c>
      <c r="BY34" s="14">
        <v>15</v>
      </c>
      <c r="BZ34" s="14">
        <v>15</v>
      </c>
      <c r="CA34" s="14">
        <v>15</v>
      </c>
      <c r="CO34" s="27"/>
    </row>
    <row r="35" spans="1:93" x14ac:dyDescent="0.25">
      <c r="A35" s="10" t="s">
        <v>32</v>
      </c>
      <c r="C35" s="2" t="s">
        <v>8</v>
      </c>
      <c r="D35" s="19" t="s">
        <v>13</v>
      </c>
      <c r="E35" s="15" t="s">
        <v>48</v>
      </c>
      <c r="F35" t="s">
        <v>33</v>
      </c>
      <c r="G35"/>
      <c r="H35" s="6"/>
      <c r="Q35" s="17"/>
      <c r="R35" s="17"/>
      <c r="S35" s="17"/>
      <c r="T35" s="17"/>
      <c r="U35" s="17"/>
      <c r="V35" s="17"/>
      <c r="W35" s="17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</row>
    <row r="36" spans="1:93" hidden="1" x14ac:dyDescent="0.25">
      <c r="A36" s="9"/>
      <c r="F36"/>
      <c r="H36" s="9" t="s">
        <v>8</v>
      </c>
      <c r="L36" s="2">
        <v>4</v>
      </c>
      <c r="M36" s="12">
        <v>24</v>
      </c>
      <c r="N36" s="12">
        <f>(P36-O36)+1</f>
        <v>2</v>
      </c>
      <c r="O36" s="8">
        <v>43963</v>
      </c>
      <c r="P36" s="8">
        <v>43964</v>
      </c>
      <c r="Q36" s="17"/>
      <c r="R36" s="17"/>
      <c r="S36" s="17"/>
      <c r="T36" s="17"/>
      <c r="U36" s="17"/>
      <c r="V36" s="17"/>
      <c r="W36" s="17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7">
        <v>12</v>
      </c>
      <c r="AT36" s="7">
        <v>12</v>
      </c>
      <c r="AU36" s="7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CO36" s="27"/>
    </row>
    <row r="37" spans="1:93" hidden="1" x14ac:dyDescent="0.25">
      <c r="A37" s="10" t="s">
        <v>32</v>
      </c>
      <c r="C37" s="9" t="s">
        <v>21</v>
      </c>
      <c r="D37" s="19" t="s">
        <v>25</v>
      </c>
      <c r="E37" s="15" t="s">
        <v>49</v>
      </c>
      <c r="F37" t="s">
        <v>34</v>
      </c>
      <c r="N37" s="12"/>
      <c r="Q37" s="17"/>
      <c r="R37" s="17"/>
      <c r="S37" s="17"/>
      <c r="T37" s="17"/>
      <c r="U37" s="17"/>
      <c r="V37" s="17"/>
      <c r="W37" s="17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</row>
    <row r="38" spans="1:93" hidden="1" x14ac:dyDescent="0.25">
      <c r="A38" s="9"/>
      <c r="F38"/>
      <c r="H38" s="9" t="s">
        <v>21</v>
      </c>
      <c r="L38" s="2">
        <v>3</v>
      </c>
      <c r="M38" s="12">
        <v>24</v>
      </c>
      <c r="N38" s="12">
        <f>(P38-O38)+1</f>
        <v>4</v>
      </c>
      <c r="O38" s="8">
        <v>43938</v>
      </c>
      <c r="P38" s="8">
        <v>43941</v>
      </c>
      <c r="Q38" s="7"/>
      <c r="R38" s="7"/>
      <c r="S38" s="7"/>
      <c r="T38" s="7">
        <v>6</v>
      </c>
      <c r="U38" s="7">
        <v>6</v>
      </c>
      <c r="V38" s="7">
        <v>6</v>
      </c>
      <c r="W38" s="7">
        <v>6</v>
      </c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CO38" s="27"/>
    </row>
    <row r="39" spans="1:93" hidden="1" x14ac:dyDescent="0.25">
      <c r="A39" s="10" t="s">
        <v>32</v>
      </c>
      <c r="C39" s="9" t="s">
        <v>21</v>
      </c>
      <c r="D39" s="19" t="s">
        <v>25</v>
      </c>
      <c r="E39" s="15" t="s">
        <v>51</v>
      </c>
      <c r="F39" t="s">
        <v>19</v>
      </c>
      <c r="N39" s="11"/>
      <c r="Q39" s="17"/>
      <c r="R39" s="17"/>
      <c r="S39" s="17"/>
      <c r="T39" s="17"/>
      <c r="U39" s="17"/>
      <c r="V39" s="17"/>
      <c r="W39" s="17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</row>
    <row r="40" spans="1:93" hidden="1" x14ac:dyDescent="0.25">
      <c r="A40" s="10"/>
      <c r="F40"/>
      <c r="H40" s="9" t="s">
        <v>21</v>
      </c>
      <c r="L40" s="2">
        <v>3</v>
      </c>
      <c r="M40" s="12">
        <v>120</v>
      </c>
      <c r="N40" s="12">
        <f>(P40-O40)+1</f>
        <v>7</v>
      </c>
      <c r="O40" s="8">
        <v>43965</v>
      </c>
      <c r="P40" s="8">
        <v>43971</v>
      </c>
      <c r="Q40" s="17"/>
      <c r="R40" s="17"/>
      <c r="S40" s="17"/>
      <c r="T40" s="17"/>
      <c r="U40" s="17"/>
      <c r="V40" s="17"/>
      <c r="W40" s="17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7">
        <v>9.2307692307692299</v>
      </c>
      <c r="AV40" s="7">
        <v>9.2307692307692299</v>
      </c>
      <c r="AW40" s="7">
        <v>9.2307692307692299</v>
      </c>
      <c r="AX40" s="7">
        <v>9.2307692307692299</v>
      </c>
      <c r="AY40" s="7">
        <v>9.2307692307692299</v>
      </c>
      <c r="AZ40" s="7">
        <v>9.2307692307692299</v>
      </c>
      <c r="BA40" s="7">
        <v>9.2307692307692299</v>
      </c>
      <c r="BB40" s="7">
        <v>9.2307692307692299</v>
      </c>
      <c r="BC40" s="7">
        <v>9.2307692307692299</v>
      </c>
      <c r="BD40" s="7">
        <v>9.2307692307692299</v>
      </c>
      <c r="BE40" s="7">
        <v>9.2307692307692299</v>
      </c>
      <c r="BF40" s="7">
        <v>9.2307692307692299</v>
      </c>
      <c r="BG40" s="7">
        <v>9.2307692307692299</v>
      </c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Z40" s="18"/>
      <c r="CA40" s="18"/>
      <c r="CB40" s="18"/>
      <c r="CC40" s="18"/>
      <c r="CD40" s="18"/>
      <c r="CE40" s="18"/>
      <c r="CF40" s="18"/>
      <c r="CO40" s="27"/>
    </row>
    <row r="41" spans="1:93" hidden="1" x14ac:dyDescent="0.25">
      <c r="A41" s="10" t="s">
        <v>32</v>
      </c>
      <c r="C41" s="9" t="s">
        <v>21</v>
      </c>
      <c r="D41" s="19" t="s">
        <v>25</v>
      </c>
      <c r="E41" s="15" t="s">
        <v>50</v>
      </c>
      <c r="F41" t="s">
        <v>20</v>
      </c>
      <c r="N41" s="11"/>
      <c r="Q41" s="17"/>
      <c r="R41" s="17"/>
      <c r="S41" s="17"/>
      <c r="T41" s="17"/>
      <c r="U41" s="17"/>
      <c r="V41" s="17"/>
      <c r="W41" s="17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</row>
    <row r="42" spans="1:93" hidden="1" x14ac:dyDescent="0.25">
      <c r="F42"/>
      <c r="H42" s="9" t="s">
        <v>21</v>
      </c>
      <c r="L42" s="2">
        <v>3</v>
      </c>
      <c r="M42" s="12">
        <v>120</v>
      </c>
      <c r="N42" s="12">
        <f>(P42-O42)+1</f>
        <v>8</v>
      </c>
      <c r="O42" s="8">
        <v>43997</v>
      </c>
      <c r="P42" s="8">
        <v>44004</v>
      </c>
      <c r="Q42" s="17"/>
      <c r="R42" s="17"/>
      <c r="S42" s="17"/>
      <c r="T42" s="17"/>
      <c r="U42" s="17"/>
      <c r="V42" s="17"/>
      <c r="W42" s="17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CA42" s="7">
        <v>15</v>
      </c>
      <c r="CB42" s="7">
        <v>15</v>
      </c>
      <c r="CC42" s="7">
        <v>15</v>
      </c>
      <c r="CD42" s="7">
        <v>15</v>
      </c>
      <c r="CE42" s="7">
        <v>15</v>
      </c>
      <c r="CF42" s="7">
        <v>15</v>
      </c>
      <c r="CG42" s="7">
        <v>15</v>
      </c>
      <c r="CH42" s="7">
        <v>15</v>
      </c>
      <c r="CO42" s="27"/>
    </row>
    <row r="43" spans="1:93" hidden="1" x14ac:dyDescent="0.25">
      <c r="M43" s="16"/>
    </row>
    <row r="44" spans="1:93" hidden="1" x14ac:dyDescent="0.25">
      <c r="O44" s="28"/>
      <c r="P44" s="28"/>
    </row>
    <row r="45" spans="1:93" x14ac:dyDescent="0.25">
      <c r="M45" s="35"/>
      <c r="Q45" s="15"/>
    </row>
  </sheetData>
  <autoFilter ref="A3:P44">
    <filterColumn colId="2">
      <filters>
        <filter val="MECANICO"/>
      </filters>
    </filterColumn>
  </autoFilter>
  <hyperlinks>
    <hyperlink ref="D13" r:id="rId1"/>
    <hyperlink ref="D15" r:id="rId2"/>
    <hyperlink ref="D17" r:id="rId3"/>
    <hyperlink ref="D11" r:id="rId4"/>
    <hyperlink ref="D21" r:id="rId5"/>
    <hyperlink ref="D23" r:id="rId6"/>
    <hyperlink ref="D25" r:id="rId7"/>
    <hyperlink ref="D19" r:id="rId8"/>
    <hyperlink ref="D29" r:id="rId9"/>
    <hyperlink ref="D31" r:id="rId10"/>
    <hyperlink ref="D33" r:id="rId11"/>
    <hyperlink ref="D27" r:id="rId12"/>
    <hyperlink ref="D37" r:id="rId13"/>
    <hyperlink ref="D39" r:id="rId14"/>
    <hyperlink ref="D41" r:id="rId15"/>
    <hyperlink ref="D35" r:id="rId16"/>
    <hyperlink ref="D5" r:id="rId17"/>
    <hyperlink ref="D7" r:id="rId18"/>
    <hyperlink ref="D9" r:id="rId19"/>
  </hyperlinks>
  <pageMargins left="0.7" right="0.7" top="0.75" bottom="0.75" header="0.3" footer="0.3"/>
  <pageSetup orientation="portrait" horizontalDpi="1200" verticalDpi="120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Henriquez Guiñez Alejandro (Contratista-VP)</cp:lastModifiedBy>
  <dcterms:created xsi:type="dcterms:W3CDTF">2016-05-05T17:47:52Z</dcterms:created>
  <dcterms:modified xsi:type="dcterms:W3CDTF">2020-06-23T14:23:37Z</dcterms:modified>
</cp:coreProperties>
</file>