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8_{A6D772A0-56DB-4D8C-AF72-5CF77CDF89D8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" sheetId="15" r:id="rId1"/>
  </sheets>
  <definedNames>
    <definedName name="_xlnm._FilterDatabase" localSheetId="0" hidden="1">LB!$A$3:$P$67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15" l="1"/>
  <c r="N65" i="15"/>
  <c r="K64" i="15" s="1"/>
  <c r="N63" i="15"/>
  <c r="K62" i="15" s="1"/>
  <c r="N61" i="15"/>
  <c r="K60" i="15" s="1"/>
  <c r="N59" i="15"/>
  <c r="K58" i="15" s="1"/>
  <c r="N57" i="15"/>
  <c r="K56" i="15" s="1"/>
  <c r="N55" i="15"/>
  <c r="N53" i="15"/>
  <c r="K52" i="15" s="1"/>
  <c r="N51" i="15"/>
  <c r="K50" i="15" s="1"/>
  <c r="N49" i="15"/>
  <c r="K48" i="15" s="1"/>
  <c r="N47" i="15"/>
  <c r="K46" i="15" s="1"/>
  <c r="N45" i="15"/>
  <c r="K44" i="15" s="1"/>
  <c r="N43" i="15"/>
  <c r="K42" i="15" s="1"/>
  <c r="N41" i="15"/>
  <c r="K40" i="15" s="1"/>
  <c r="N39" i="15"/>
  <c r="K38" i="15" s="1"/>
  <c r="N37" i="15"/>
  <c r="K36" i="15" s="1"/>
  <c r="N35" i="15"/>
  <c r="K34" i="15" s="1"/>
  <c r="N33" i="15"/>
  <c r="K32" i="15" s="1"/>
  <c r="N31" i="15"/>
  <c r="K30" i="15" s="1"/>
  <c r="N29" i="15"/>
  <c r="K28" i="15" s="1"/>
  <c r="N27" i="15"/>
  <c r="K26" i="15" s="1"/>
  <c r="N25" i="15"/>
  <c r="K24" i="15" s="1"/>
  <c r="N23" i="15"/>
  <c r="K22" i="15" s="1"/>
  <c r="N21" i="15"/>
  <c r="K20" i="15" s="1"/>
  <c r="N19" i="15"/>
  <c r="K18" i="15" s="1"/>
  <c r="N17" i="15"/>
  <c r="K16" i="15" s="1"/>
  <c r="N15" i="15"/>
  <c r="K14" i="15" s="1"/>
  <c r="N13" i="15"/>
  <c r="K12" i="15" s="1"/>
  <c r="N11" i="15"/>
  <c r="K10" i="15" s="1"/>
  <c r="N9" i="15"/>
  <c r="K8" i="15" s="1"/>
  <c r="N7" i="15"/>
  <c r="K6" i="15" s="1"/>
  <c r="N5" i="15"/>
  <c r="K4" i="15" s="1"/>
  <c r="K66" i="15"/>
</calcChain>
</file>

<file path=xl/sharedStrings.xml><?xml version="1.0" encoding="utf-8"?>
<sst xmlns="http://schemas.openxmlformats.org/spreadsheetml/2006/main" count="288" uniqueCount="88">
  <si>
    <t>Area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</si>
  <si>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</si>
  <si>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</si>
  <si>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</si>
  <si>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</si>
  <si>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</si>
  <si>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</si>
  <si>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</si>
  <si>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</si>
  <si>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</si>
  <si>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</si>
  <si>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</si>
  <si>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</si>
  <si>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PLANIFICADOR</t>
  </si>
  <si>
    <t>PROGRAMADOR</t>
  </si>
  <si>
    <t>CONTROL COSTO</t>
  </si>
  <si>
    <t>Zona</t>
  </si>
  <si>
    <t>Especialidad</t>
  </si>
  <si>
    <t>HH</t>
  </si>
  <si>
    <t>1.1.4.1</t>
  </si>
  <si>
    <t>1.1.4.2</t>
  </si>
  <si>
    <t>1.1.4.3.1.1</t>
  </si>
  <si>
    <t>1.1.4.3.1.2</t>
  </si>
  <si>
    <t>1.1.4.3.1.3</t>
  </si>
  <si>
    <t>1.1.4.3.1.4</t>
  </si>
  <si>
    <t>1.1.4.3.1.5</t>
  </si>
  <si>
    <t>1.1.4.3.2.1</t>
  </si>
  <si>
    <t>1.1.4.3.2.2</t>
  </si>
  <si>
    <t>1.1.4.3.2.3</t>
  </si>
  <si>
    <t>1.1.4.3.2.4</t>
  </si>
  <si>
    <t>1.1.4.3.2.5</t>
  </si>
  <si>
    <t>1.1.4.3.3.1</t>
  </si>
  <si>
    <t>1.1.4.3.3.2</t>
  </si>
  <si>
    <t>1.1.4.3.3.3</t>
  </si>
  <si>
    <t>1.1.4.3.3.4</t>
  </si>
  <si>
    <t>1.1.4.3.3.5</t>
  </si>
  <si>
    <t>1.1.4.3.4.1</t>
  </si>
  <si>
    <t>1.1.4.3.4.2</t>
  </si>
  <si>
    <t>1.1.4.3.4.3</t>
  </si>
  <si>
    <t>1.1.4.3.4.4</t>
  </si>
  <si>
    <t>1.1.4.3.4.5</t>
  </si>
  <si>
    <t>1.1.4.4.1</t>
  </si>
  <si>
    <t>1.1.4.4.2</t>
  </si>
  <si>
    <t>1.1.4.4.3</t>
  </si>
  <si>
    <t>1.1.4.4.4</t>
  </si>
  <si>
    <t>1.1.4.5.1</t>
  </si>
  <si>
    <t>1.1.4.5.2</t>
  </si>
  <si>
    <t>1.1.4.5.3</t>
  </si>
  <si>
    <t>1.1.4.5.4</t>
  </si>
  <si>
    <t>1.1.4.5.5</t>
  </si>
  <si>
    <t>1.1.4.6</t>
  </si>
  <si>
    <t>Trabajos Previos</t>
  </si>
  <si>
    <t>Montaje Tramo 1</t>
  </si>
  <si>
    <t>Instalacion de polines</t>
  </si>
  <si>
    <t>izaje de cañería</t>
  </si>
  <si>
    <t>Limpieza y preparación</t>
  </si>
  <si>
    <t>soldadura</t>
  </si>
  <si>
    <t>END</t>
  </si>
  <si>
    <t>Montaje Tramo 2</t>
  </si>
  <si>
    <t>Montaje Tramo 3</t>
  </si>
  <si>
    <t>Montaje Tramo 4</t>
  </si>
  <si>
    <t>Prueba Hermeticidad</t>
  </si>
  <si>
    <t>Pintura y Touch up</t>
  </si>
  <si>
    <t>Desarme</t>
  </si>
  <si>
    <t>Armado de andamios</t>
  </si>
  <si>
    <t>Desmantelamiento Línea E-206</t>
  </si>
  <si>
    <t>END 6</t>
  </si>
  <si>
    <t>Instalacion paletas</t>
  </si>
  <si>
    <t>Instalación de árbol</t>
  </si>
  <si>
    <t>llenado y levante de presión</t>
  </si>
  <si>
    <t>liberación de línea</t>
  </si>
  <si>
    <t>limpieza mecánica</t>
  </si>
  <si>
    <t>aplicación de primera capa</t>
  </si>
  <si>
    <t>Aplicación de segunda capa in</t>
  </si>
  <si>
    <t>Aplicación de terminación</t>
  </si>
  <si>
    <t>Ensayo de adherencia y medición de espesor</t>
  </si>
  <si>
    <t>Desarme de andamios</t>
  </si>
  <si>
    <t>Administrador de Contratos</t>
  </si>
  <si>
    <t>Jefe Oficina Técnica</t>
  </si>
  <si>
    <t>Jefa de Terreno</t>
  </si>
  <si>
    <t>ING. CONTROL INGENIERÍA</t>
  </si>
  <si>
    <t>Montaje C009 Linea E-206</t>
  </si>
  <si>
    <t>José Luis Silva Henríquez</t>
  </si>
  <si>
    <t>OXIQUIM</t>
  </si>
  <si>
    <t>Cristobal Naulin</t>
  </si>
  <si>
    <t>Valentina Messenet</t>
  </si>
  <si>
    <t>Piping</t>
  </si>
  <si>
    <t>piping@oxiquim.cl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</si>
</sst>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4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6" fontId="1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</cellXfs>
  <cellStyles count="5">
    <cellStyle name="Hipervínculo" xfId="4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3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iping@oxiquim.cl" TargetMode="External"/><Relationship Id="rId18" Type="http://schemas.openxmlformats.org/officeDocument/2006/relationships/hyperlink" Target="mailto:piping@oxiquim.cl" TargetMode="External"/><Relationship Id="rId26" Type="http://schemas.openxmlformats.org/officeDocument/2006/relationships/hyperlink" Target="mailto:piping@oxiquim.cl" TargetMode="External"/><Relationship Id="rId3" Type="http://schemas.openxmlformats.org/officeDocument/2006/relationships/hyperlink" Target="mailto:piping@oxiquim.cl" TargetMode="External"/><Relationship Id="rId21" Type="http://schemas.openxmlformats.org/officeDocument/2006/relationships/hyperlink" Target="mailto:piping@oxiquim.cl" TargetMode="External"/><Relationship Id="rId7" Type="http://schemas.openxmlformats.org/officeDocument/2006/relationships/hyperlink" Target="mailto:piping@oxiquim.cl" TargetMode="External"/><Relationship Id="rId12" Type="http://schemas.openxmlformats.org/officeDocument/2006/relationships/hyperlink" Target="mailto:piping@oxiquim.cl" TargetMode="External"/><Relationship Id="rId17" Type="http://schemas.openxmlformats.org/officeDocument/2006/relationships/hyperlink" Target="mailto:piping@oxiquim.cl" TargetMode="External"/><Relationship Id="rId25" Type="http://schemas.openxmlformats.org/officeDocument/2006/relationships/hyperlink" Target="mailto:piping@oxiquim.c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piping@oxiquim.cl" TargetMode="External"/><Relationship Id="rId16" Type="http://schemas.openxmlformats.org/officeDocument/2006/relationships/hyperlink" Target="mailto:piping@oxiquim.cl" TargetMode="External"/><Relationship Id="rId20" Type="http://schemas.openxmlformats.org/officeDocument/2006/relationships/hyperlink" Target="mailto:piping@oxiquim.cl" TargetMode="External"/><Relationship Id="rId29" Type="http://schemas.openxmlformats.org/officeDocument/2006/relationships/hyperlink" Target="mailto:piping@oxiquim.cl" TargetMode="External"/><Relationship Id="rId1" Type="http://schemas.openxmlformats.org/officeDocument/2006/relationships/hyperlink" Target="mailto:piping@oxiquim.cl" TargetMode="External"/><Relationship Id="rId6" Type="http://schemas.openxmlformats.org/officeDocument/2006/relationships/hyperlink" Target="mailto:piping@oxiquim.cl" TargetMode="External"/><Relationship Id="rId11" Type="http://schemas.openxmlformats.org/officeDocument/2006/relationships/hyperlink" Target="mailto:piping@oxiquim.cl" TargetMode="External"/><Relationship Id="rId24" Type="http://schemas.openxmlformats.org/officeDocument/2006/relationships/hyperlink" Target="mailto:piping@oxiquim.cl" TargetMode="External"/><Relationship Id="rId32" Type="http://schemas.openxmlformats.org/officeDocument/2006/relationships/hyperlink" Target="mailto:piping@oxiquim.cl" TargetMode="External"/><Relationship Id="rId5" Type="http://schemas.openxmlformats.org/officeDocument/2006/relationships/hyperlink" Target="mailto:piping@oxiquim.cl" TargetMode="External"/><Relationship Id="rId15" Type="http://schemas.openxmlformats.org/officeDocument/2006/relationships/hyperlink" Target="mailto:piping@oxiquim.cl" TargetMode="External"/><Relationship Id="rId23" Type="http://schemas.openxmlformats.org/officeDocument/2006/relationships/hyperlink" Target="mailto:piping@oxiquim.cl" TargetMode="External"/><Relationship Id="rId28" Type="http://schemas.openxmlformats.org/officeDocument/2006/relationships/hyperlink" Target="mailto:piping@oxiquim.cl" TargetMode="External"/><Relationship Id="rId10" Type="http://schemas.openxmlformats.org/officeDocument/2006/relationships/hyperlink" Target="mailto:piping@oxiquim.cl" TargetMode="External"/><Relationship Id="rId19" Type="http://schemas.openxmlformats.org/officeDocument/2006/relationships/hyperlink" Target="mailto:piping@oxiquim.cl" TargetMode="External"/><Relationship Id="rId31" Type="http://schemas.openxmlformats.org/officeDocument/2006/relationships/hyperlink" Target="mailto:piping@oxiquim.cl" TargetMode="External"/><Relationship Id="rId4" Type="http://schemas.openxmlformats.org/officeDocument/2006/relationships/hyperlink" Target="mailto:piping@oxiquim.cl" TargetMode="External"/><Relationship Id="rId9" Type="http://schemas.openxmlformats.org/officeDocument/2006/relationships/hyperlink" Target="mailto:piping@oxiquim.cl" TargetMode="External"/><Relationship Id="rId14" Type="http://schemas.openxmlformats.org/officeDocument/2006/relationships/hyperlink" Target="mailto:piping@oxiquim.cl" TargetMode="External"/><Relationship Id="rId22" Type="http://schemas.openxmlformats.org/officeDocument/2006/relationships/hyperlink" Target="mailto:piping@oxiquim.cl" TargetMode="External"/><Relationship Id="rId27" Type="http://schemas.openxmlformats.org/officeDocument/2006/relationships/hyperlink" Target="mailto:piping@oxiquim.cl" TargetMode="External"/><Relationship Id="rId30" Type="http://schemas.openxmlformats.org/officeDocument/2006/relationships/hyperlink" Target="mailto:piping@oxiquim.cl" TargetMode="External"/><Relationship Id="rId8" Type="http://schemas.openxmlformats.org/officeDocument/2006/relationships/hyperlink" Target="mailto:piping@oxiquim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05FA-F918-4246-A972-2084F12895A3}">
  <dimension ref="A1:BJ67"/>
  <sheetViews>
    <sheetView tabSelected="1" zoomScale="60" zoomScaleNormal="60" workbookViewId="0">
      <selection activeCell="M4" sqref="M4:M67"/>
    </sheetView>
  </sheetViews>
  <sheetFormatPr baseColWidth="10" defaultColWidth="11" defaultRowHeight="15.6" x14ac:dyDescent="0.6"/>
  <cols>
    <col min="1" max="1" width="25" style="29" customWidth="1"/>
    <col min="2" max="2" width="18.34765625" style="29" customWidth="1"/>
    <col min="3" max="3" width="12.6484375" style="29" customWidth="1"/>
    <col min="4" max="4" width="19.296875" style="29" customWidth="1"/>
    <col min="5" max="5" width="13.796875" style="29" customWidth="1"/>
    <col min="6" max="6" width="25.34765625" style="30" customWidth="1"/>
    <col min="7" max="7" width="14.84765625" style="29" customWidth="1"/>
    <col min="8" max="8" width="12.69921875" style="29" customWidth="1"/>
    <col min="9" max="9" width="13.796875" style="29" customWidth="1"/>
    <col min="10" max="12" width="11.25" style="29" customWidth="1"/>
    <col min="13" max="14" width="9.94921875" style="29" customWidth="1"/>
    <col min="15" max="16" width="11.6484375" style="31" customWidth="1"/>
    <col min="17" max="62" width="7.3984375" style="19" customWidth="1"/>
    <col min="63" max="16384" width="11" style="25"/>
  </cols>
  <sheetData>
    <row r="1" spans="1:62" s="1" customFormat="1" ht="32.700000000000003" customHeight="1" thickBot="1" x14ac:dyDescent="0.65">
      <c r="A1" s="4" t="s">
        <v>81</v>
      </c>
      <c r="B1" s="6" t="s">
        <v>84</v>
      </c>
      <c r="C1" s="5" t="s">
        <v>77</v>
      </c>
      <c r="D1" s="4" t="s">
        <v>81</v>
      </c>
      <c r="E1" s="6" t="s">
        <v>85</v>
      </c>
      <c r="F1" s="2" t="s">
        <v>78</v>
      </c>
      <c r="G1" s="4" t="s">
        <v>81</v>
      </c>
      <c r="H1" s="6" t="s">
        <v>82</v>
      </c>
      <c r="I1" s="2" t="s">
        <v>79</v>
      </c>
      <c r="J1" s="3" t="s">
        <v>83</v>
      </c>
      <c r="K1" s="3"/>
      <c r="L1" s="3" t="s">
        <v>83</v>
      </c>
      <c r="M1" s="7"/>
      <c r="N1" s="7"/>
      <c r="O1" s="7"/>
      <c r="P1" s="7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</row>
    <row r="2" spans="1:62" s="1" customFormat="1" ht="32.700000000000003" customHeight="1" thickBot="1" x14ac:dyDescent="0.65">
      <c r="A2" s="5" t="s">
        <v>77</v>
      </c>
      <c r="B2" s="6"/>
      <c r="C2" s="2" t="s">
        <v>78</v>
      </c>
      <c r="D2" s="6"/>
      <c r="E2" s="4" t="s">
        <v>80</v>
      </c>
      <c r="F2" s="17"/>
      <c r="G2" s="4" t="s">
        <v>13</v>
      </c>
      <c r="H2" s="5"/>
      <c r="I2" s="4" t="s">
        <v>14</v>
      </c>
      <c r="J2" s="5"/>
      <c r="K2" s="4" t="s">
        <v>15</v>
      </c>
      <c r="L2" s="5"/>
      <c r="M2" s="7"/>
      <c r="N2" s="7"/>
      <c r="O2" s="7"/>
      <c r="P2" s="7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</row>
    <row r="3" spans="1:62" s="23" customFormat="1" ht="28.8" customHeight="1" x14ac:dyDescent="0.6">
      <c r="A3" s="20" t="s">
        <v>0</v>
      </c>
      <c r="B3" s="20" t="s">
        <v>16</v>
      </c>
      <c r="C3" s="20" t="s">
        <v>17</v>
      </c>
      <c r="D3" s="20"/>
      <c r="E3" s="20" t="s">
        <v>1</v>
      </c>
      <c r="F3" s="21" t="s">
        <v>2</v>
      </c>
      <c r="G3" s="20" t="s">
        <v>7</v>
      </c>
      <c r="H3" s="20" t="s">
        <v>6</v>
      </c>
      <c r="I3" s="20" t="s">
        <v>8</v>
      </c>
      <c r="J3" s="20" t="s">
        <v>9</v>
      </c>
      <c r="K3" s="20" t="s">
        <v>10</v>
      </c>
      <c r="L3" s="20" t="s">
        <v>5</v>
      </c>
      <c r="M3" s="20" t="s">
        <v>3</v>
      </c>
      <c r="N3" s="20" t="s">
        <v>4</v>
      </c>
      <c r="O3" s="20" t="s">
        <v>11</v>
      </c>
      <c r="P3" s="20" t="s">
        <v>12</v>
      </c>
      <c r="Q3" s="22">
        <v>45440</v>
      </c>
      <c r="R3" s="22">
        <v>45441</v>
      </c>
      <c r="S3" s="22">
        <v>45442</v>
      </c>
      <c r="T3" s="22">
        <v>45443</v>
      </c>
      <c r="U3" s="22">
        <v>45444</v>
      </c>
      <c r="V3" s="22">
        <v>45445</v>
      </c>
      <c r="W3" s="22">
        <v>45446</v>
      </c>
      <c r="X3" s="22">
        <v>45447</v>
      </c>
      <c r="Y3" s="22">
        <v>45448</v>
      </c>
      <c r="Z3" s="22">
        <v>45449</v>
      </c>
      <c r="AA3" s="22">
        <v>45450</v>
      </c>
      <c r="AB3" s="22">
        <v>45451</v>
      </c>
      <c r="AC3" s="22">
        <v>45452</v>
      </c>
      <c r="AD3" s="22">
        <v>45453</v>
      </c>
      <c r="AE3" s="22">
        <v>45454</v>
      </c>
      <c r="AF3" s="22">
        <v>45455</v>
      </c>
      <c r="AG3" s="22">
        <v>45456</v>
      </c>
      <c r="AH3" s="22">
        <v>45457</v>
      </c>
      <c r="AI3" s="22">
        <v>45458</v>
      </c>
      <c r="AJ3" s="22">
        <v>45459</v>
      </c>
      <c r="AK3" s="22">
        <v>45460</v>
      </c>
      <c r="AL3" s="22">
        <v>45461</v>
      </c>
      <c r="AM3" s="22">
        <v>45462</v>
      </c>
      <c r="AN3" s="22">
        <v>45463</v>
      </c>
      <c r="AO3" s="22">
        <v>45464</v>
      </c>
      <c r="AP3" s="22">
        <v>45465</v>
      </c>
      <c r="AQ3" s="22">
        <v>45466</v>
      </c>
      <c r="AR3" s="22">
        <v>45467</v>
      </c>
      <c r="AS3" s="22">
        <v>45468</v>
      </c>
      <c r="AT3" s="22">
        <v>45469</v>
      </c>
      <c r="AU3" s="22">
        <v>45470</v>
      </c>
      <c r="AV3" s="22">
        <v>45471</v>
      </c>
      <c r="AW3" s="22">
        <v>45472</v>
      </c>
      <c r="AX3" s="22">
        <v>45473</v>
      </c>
      <c r="AY3" s="22">
        <v>45474</v>
      </c>
      <c r="AZ3" s="22">
        <v>45475</v>
      </c>
      <c r="BA3" s="22">
        <v>45476</v>
      </c>
      <c r="BB3" s="22">
        <v>45477</v>
      </c>
      <c r="BC3" s="22">
        <v>45478</v>
      </c>
      <c r="BD3" s="22">
        <v>45479</v>
      </c>
      <c r="BE3" s="22">
        <v>45480</v>
      </c>
      <c r="BF3" s="22">
        <v>45481</v>
      </c>
      <c r="BG3" s="22">
        <v>45482</v>
      </c>
      <c r="BH3" s="22">
        <v>45483</v>
      </c>
      <c r="BI3" s="22">
        <v>45484</v>
      </c>
      <c r="BJ3" s="22">
        <v>45485</v>
      </c>
    </row>
    <row r="4" spans="1:62" ht="16.5" customHeight="1" x14ac:dyDescent="0.6">
      <c r="A4" s="24" t="s">
        <v>81</v>
      </c>
      <c r="B4" s="24" t="s">
        <v>51</v>
      </c>
      <c r="C4" s="8" t="s">
        <v>86</v>
      </c>
      <c r="D4" s="9" t="s">
        <v>87</v>
      </c>
      <c r="E4" s="10" t="s">
        <v>19</v>
      </c>
      <c r="F4" s="18" t="s">
        <v>64</v>
      </c>
      <c r="G4" s="11"/>
      <c r="H4" s="11"/>
      <c r="I4" s="8" t="s">
        <v>18</v>
      </c>
      <c r="J4" s="10">
        <v>200</v>
      </c>
      <c r="K4" s="12">
        <f>J4/N5</f>
        <v>25</v>
      </c>
      <c r="L4" s="13"/>
      <c r="M4" s="10"/>
      <c r="N4" s="11"/>
      <c r="O4" s="14"/>
      <c r="P4" s="14"/>
    </row>
    <row r="5" spans="1:62" ht="16.5" customHeight="1" x14ac:dyDescent="0.6">
      <c r="A5" s="24"/>
      <c r="B5" s="24"/>
      <c r="C5" s="15"/>
      <c r="D5" s="15"/>
      <c r="E5" s="10"/>
      <c r="F5" s="11"/>
      <c r="G5" s="11"/>
      <c r="H5" s="8" t="s">
        <v>86</v>
      </c>
      <c r="I5" s="15"/>
      <c r="J5" s="10"/>
      <c r="K5" s="13"/>
      <c r="L5" s="13">
        <v>2</v>
      </c>
      <c r="M5" s="10">
        <v>200</v>
      </c>
      <c r="N5" s="10">
        <f>P5-O5+1</f>
        <v>8</v>
      </c>
      <c r="O5" s="16">
        <v>45440</v>
      </c>
      <c r="P5" s="16">
        <v>45447</v>
      </c>
      <c r="Q5" s="19">
        <v>28</v>
      </c>
      <c r="R5" s="19">
        <v>32</v>
      </c>
      <c r="S5" s="19">
        <v>32</v>
      </c>
      <c r="T5" s="19">
        <v>32</v>
      </c>
      <c r="W5" s="19">
        <v>32</v>
      </c>
      <c r="X5" s="19">
        <v>4</v>
      </c>
    </row>
    <row r="6" spans="1:62" ht="16.5" customHeight="1" x14ac:dyDescent="0.6">
      <c r="A6" s="24" t="s">
        <v>81</v>
      </c>
      <c r="B6" s="24" t="s">
        <v>51</v>
      </c>
      <c r="C6" s="8" t="s">
        <v>86</v>
      </c>
      <c r="D6" s="9" t="s">
        <v>87</v>
      </c>
      <c r="E6" s="10" t="s">
        <v>20</v>
      </c>
      <c r="F6" s="18" t="s">
        <v>65</v>
      </c>
      <c r="G6" s="11"/>
      <c r="H6" s="15"/>
      <c r="I6" s="8" t="s">
        <v>18</v>
      </c>
      <c r="J6" s="10">
        <v>175</v>
      </c>
      <c r="K6" s="12">
        <f>J6/N7</f>
        <v>25</v>
      </c>
      <c r="L6" s="10"/>
      <c r="M6" s="10"/>
      <c r="N6" s="10"/>
      <c r="O6" s="16"/>
      <c r="P6" s="16"/>
    </row>
    <row r="7" spans="1:62" ht="16.5" customHeight="1" x14ac:dyDescent="0.6">
      <c r="A7" s="24"/>
      <c r="B7" s="24"/>
      <c r="C7" s="15"/>
      <c r="D7" s="15"/>
      <c r="E7" s="10"/>
      <c r="F7" s="11"/>
      <c r="G7" s="11"/>
      <c r="H7" s="8" t="s">
        <v>86</v>
      </c>
      <c r="I7" s="15"/>
      <c r="J7" s="10"/>
      <c r="K7" s="13"/>
      <c r="L7" s="13">
        <v>4</v>
      </c>
      <c r="M7" s="10">
        <v>175</v>
      </c>
      <c r="N7" s="10">
        <f>P7-O7+1</f>
        <v>7</v>
      </c>
      <c r="O7" s="16">
        <v>45443</v>
      </c>
      <c r="P7" s="16">
        <v>45449</v>
      </c>
      <c r="T7" s="19">
        <v>8</v>
      </c>
      <c r="W7" s="19">
        <v>8</v>
      </c>
      <c r="X7" s="19">
        <v>8</v>
      </c>
      <c r="Y7" s="19">
        <v>8</v>
      </c>
      <c r="Z7" s="19">
        <v>3</v>
      </c>
    </row>
    <row r="8" spans="1:62" ht="16.5" customHeight="1" x14ac:dyDescent="0.6">
      <c r="A8" s="24" t="s">
        <v>81</v>
      </c>
      <c r="B8" s="24" t="s">
        <v>52</v>
      </c>
      <c r="C8" s="8" t="s">
        <v>86</v>
      </c>
      <c r="D8" s="9" t="s">
        <v>87</v>
      </c>
      <c r="E8" s="10" t="s">
        <v>21</v>
      </c>
      <c r="F8" s="18" t="s">
        <v>53</v>
      </c>
      <c r="G8" s="11"/>
      <c r="H8" s="15"/>
      <c r="I8" s="8" t="s">
        <v>18</v>
      </c>
      <c r="J8" s="10">
        <v>10</v>
      </c>
      <c r="K8" s="12">
        <f>J8/N9</f>
        <v>10</v>
      </c>
      <c r="L8" s="10"/>
      <c r="M8" s="10"/>
      <c r="N8" s="10"/>
      <c r="O8" s="16"/>
      <c r="P8" s="16"/>
    </row>
    <row r="9" spans="1:62" ht="16.5" customHeight="1" x14ac:dyDescent="0.6">
      <c r="A9" s="24"/>
      <c r="B9" s="24"/>
      <c r="C9" s="15"/>
      <c r="D9" s="15"/>
      <c r="E9" s="10"/>
      <c r="F9" s="11"/>
      <c r="G9" s="11"/>
      <c r="H9" s="8" t="s">
        <v>86</v>
      </c>
      <c r="I9" s="15"/>
      <c r="J9" s="10"/>
      <c r="K9" s="13"/>
      <c r="L9" s="13">
        <v>4</v>
      </c>
      <c r="M9" s="10">
        <v>10</v>
      </c>
      <c r="N9" s="10">
        <f>P9-O9+1</f>
        <v>1</v>
      </c>
      <c r="O9" s="16">
        <v>45449</v>
      </c>
      <c r="P9" s="16">
        <v>45449</v>
      </c>
      <c r="Z9" s="19">
        <v>2</v>
      </c>
    </row>
    <row r="10" spans="1:62" ht="16.5" customHeight="1" x14ac:dyDescent="0.6">
      <c r="A10" s="24" t="s">
        <v>81</v>
      </c>
      <c r="B10" s="24" t="s">
        <v>52</v>
      </c>
      <c r="C10" s="8" t="s">
        <v>86</v>
      </c>
      <c r="D10" s="9" t="s">
        <v>87</v>
      </c>
      <c r="E10" s="10" t="s">
        <v>22</v>
      </c>
      <c r="F10" s="26" t="s">
        <v>54</v>
      </c>
      <c r="G10" s="27"/>
      <c r="H10" s="15"/>
      <c r="I10" s="8" t="s">
        <v>18</v>
      </c>
      <c r="J10" s="10">
        <v>78</v>
      </c>
      <c r="K10" s="12">
        <f>J10/N11</f>
        <v>19.5</v>
      </c>
      <c r="L10" s="10"/>
      <c r="M10" s="10"/>
      <c r="N10" s="10"/>
      <c r="O10" s="16"/>
      <c r="P10" s="16"/>
    </row>
    <row r="11" spans="1:62" ht="16.5" customHeight="1" x14ac:dyDescent="0.6">
      <c r="A11" s="24"/>
      <c r="B11" s="24"/>
      <c r="C11" s="15"/>
      <c r="D11" s="15"/>
      <c r="E11" s="10"/>
      <c r="F11" s="27"/>
      <c r="G11" s="27"/>
      <c r="H11" s="8" t="s">
        <v>86</v>
      </c>
      <c r="I11" s="15"/>
      <c r="J11" s="10"/>
      <c r="K11" s="13"/>
      <c r="L11" s="13">
        <v>5</v>
      </c>
      <c r="M11" s="10">
        <v>78</v>
      </c>
      <c r="N11" s="10">
        <f>P11-O11+1</f>
        <v>4</v>
      </c>
      <c r="O11" s="16">
        <v>45450</v>
      </c>
      <c r="P11" s="16">
        <v>45453</v>
      </c>
      <c r="AA11" s="19">
        <v>8</v>
      </c>
      <c r="AD11" s="19">
        <v>5</v>
      </c>
    </row>
    <row r="12" spans="1:62" ht="16.5" customHeight="1" x14ac:dyDescent="0.6">
      <c r="A12" s="24" t="s">
        <v>81</v>
      </c>
      <c r="B12" s="24" t="s">
        <v>52</v>
      </c>
      <c r="C12" s="8" t="s">
        <v>86</v>
      </c>
      <c r="D12" s="9" t="s">
        <v>87</v>
      </c>
      <c r="E12" s="10" t="s">
        <v>23</v>
      </c>
      <c r="F12" s="26" t="s">
        <v>55</v>
      </c>
      <c r="G12" s="27"/>
      <c r="H12" s="15"/>
      <c r="I12" s="8" t="s">
        <v>18</v>
      </c>
      <c r="J12" s="10">
        <v>36</v>
      </c>
      <c r="K12" s="12">
        <f>J12/N13</f>
        <v>36</v>
      </c>
      <c r="L12" s="10"/>
      <c r="M12" s="10"/>
      <c r="N12" s="10"/>
      <c r="O12" s="16"/>
      <c r="P12" s="16"/>
    </row>
    <row r="13" spans="1:62" ht="16.5" customHeight="1" x14ac:dyDescent="0.6">
      <c r="A13" s="24"/>
      <c r="B13" s="24"/>
      <c r="C13" s="15"/>
      <c r="D13" s="15"/>
      <c r="E13" s="10"/>
      <c r="F13" s="27"/>
      <c r="G13" s="27"/>
      <c r="H13" s="8" t="s">
        <v>86</v>
      </c>
      <c r="I13" s="15"/>
      <c r="J13" s="10"/>
      <c r="K13" s="13"/>
      <c r="L13" s="13">
        <v>5</v>
      </c>
      <c r="M13" s="10">
        <v>36</v>
      </c>
      <c r="N13" s="10">
        <f>P13-O13+1</f>
        <v>1</v>
      </c>
      <c r="O13" s="16">
        <v>45454</v>
      </c>
      <c r="P13" s="16">
        <v>45454</v>
      </c>
      <c r="AE13" s="19">
        <v>6</v>
      </c>
    </row>
    <row r="14" spans="1:62" ht="16.5" customHeight="1" x14ac:dyDescent="0.6">
      <c r="A14" s="24" t="s">
        <v>81</v>
      </c>
      <c r="B14" s="24" t="s">
        <v>52</v>
      </c>
      <c r="C14" s="8" t="s">
        <v>86</v>
      </c>
      <c r="D14" s="9" t="s">
        <v>87</v>
      </c>
      <c r="E14" s="10" t="s">
        <v>24</v>
      </c>
      <c r="F14" s="26" t="s">
        <v>56</v>
      </c>
      <c r="G14" s="27"/>
      <c r="H14" s="15"/>
      <c r="I14" s="8" t="s">
        <v>18</v>
      </c>
      <c r="J14" s="10">
        <v>17</v>
      </c>
      <c r="K14" s="12">
        <f>J14/N15</f>
        <v>5.666666666666667</v>
      </c>
      <c r="L14" s="10"/>
      <c r="M14" s="10"/>
      <c r="N14" s="10"/>
      <c r="O14" s="16"/>
      <c r="P14" s="16"/>
    </row>
    <row r="15" spans="1:62" ht="16.5" customHeight="1" x14ac:dyDescent="0.6">
      <c r="A15" s="24"/>
      <c r="B15" s="24"/>
      <c r="C15" s="15"/>
      <c r="D15" s="15"/>
      <c r="E15" s="10"/>
      <c r="F15" s="27"/>
      <c r="G15" s="27"/>
      <c r="H15" s="8" t="s">
        <v>86</v>
      </c>
      <c r="I15" s="15"/>
      <c r="J15" s="10"/>
      <c r="K15" s="13"/>
      <c r="L15" s="13">
        <v>1</v>
      </c>
      <c r="M15" s="10">
        <v>17</v>
      </c>
      <c r="N15" s="10">
        <f>P15-O15+1</f>
        <v>3</v>
      </c>
      <c r="O15" s="16">
        <v>45455</v>
      </c>
      <c r="P15" s="16">
        <v>45457</v>
      </c>
      <c r="AF15" s="19">
        <v>8</v>
      </c>
      <c r="AG15" s="19">
        <v>8</v>
      </c>
      <c r="AH15" s="19">
        <v>1</v>
      </c>
    </row>
    <row r="16" spans="1:62" ht="16.5" customHeight="1" x14ac:dyDescent="0.6">
      <c r="A16" s="24" t="s">
        <v>81</v>
      </c>
      <c r="B16" s="24" t="s">
        <v>52</v>
      </c>
      <c r="C16" s="8" t="s">
        <v>86</v>
      </c>
      <c r="D16" s="9" t="s">
        <v>87</v>
      </c>
      <c r="E16" s="10" t="s">
        <v>25</v>
      </c>
      <c r="F16" s="26" t="s">
        <v>57</v>
      </c>
      <c r="G16" s="27"/>
      <c r="H16" s="15"/>
      <c r="I16" s="8" t="s">
        <v>18</v>
      </c>
      <c r="J16" s="10">
        <v>6</v>
      </c>
      <c r="K16" s="12">
        <f>J16/N17</f>
        <v>6</v>
      </c>
      <c r="L16" s="10"/>
      <c r="M16" s="10"/>
      <c r="N16" s="10"/>
      <c r="O16" s="16"/>
      <c r="P16" s="16"/>
    </row>
    <row r="17" spans="1:41" ht="16.5" customHeight="1" x14ac:dyDescent="0.6">
      <c r="A17" s="24"/>
      <c r="B17" s="24"/>
      <c r="C17" s="15"/>
      <c r="D17" s="15"/>
      <c r="E17" s="10"/>
      <c r="F17" s="27"/>
      <c r="G17" s="27"/>
      <c r="H17" s="8" t="s">
        <v>86</v>
      </c>
      <c r="I17" s="15"/>
      <c r="J17" s="10"/>
      <c r="K17" s="13"/>
      <c r="L17" s="13">
        <v>1</v>
      </c>
      <c r="M17" s="10">
        <v>6</v>
      </c>
      <c r="N17" s="10">
        <f>P17-O17+1</f>
        <v>1</v>
      </c>
      <c r="O17" s="16">
        <v>45460</v>
      </c>
      <c r="P17" s="16">
        <v>45460</v>
      </c>
      <c r="AK17" s="19">
        <v>6</v>
      </c>
    </row>
    <row r="18" spans="1:41" ht="16.5" customHeight="1" x14ac:dyDescent="0.6">
      <c r="A18" s="24" t="s">
        <v>81</v>
      </c>
      <c r="B18" s="24" t="s">
        <v>58</v>
      </c>
      <c r="C18" s="8" t="s">
        <v>86</v>
      </c>
      <c r="D18" s="9" t="s">
        <v>87</v>
      </c>
      <c r="E18" s="10" t="s">
        <v>26</v>
      </c>
      <c r="F18" s="26" t="s">
        <v>53</v>
      </c>
      <c r="G18" s="27"/>
      <c r="H18" s="15"/>
      <c r="I18" s="8" t="s">
        <v>18</v>
      </c>
      <c r="J18" s="10">
        <v>15</v>
      </c>
      <c r="K18" s="12">
        <f>J18/N19</f>
        <v>15</v>
      </c>
      <c r="L18" s="10"/>
      <c r="M18" s="10"/>
      <c r="N18" s="10"/>
      <c r="O18" s="16"/>
      <c r="P18" s="16"/>
    </row>
    <row r="19" spans="1:41" ht="16.5" customHeight="1" x14ac:dyDescent="0.6">
      <c r="A19" s="24"/>
      <c r="B19" s="24"/>
      <c r="C19" s="15"/>
      <c r="D19" s="15"/>
      <c r="E19" s="10"/>
      <c r="F19" s="27"/>
      <c r="G19" s="27"/>
      <c r="H19" s="8" t="s">
        <v>86</v>
      </c>
      <c r="I19" s="15"/>
      <c r="J19" s="10"/>
      <c r="K19" s="13"/>
      <c r="L19" s="13">
        <v>4</v>
      </c>
      <c r="M19" s="10">
        <v>15</v>
      </c>
      <c r="N19" s="10">
        <f>P19-O19+1</f>
        <v>1</v>
      </c>
      <c r="O19" s="16">
        <v>45455</v>
      </c>
      <c r="P19" s="16">
        <v>45455</v>
      </c>
      <c r="AF19" s="19">
        <v>3</v>
      </c>
    </row>
    <row r="20" spans="1:41" ht="16.5" customHeight="1" x14ac:dyDescent="0.6">
      <c r="A20" s="24" t="s">
        <v>81</v>
      </c>
      <c r="B20" s="24" t="s">
        <v>58</v>
      </c>
      <c r="C20" s="8" t="s">
        <v>86</v>
      </c>
      <c r="D20" s="9" t="s">
        <v>87</v>
      </c>
      <c r="E20" s="10" t="s">
        <v>27</v>
      </c>
      <c r="F20" s="26" t="s">
        <v>54</v>
      </c>
      <c r="G20" s="27"/>
      <c r="H20" s="15"/>
      <c r="I20" s="8" t="s">
        <v>18</v>
      </c>
      <c r="J20" s="10">
        <v>144</v>
      </c>
      <c r="K20" s="12">
        <f>J20/N21</f>
        <v>48</v>
      </c>
      <c r="L20" s="10"/>
      <c r="M20" s="10"/>
      <c r="N20" s="10"/>
      <c r="O20" s="16"/>
      <c r="P20" s="16"/>
    </row>
    <row r="21" spans="1:41" ht="16.5" customHeight="1" x14ac:dyDescent="0.6">
      <c r="A21" s="24"/>
      <c r="B21" s="24"/>
      <c r="C21" s="15"/>
      <c r="D21" s="15"/>
      <c r="E21" s="10"/>
      <c r="F21" s="27"/>
      <c r="G21" s="27"/>
      <c r="H21" s="8" t="s">
        <v>86</v>
      </c>
      <c r="I21" s="15"/>
      <c r="J21" s="10"/>
      <c r="K21" s="13"/>
      <c r="L21" s="13">
        <v>5</v>
      </c>
      <c r="M21" s="10">
        <v>144</v>
      </c>
      <c r="N21" s="10">
        <f>P21-O21+1</f>
        <v>3</v>
      </c>
      <c r="O21" s="16">
        <v>45455</v>
      </c>
      <c r="P21" s="16">
        <v>45457</v>
      </c>
      <c r="AF21" s="19">
        <v>8</v>
      </c>
      <c r="AG21" s="19">
        <v>8</v>
      </c>
      <c r="AH21" s="19">
        <v>8</v>
      </c>
    </row>
    <row r="22" spans="1:41" ht="16.5" customHeight="1" x14ac:dyDescent="0.6">
      <c r="A22" s="24" t="s">
        <v>81</v>
      </c>
      <c r="B22" s="24" t="s">
        <v>58</v>
      </c>
      <c r="C22" s="8" t="s">
        <v>86</v>
      </c>
      <c r="D22" s="9" t="s">
        <v>87</v>
      </c>
      <c r="E22" s="10" t="s">
        <v>28</v>
      </c>
      <c r="F22" s="26" t="s">
        <v>55</v>
      </c>
      <c r="G22" s="27"/>
      <c r="H22" s="15"/>
      <c r="I22" s="8" t="s">
        <v>18</v>
      </c>
      <c r="J22" s="10">
        <v>96</v>
      </c>
      <c r="K22" s="12">
        <f>J22/N23</f>
        <v>24</v>
      </c>
      <c r="L22" s="10"/>
      <c r="M22" s="10"/>
      <c r="N22" s="10"/>
      <c r="O22" s="16"/>
      <c r="P22" s="16"/>
    </row>
    <row r="23" spans="1:41" ht="16.5" customHeight="1" x14ac:dyDescent="0.6">
      <c r="A23" s="24"/>
      <c r="B23" s="24"/>
      <c r="C23" s="15"/>
      <c r="D23" s="15"/>
      <c r="E23" s="10"/>
      <c r="F23" s="27"/>
      <c r="G23" s="27"/>
      <c r="H23" s="8" t="s">
        <v>86</v>
      </c>
      <c r="I23" s="15"/>
      <c r="J23" s="10"/>
      <c r="K23" s="13"/>
      <c r="L23" s="13">
        <v>5</v>
      </c>
      <c r="M23" s="10">
        <v>96</v>
      </c>
      <c r="N23" s="10">
        <f>P23-O23+1</f>
        <v>4</v>
      </c>
      <c r="O23" s="16">
        <v>45457</v>
      </c>
      <c r="P23" s="16">
        <v>45460</v>
      </c>
      <c r="AH23" s="19">
        <v>8</v>
      </c>
      <c r="AK23" s="19">
        <v>8</v>
      </c>
    </row>
    <row r="24" spans="1:41" ht="16.5" customHeight="1" x14ac:dyDescent="0.6">
      <c r="A24" s="24" t="s">
        <v>81</v>
      </c>
      <c r="B24" s="24" t="s">
        <v>58</v>
      </c>
      <c r="C24" s="8" t="s">
        <v>86</v>
      </c>
      <c r="D24" s="9" t="s">
        <v>87</v>
      </c>
      <c r="E24" s="10" t="s">
        <v>29</v>
      </c>
      <c r="F24" s="26" t="s">
        <v>56</v>
      </c>
      <c r="G24" s="27"/>
      <c r="H24" s="15"/>
      <c r="I24" s="8" t="s">
        <v>18</v>
      </c>
      <c r="J24" s="10">
        <v>32</v>
      </c>
      <c r="K24" s="12">
        <f>J24/N25</f>
        <v>8</v>
      </c>
      <c r="L24" s="10"/>
      <c r="M24" s="10"/>
      <c r="N24" s="10"/>
      <c r="O24" s="16"/>
      <c r="P24" s="16"/>
    </row>
    <row r="25" spans="1:41" ht="16.5" customHeight="1" x14ac:dyDescent="0.6">
      <c r="A25" s="24"/>
      <c r="B25" s="24"/>
      <c r="C25" s="15"/>
      <c r="D25" s="15"/>
      <c r="E25" s="10"/>
      <c r="F25" s="27"/>
      <c r="G25" s="27"/>
      <c r="H25" s="8" t="s">
        <v>86</v>
      </c>
      <c r="I25" s="15"/>
      <c r="J25" s="10"/>
      <c r="K25" s="13"/>
      <c r="L25" s="13">
        <v>1</v>
      </c>
      <c r="M25" s="10">
        <v>32</v>
      </c>
      <c r="N25" s="10">
        <f>P25-O25+1</f>
        <v>4</v>
      </c>
      <c r="O25" s="16">
        <v>45460</v>
      </c>
      <c r="P25" s="16">
        <v>45463</v>
      </c>
      <c r="AK25" s="19">
        <v>8</v>
      </c>
      <c r="AL25" s="19">
        <v>8</v>
      </c>
      <c r="AM25" s="19">
        <v>8</v>
      </c>
      <c r="AN25" s="19">
        <v>8</v>
      </c>
    </row>
    <row r="26" spans="1:41" ht="16.5" customHeight="1" x14ac:dyDescent="0.6">
      <c r="A26" s="24" t="s">
        <v>81</v>
      </c>
      <c r="B26" s="24" t="s">
        <v>58</v>
      </c>
      <c r="C26" s="8" t="s">
        <v>86</v>
      </c>
      <c r="D26" s="9" t="s">
        <v>87</v>
      </c>
      <c r="E26" s="10" t="s">
        <v>30</v>
      </c>
      <c r="F26" s="26" t="s">
        <v>66</v>
      </c>
      <c r="G26" s="27"/>
      <c r="H26" s="15"/>
      <c r="I26" s="8" t="s">
        <v>18</v>
      </c>
      <c r="J26" s="10">
        <v>16</v>
      </c>
      <c r="K26" s="12">
        <f>J26/N27</f>
        <v>8</v>
      </c>
      <c r="L26" s="10"/>
      <c r="M26" s="10"/>
      <c r="N26" s="10"/>
      <c r="O26" s="16"/>
      <c r="P26" s="16"/>
    </row>
    <row r="27" spans="1:41" ht="16.5" customHeight="1" x14ac:dyDescent="0.6">
      <c r="A27" s="24"/>
      <c r="B27" s="24"/>
      <c r="C27" s="15"/>
      <c r="D27" s="15"/>
      <c r="E27" s="10"/>
      <c r="F27" s="27"/>
      <c r="G27" s="27"/>
      <c r="H27" s="8" t="s">
        <v>86</v>
      </c>
      <c r="I27" s="15"/>
      <c r="J27" s="10"/>
      <c r="K27" s="13"/>
      <c r="L27" s="13">
        <v>1</v>
      </c>
      <c r="M27" s="10">
        <v>16</v>
      </c>
      <c r="N27" s="10">
        <f>P27-O27+1</f>
        <v>2</v>
      </c>
      <c r="O27" s="16">
        <v>45463</v>
      </c>
      <c r="P27" s="16">
        <v>45464</v>
      </c>
      <c r="AN27" s="19">
        <v>8</v>
      </c>
      <c r="AO27" s="19">
        <v>8</v>
      </c>
    </row>
    <row r="28" spans="1:41" ht="16.5" customHeight="1" x14ac:dyDescent="0.6">
      <c r="A28" s="24" t="s">
        <v>81</v>
      </c>
      <c r="B28" s="24" t="s">
        <v>59</v>
      </c>
      <c r="C28" s="8" t="s">
        <v>86</v>
      </c>
      <c r="D28" s="9" t="s">
        <v>87</v>
      </c>
      <c r="E28" s="10" t="s">
        <v>31</v>
      </c>
      <c r="F28" s="26" t="s">
        <v>53</v>
      </c>
      <c r="G28" s="27"/>
      <c r="H28" s="15"/>
      <c r="I28" s="8" t="s">
        <v>18</v>
      </c>
      <c r="J28" s="10">
        <v>40</v>
      </c>
      <c r="K28" s="12">
        <f>J28/N29</f>
        <v>40</v>
      </c>
      <c r="L28" s="10"/>
      <c r="M28" s="10"/>
      <c r="N28" s="10"/>
      <c r="O28" s="16"/>
      <c r="P28" s="16"/>
    </row>
    <row r="29" spans="1:41" ht="16.5" customHeight="1" x14ac:dyDescent="0.6">
      <c r="A29" s="24"/>
      <c r="B29" s="24"/>
      <c r="C29" s="15"/>
      <c r="D29" s="15"/>
      <c r="E29" s="10"/>
      <c r="F29" s="27"/>
      <c r="G29" s="27"/>
      <c r="H29" s="8" t="s">
        <v>86</v>
      </c>
      <c r="I29" s="15"/>
      <c r="J29" s="10"/>
      <c r="K29" s="13"/>
      <c r="L29" s="13">
        <v>4</v>
      </c>
      <c r="M29" s="10">
        <v>40</v>
      </c>
      <c r="N29" s="10">
        <f>P29-O29+1</f>
        <v>1</v>
      </c>
      <c r="O29" s="16">
        <v>45460</v>
      </c>
      <c r="P29" s="16">
        <v>45460</v>
      </c>
      <c r="AK29" s="19">
        <v>8</v>
      </c>
    </row>
    <row r="30" spans="1:41" ht="16.5" customHeight="1" x14ac:dyDescent="0.6">
      <c r="A30" s="24" t="s">
        <v>81</v>
      </c>
      <c r="B30" s="24" t="s">
        <v>59</v>
      </c>
      <c r="C30" s="8" t="s">
        <v>86</v>
      </c>
      <c r="D30" s="9" t="s">
        <v>87</v>
      </c>
      <c r="E30" s="10" t="s">
        <v>32</v>
      </c>
      <c r="F30" s="26" t="s">
        <v>54</v>
      </c>
      <c r="G30" s="27"/>
      <c r="H30" s="15"/>
      <c r="I30" s="8" t="s">
        <v>18</v>
      </c>
      <c r="J30" s="10">
        <v>96</v>
      </c>
      <c r="K30" s="12">
        <f>J30/N31</f>
        <v>48</v>
      </c>
      <c r="L30" s="10"/>
      <c r="M30" s="10"/>
      <c r="N30" s="10"/>
      <c r="O30" s="16"/>
      <c r="P30" s="16"/>
    </row>
    <row r="31" spans="1:41" ht="16.5" customHeight="1" x14ac:dyDescent="0.6">
      <c r="A31" s="24"/>
      <c r="B31" s="24"/>
      <c r="C31" s="15"/>
      <c r="D31" s="15"/>
      <c r="E31" s="10"/>
      <c r="F31" s="27"/>
      <c r="G31" s="27"/>
      <c r="H31" s="8" t="s">
        <v>86</v>
      </c>
      <c r="I31" s="15"/>
      <c r="J31" s="10"/>
      <c r="K31" s="13"/>
      <c r="L31" s="13">
        <v>5</v>
      </c>
      <c r="M31" s="10">
        <v>96</v>
      </c>
      <c r="N31" s="10">
        <f>P31-O31+1</f>
        <v>2</v>
      </c>
      <c r="O31" s="16">
        <v>45461</v>
      </c>
      <c r="P31" s="16">
        <v>45462</v>
      </c>
      <c r="AL31" s="19">
        <v>8</v>
      </c>
      <c r="AM31" s="19">
        <v>8</v>
      </c>
    </row>
    <row r="32" spans="1:41" ht="16.5" customHeight="1" x14ac:dyDescent="0.6">
      <c r="A32" s="24" t="s">
        <v>81</v>
      </c>
      <c r="B32" s="24" t="s">
        <v>59</v>
      </c>
      <c r="C32" s="8" t="s">
        <v>86</v>
      </c>
      <c r="D32" s="9" t="s">
        <v>87</v>
      </c>
      <c r="E32" s="10" t="s">
        <v>33</v>
      </c>
      <c r="F32" s="26" t="s">
        <v>55</v>
      </c>
      <c r="G32" s="27"/>
      <c r="H32" s="15"/>
      <c r="I32" s="8" t="s">
        <v>18</v>
      </c>
      <c r="J32" s="10">
        <v>96</v>
      </c>
      <c r="K32" s="12">
        <f>J32/N33</f>
        <v>48</v>
      </c>
      <c r="L32" s="10"/>
      <c r="M32" s="10"/>
      <c r="N32" s="10"/>
      <c r="O32" s="16"/>
      <c r="P32" s="16"/>
    </row>
    <row r="33" spans="1:48" ht="16.5" customHeight="1" x14ac:dyDescent="0.6">
      <c r="A33" s="24"/>
      <c r="B33" s="24"/>
      <c r="C33" s="15"/>
      <c r="D33" s="15"/>
      <c r="E33" s="10"/>
      <c r="F33" s="27"/>
      <c r="G33" s="27"/>
      <c r="H33" s="8" t="s">
        <v>86</v>
      </c>
      <c r="I33" s="15"/>
      <c r="J33" s="10"/>
      <c r="K33" s="13"/>
      <c r="L33" s="13">
        <v>5</v>
      </c>
      <c r="M33" s="10">
        <v>96</v>
      </c>
      <c r="N33" s="10">
        <f>P33-O33+1</f>
        <v>2</v>
      </c>
      <c r="O33" s="16">
        <v>45462</v>
      </c>
      <c r="P33" s="16">
        <v>45463</v>
      </c>
      <c r="AM33" s="19">
        <v>8</v>
      </c>
      <c r="AN33" s="19">
        <v>8</v>
      </c>
    </row>
    <row r="34" spans="1:48" ht="16.5" customHeight="1" x14ac:dyDescent="0.6">
      <c r="A34" s="24" t="s">
        <v>81</v>
      </c>
      <c r="B34" s="24" t="s">
        <v>59</v>
      </c>
      <c r="C34" s="8" t="s">
        <v>86</v>
      </c>
      <c r="D34" s="9" t="s">
        <v>87</v>
      </c>
      <c r="E34" s="10" t="s">
        <v>34</v>
      </c>
      <c r="F34" s="26" t="s">
        <v>56</v>
      </c>
      <c r="G34" s="27"/>
      <c r="H34" s="15"/>
      <c r="I34" s="8" t="s">
        <v>18</v>
      </c>
      <c r="J34" s="10">
        <v>32</v>
      </c>
      <c r="K34" s="12">
        <f>J34/N35</f>
        <v>5.333333333333333</v>
      </c>
      <c r="L34" s="10"/>
      <c r="M34" s="10"/>
      <c r="N34" s="10"/>
      <c r="O34" s="16"/>
      <c r="P34" s="16"/>
    </row>
    <row r="35" spans="1:48" ht="16.5" customHeight="1" x14ac:dyDescent="0.6">
      <c r="A35" s="24"/>
      <c r="B35" s="24"/>
      <c r="C35" s="15"/>
      <c r="D35" s="15"/>
      <c r="E35" s="10"/>
      <c r="F35" s="27"/>
      <c r="G35" s="27"/>
      <c r="H35" s="8" t="s">
        <v>86</v>
      </c>
      <c r="I35" s="15"/>
      <c r="J35" s="10"/>
      <c r="K35" s="13"/>
      <c r="L35" s="13">
        <v>1</v>
      </c>
      <c r="M35" s="10">
        <v>32</v>
      </c>
      <c r="N35" s="10">
        <f>P35-O35+1</f>
        <v>6</v>
      </c>
      <c r="O35" s="16">
        <v>45463</v>
      </c>
      <c r="P35" s="16">
        <v>45468</v>
      </c>
      <c r="AN35" s="19">
        <v>8</v>
      </c>
      <c r="AO35" s="19">
        <v>8</v>
      </c>
      <c r="AR35" s="19">
        <v>8</v>
      </c>
      <c r="AS35" s="19">
        <v>8</v>
      </c>
    </row>
    <row r="36" spans="1:48" ht="16.5" customHeight="1" x14ac:dyDescent="0.6">
      <c r="A36" s="24" t="s">
        <v>81</v>
      </c>
      <c r="B36" s="24" t="s">
        <v>59</v>
      </c>
      <c r="C36" s="8" t="s">
        <v>86</v>
      </c>
      <c r="D36" s="9" t="s">
        <v>87</v>
      </c>
      <c r="E36" s="10" t="s">
        <v>35</v>
      </c>
      <c r="F36" s="26" t="s">
        <v>66</v>
      </c>
      <c r="G36" s="27"/>
      <c r="H36" s="15"/>
      <c r="I36" s="8" t="s">
        <v>18</v>
      </c>
      <c r="J36" s="10">
        <v>16</v>
      </c>
      <c r="K36" s="12">
        <f>J36/N37</f>
        <v>8</v>
      </c>
      <c r="L36" s="10"/>
      <c r="M36" s="10"/>
      <c r="N36" s="10"/>
      <c r="O36" s="16"/>
      <c r="P36" s="16"/>
    </row>
    <row r="37" spans="1:48" ht="16.5" customHeight="1" x14ac:dyDescent="0.6">
      <c r="A37" s="24"/>
      <c r="B37" s="24"/>
      <c r="C37" s="15"/>
      <c r="D37" s="15"/>
      <c r="E37" s="10"/>
      <c r="F37" s="27"/>
      <c r="G37" s="27"/>
      <c r="H37" s="8" t="s">
        <v>86</v>
      </c>
      <c r="I37" s="15"/>
      <c r="J37" s="10"/>
      <c r="K37" s="13"/>
      <c r="L37" s="13">
        <v>1</v>
      </c>
      <c r="M37" s="10">
        <v>16</v>
      </c>
      <c r="N37" s="10">
        <f>P37-O37+1</f>
        <v>2</v>
      </c>
      <c r="O37" s="16">
        <v>45468</v>
      </c>
      <c r="P37" s="16">
        <v>45469</v>
      </c>
      <c r="AS37" s="19">
        <v>8</v>
      </c>
      <c r="AT37" s="19">
        <v>8</v>
      </c>
    </row>
    <row r="38" spans="1:48" ht="16.5" customHeight="1" x14ac:dyDescent="0.6">
      <c r="A38" s="24" t="s">
        <v>81</v>
      </c>
      <c r="B38" s="24" t="s">
        <v>60</v>
      </c>
      <c r="C38" s="8" t="s">
        <v>86</v>
      </c>
      <c r="D38" s="9" t="s">
        <v>87</v>
      </c>
      <c r="E38" s="10" t="s">
        <v>36</v>
      </c>
      <c r="F38" s="26" t="s">
        <v>53</v>
      </c>
      <c r="G38" s="27"/>
      <c r="H38" s="15"/>
      <c r="I38" s="8" t="s">
        <v>18</v>
      </c>
      <c r="J38" s="10">
        <v>40</v>
      </c>
      <c r="K38" s="12">
        <f>J38/N39</f>
        <v>40</v>
      </c>
      <c r="L38" s="10"/>
      <c r="M38" s="10"/>
      <c r="N38" s="10"/>
      <c r="O38" s="16"/>
      <c r="P38" s="16"/>
    </row>
    <row r="39" spans="1:48" ht="16.5" customHeight="1" x14ac:dyDescent="0.6">
      <c r="A39" s="24"/>
      <c r="B39" s="24"/>
      <c r="C39" s="15"/>
      <c r="D39" s="15"/>
      <c r="E39" s="10"/>
      <c r="F39" s="27"/>
      <c r="G39" s="27"/>
      <c r="H39" s="8" t="s">
        <v>86</v>
      </c>
      <c r="I39" s="15"/>
      <c r="J39" s="10"/>
      <c r="K39" s="13"/>
      <c r="L39" s="13">
        <v>4</v>
      </c>
      <c r="M39" s="10">
        <v>40</v>
      </c>
      <c r="N39" s="10">
        <f>P39-O39+1</f>
        <v>1</v>
      </c>
      <c r="O39" s="16">
        <v>45463</v>
      </c>
      <c r="P39" s="16">
        <v>45463</v>
      </c>
      <c r="AN39" s="19">
        <v>8</v>
      </c>
    </row>
    <row r="40" spans="1:48" ht="16.5" customHeight="1" x14ac:dyDescent="0.6">
      <c r="A40" s="24" t="s">
        <v>81</v>
      </c>
      <c r="B40" s="24" t="s">
        <v>60</v>
      </c>
      <c r="C40" s="8" t="s">
        <v>86</v>
      </c>
      <c r="D40" s="9" t="s">
        <v>87</v>
      </c>
      <c r="E40" s="10" t="s">
        <v>37</v>
      </c>
      <c r="F40" s="26" t="s">
        <v>54</v>
      </c>
      <c r="G40" s="27"/>
      <c r="H40" s="15"/>
      <c r="I40" s="8" t="s">
        <v>18</v>
      </c>
      <c r="J40" s="10">
        <v>96</v>
      </c>
      <c r="K40" s="12">
        <f>J40/N41</f>
        <v>24</v>
      </c>
      <c r="L40" s="10"/>
      <c r="M40" s="10"/>
      <c r="N40" s="10"/>
      <c r="O40" s="16"/>
      <c r="P40" s="16"/>
    </row>
    <row r="41" spans="1:48" ht="16.5" customHeight="1" x14ac:dyDescent="0.6">
      <c r="A41" s="24"/>
      <c r="B41" s="24"/>
      <c r="C41" s="15"/>
      <c r="D41" s="15"/>
      <c r="E41" s="10"/>
      <c r="F41" s="27"/>
      <c r="G41" s="27"/>
      <c r="H41" s="8" t="s">
        <v>86</v>
      </c>
      <c r="I41" s="15"/>
      <c r="J41" s="10"/>
      <c r="K41" s="13"/>
      <c r="L41" s="13">
        <v>5</v>
      </c>
      <c r="M41" s="10">
        <v>96</v>
      </c>
      <c r="N41" s="10">
        <f>P41-O41+1</f>
        <v>4</v>
      </c>
      <c r="O41" s="16">
        <v>45464</v>
      </c>
      <c r="P41" s="16">
        <v>45467</v>
      </c>
      <c r="AO41" s="19">
        <v>8</v>
      </c>
      <c r="AR41" s="19">
        <v>8</v>
      </c>
    </row>
    <row r="42" spans="1:48" ht="16.5" customHeight="1" x14ac:dyDescent="0.6">
      <c r="A42" s="24" t="s">
        <v>81</v>
      </c>
      <c r="B42" s="24" t="s">
        <v>60</v>
      </c>
      <c r="C42" s="8" t="s">
        <v>86</v>
      </c>
      <c r="D42" s="9" t="s">
        <v>87</v>
      </c>
      <c r="E42" s="10" t="s">
        <v>38</v>
      </c>
      <c r="F42" s="26" t="s">
        <v>55</v>
      </c>
      <c r="G42" s="27"/>
      <c r="H42" s="15"/>
      <c r="I42" s="8" t="s">
        <v>18</v>
      </c>
      <c r="J42" s="10">
        <v>96</v>
      </c>
      <c r="K42" s="12">
        <f>J42/N43</f>
        <v>48</v>
      </c>
      <c r="L42" s="10"/>
      <c r="M42" s="10"/>
      <c r="N42" s="10"/>
      <c r="O42" s="16"/>
      <c r="P42" s="16"/>
    </row>
    <row r="43" spans="1:48" ht="16.5" customHeight="1" x14ac:dyDescent="0.6">
      <c r="A43" s="24"/>
      <c r="B43" s="24"/>
      <c r="C43" s="15"/>
      <c r="D43" s="15"/>
      <c r="E43" s="10"/>
      <c r="F43" s="27"/>
      <c r="G43" s="27"/>
      <c r="H43" s="8" t="s">
        <v>86</v>
      </c>
      <c r="I43" s="15"/>
      <c r="J43" s="10"/>
      <c r="K43" s="13"/>
      <c r="L43" s="13">
        <v>5</v>
      </c>
      <c r="M43" s="10">
        <v>96</v>
      </c>
      <c r="N43" s="10">
        <f>P43-O43+1</f>
        <v>2</v>
      </c>
      <c r="O43" s="16">
        <v>45467</v>
      </c>
      <c r="P43" s="16">
        <v>45468</v>
      </c>
      <c r="AR43" s="19">
        <v>8</v>
      </c>
      <c r="AS43" s="19">
        <v>8</v>
      </c>
    </row>
    <row r="44" spans="1:48" ht="16.5" customHeight="1" x14ac:dyDescent="0.6">
      <c r="A44" s="24" t="s">
        <v>81</v>
      </c>
      <c r="B44" s="24" t="s">
        <v>60</v>
      </c>
      <c r="C44" s="8" t="s">
        <v>86</v>
      </c>
      <c r="D44" s="9" t="s">
        <v>87</v>
      </c>
      <c r="E44" s="10" t="s">
        <v>39</v>
      </c>
      <c r="F44" s="26" t="s">
        <v>56</v>
      </c>
      <c r="G44" s="27"/>
      <c r="H44" s="15"/>
      <c r="I44" s="8" t="s">
        <v>18</v>
      </c>
      <c r="J44" s="10">
        <v>24</v>
      </c>
      <c r="K44" s="12">
        <f>J44/N45</f>
        <v>8</v>
      </c>
      <c r="L44" s="10"/>
      <c r="M44" s="10"/>
      <c r="N44" s="10"/>
      <c r="O44" s="16"/>
      <c r="P44" s="16"/>
    </row>
    <row r="45" spans="1:48" ht="16.5" customHeight="1" x14ac:dyDescent="0.6">
      <c r="A45" s="24"/>
      <c r="B45" s="24"/>
      <c r="C45" s="15"/>
      <c r="D45" s="15"/>
      <c r="E45" s="10"/>
      <c r="F45" s="27"/>
      <c r="G45" s="27"/>
      <c r="H45" s="8" t="s">
        <v>86</v>
      </c>
      <c r="I45" s="15"/>
      <c r="J45" s="10"/>
      <c r="K45" s="13"/>
      <c r="L45" s="13">
        <v>1</v>
      </c>
      <c r="M45" s="10">
        <v>24</v>
      </c>
      <c r="N45" s="10">
        <f>P45-O45+1</f>
        <v>3</v>
      </c>
      <c r="O45" s="16">
        <v>45468</v>
      </c>
      <c r="P45" s="16">
        <v>45470</v>
      </c>
      <c r="AS45" s="19">
        <v>8</v>
      </c>
      <c r="AT45" s="19">
        <v>8</v>
      </c>
      <c r="AU45" s="19">
        <v>8</v>
      </c>
    </row>
    <row r="46" spans="1:48" ht="16.5" customHeight="1" x14ac:dyDescent="0.6">
      <c r="A46" s="24" t="s">
        <v>81</v>
      </c>
      <c r="B46" s="24" t="s">
        <v>60</v>
      </c>
      <c r="C46" s="8" t="s">
        <v>86</v>
      </c>
      <c r="D46" s="9" t="s">
        <v>87</v>
      </c>
      <c r="E46" s="10" t="s">
        <v>40</v>
      </c>
      <c r="F46" s="26" t="s">
        <v>66</v>
      </c>
      <c r="G46" s="27"/>
      <c r="H46" s="15"/>
      <c r="I46" s="8" t="s">
        <v>18</v>
      </c>
      <c r="J46" s="10">
        <v>16</v>
      </c>
      <c r="K46" s="12">
        <f>J46/N47</f>
        <v>8</v>
      </c>
      <c r="L46" s="10"/>
      <c r="M46" s="10"/>
      <c r="N46" s="10"/>
      <c r="O46" s="16"/>
      <c r="P46" s="16"/>
    </row>
    <row r="47" spans="1:48" ht="16.5" customHeight="1" x14ac:dyDescent="0.6">
      <c r="A47" s="24"/>
      <c r="B47" s="24"/>
      <c r="C47" s="15"/>
      <c r="D47" s="15"/>
      <c r="E47" s="10"/>
      <c r="F47" s="27"/>
      <c r="G47" s="27"/>
      <c r="H47" s="8" t="s">
        <v>86</v>
      </c>
      <c r="I47" s="15"/>
      <c r="J47" s="10"/>
      <c r="K47" s="13"/>
      <c r="L47" s="13">
        <v>1</v>
      </c>
      <c r="M47" s="10">
        <v>16</v>
      </c>
      <c r="N47" s="10">
        <f>P47-O47+1</f>
        <v>2</v>
      </c>
      <c r="O47" s="16">
        <v>45470</v>
      </c>
      <c r="P47" s="16">
        <v>45471</v>
      </c>
      <c r="AU47" s="19">
        <v>8</v>
      </c>
      <c r="AV47" s="19">
        <v>8</v>
      </c>
    </row>
    <row r="48" spans="1:48" ht="16.5" customHeight="1" x14ac:dyDescent="0.6">
      <c r="A48" s="24" t="s">
        <v>81</v>
      </c>
      <c r="B48" s="24" t="s">
        <v>61</v>
      </c>
      <c r="C48" s="8" t="s">
        <v>86</v>
      </c>
      <c r="D48" s="9" t="s">
        <v>87</v>
      </c>
      <c r="E48" s="10" t="s">
        <v>41</v>
      </c>
      <c r="F48" s="26" t="s">
        <v>67</v>
      </c>
      <c r="G48" s="27"/>
      <c r="H48" s="15"/>
      <c r="I48" s="8" t="s">
        <v>18</v>
      </c>
      <c r="J48" s="10">
        <v>15</v>
      </c>
      <c r="K48" s="12">
        <f>J48/N49</f>
        <v>15</v>
      </c>
      <c r="L48" s="10"/>
      <c r="M48" s="10"/>
      <c r="N48" s="10"/>
      <c r="O48" s="16"/>
      <c r="P48" s="16"/>
    </row>
    <row r="49" spans="1:58" ht="16.5" customHeight="1" x14ac:dyDescent="0.6">
      <c r="A49" s="24"/>
      <c r="B49" s="24"/>
      <c r="C49" s="15"/>
      <c r="D49" s="15"/>
      <c r="E49" s="10"/>
      <c r="F49" s="27"/>
      <c r="G49" s="27"/>
      <c r="H49" s="8" t="s">
        <v>86</v>
      </c>
      <c r="I49" s="15"/>
      <c r="J49" s="10"/>
      <c r="K49" s="13"/>
      <c r="L49" s="13">
        <v>4</v>
      </c>
      <c r="M49" s="10">
        <v>15</v>
      </c>
      <c r="N49" s="10">
        <f>P49-O49+1</f>
        <v>1</v>
      </c>
      <c r="O49" s="16">
        <v>45474</v>
      </c>
      <c r="P49" s="16">
        <v>45474</v>
      </c>
      <c r="AY49" s="19">
        <v>3</v>
      </c>
    </row>
    <row r="50" spans="1:58" ht="16.5" customHeight="1" x14ac:dyDescent="0.6">
      <c r="A50" s="24" t="s">
        <v>81</v>
      </c>
      <c r="B50" s="24" t="s">
        <v>61</v>
      </c>
      <c r="C50" s="8" t="s">
        <v>86</v>
      </c>
      <c r="D50" s="9" t="s">
        <v>87</v>
      </c>
      <c r="E50" s="10" t="s">
        <v>42</v>
      </c>
      <c r="F50" s="26" t="s">
        <v>68</v>
      </c>
      <c r="G50" s="27"/>
      <c r="H50" s="15"/>
      <c r="I50" s="8" t="s">
        <v>18</v>
      </c>
      <c r="J50" s="10">
        <v>15</v>
      </c>
      <c r="K50" s="12">
        <f>J50/N51</f>
        <v>15</v>
      </c>
      <c r="L50" s="10"/>
      <c r="M50" s="10"/>
      <c r="N50" s="10"/>
      <c r="O50" s="16"/>
      <c r="P50" s="16"/>
    </row>
    <row r="51" spans="1:58" ht="16.5" customHeight="1" x14ac:dyDescent="0.6">
      <c r="A51" s="24"/>
      <c r="B51" s="24"/>
      <c r="C51" s="15"/>
      <c r="D51" s="15"/>
      <c r="E51" s="10"/>
      <c r="F51" s="27"/>
      <c r="G51" s="27"/>
      <c r="H51" s="8" t="s">
        <v>86</v>
      </c>
      <c r="I51" s="15"/>
      <c r="J51" s="10"/>
      <c r="K51" s="13"/>
      <c r="L51" s="13">
        <v>4</v>
      </c>
      <c r="M51" s="10">
        <v>15</v>
      </c>
      <c r="N51" s="10">
        <f>P51-O51+1</f>
        <v>1</v>
      </c>
      <c r="O51" s="16">
        <v>45474</v>
      </c>
      <c r="P51" s="16">
        <v>45474</v>
      </c>
      <c r="AY51" s="19">
        <v>3</v>
      </c>
    </row>
    <row r="52" spans="1:58" ht="16.5" customHeight="1" x14ac:dyDescent="0.6">
      <c r="A52" s="24" t="s">
        <v>81</v>
      </c>
      <c r="B52" s="24" t="s">
        <v>61</v>
      </c>
      <c r="C52" s="8" t="s">
        <v>86</v>
      </c>
      <c r="D52" s="9" t="s">
        <v>87</v>
      </c>
      <c r="E52" s="10" t="s">
        <v>43</v>
      </c>
      <c r="F52" s="26" t="s">
        <v>69</v>
      </c>
      <c r="G52" s="27"/>
      <c r="H52" s="15"/>
      <c r="I52" s="8" t="s">
        <v>18</v>
      </c>
      <c r="J52" s="10">
        <v>30</v>
      </c>
      <c r="K52" s="12">
        <f>J52/N53</f>
        <v>30</v>
      </c>
      <c r="L52" s="10"/>
      <c r="M52" s="10"/>
      <c r="N52" s="10"/>
      <c r="O52" s="16"/>
      <c r="P52" s="16"/>
    </row>
    <row r="53" spans="1:58" ht="16.5" customHeight="1" x14ac:dyDescent="0.6">
      <c r="A53" s="24"/>
      <c r="B53" s="24"/>
      <c r="C53" s="15"/>
      <c r="D53" s="15"/>
      <c r="E53" s="10"/>
      <c r="F53" s="27"/>
      <c r="G53" s="27"/>
      <c r="H53" s="8" t="s">
        <v>86</v>
      </c>
      <c r="I53" s="15"/>
      <c r="J53" s="10"/>
      <c r="K53" s="13"/>
      <c r="L53" s="13">
        <v>4</v>
      </c>
      <c r="M53" s="10">
        <v>30</v>
      </c>
      <c r="N53" s="10">
        <f>P53-O53+1</f>
        <v>1</v>
      </c>
      <c r="O53" s="16">
        <v>45475</v>
      </c>
      <c r="P53" s="16">
        <v>45475</v>
      </c>
      <c r="AZ53" s="19">
        <v>6</v>
      </c>
    </row>
    <row r="54" spans="1:58" ht="16.5" customHeight="1" x14ac:dyDescent="0.6">
      <c r="A54" s="24" t="s">
        <v>81</v>
      </c>
      <c r="B54" s="24" t="s">
        <v>61</v>
      </c>
      <c r="C54" s="8" t="s">
        <v>86</v>
      </c>
      <c r="D54" s="9" t="s">
        <v>87</v>
      </c>
      <c r="E54" s="10" t="s">
        <v>44</v>
      </c>
      <c r="F54" s="26" t="s">
        <v>70</v>
      </c>
      <c r="G54" s="27"/>
      <c r="H54" s="15"/>
      <c r="I54" s="8" t="s">
        <v>18</v>
      </c>
      <c r="J54" s="10">
        <v>0</v>
      </c>
      <c r="K54" s="12"/>
      <c r="L54" s="10"/>
      <c r="M54" s="10"/>
      <c r="N54" s="10"/>
      <c r="O54" s="16"/>
      <c r="P54" s="16"/>
    </row>
    <row r="55" spans="1:58" ht="16.5" customHeight="1" x14ac:dyDescent="0.6">
      <c r="A55" s="24"/>
      <c r="B55" s="24"/>
      <c r="C55" s="15"/>
      <c r="D55" s="15"/>
      <c r="E55" s="10"/>
      <c r="F55" s="27"/>
      <c r="G55" s="27"/>
      <c r="H55" s="8" t="s">
        <v>86</v>
      </c>
      <c r="I55" s="15"/>
      <c r="J55" s="10"/>
      <c r="K55" s="13"/>
      <c r="L55" s="13">
        <v>4</v>
      </c>
      <c r="M55" s="10">
        <v>0</v>
      </c>
      <c r="N55" s="10">
        <f>P55-O55+1</f>
        <v>1</v>
      </c>
      <c r="O55" s="16">
        <v>45475</v>
      </c>
      <c r="P55" s="16">
        <v>45475</v>
      </c>
      <c r="AZ55" s="19">
        <v>0</v>
      </c>
    </row>
    <row r="56" spans="1:58" ht="16.5" customHeight="1" x14ac:dyDescent="0.6">
      <c r="A56" s="24" t="s">
        <v>81</v>
      </c>
      <c r="B56" s="24" t="s">
        <v>62</v>
      </c>
      <c r="C56" s="8" t="s">
        <v>86</v>
      </c>
      <c r="D56" s="9" t="s">
        <v>87</v>
      </c>
      <c r="E56" s="10" t="s">
        <v>45</v>
      </c>
      <c r="F56" s="26" t="s">
        <v>71</v>
      </c>
      <c r="G56" s="27"/>
      <c r="H56" s="15"/>
      <c r="I56" s="8" t="s">
        <v>18</v>
      </c>
      <c r="J56" s="10">
        <v>12</v>
      </c>
      <c r="K56" s="12">
        <f>J56/N57</f>
        <v>12</v>
      </c>
      <c r="L56" s="10"/>
      <c r="M56" s="10"/>
      <c r="N56" s="10"/>
      <c r="O56" s="16"/>
      <c r="P56" s="16"/>
    </row>
    <row r="57" spans="1:58" ht="16.5" customHeight="1" x14ac:dyDescent="0.6">
      <c r="A57" s="24"/>
      <c r="B57" s="24"/>
      <c r="C57" s="15"/>
      <c r="D57" s="15"/>
      <c r="E57" s="10"/>
      <c r="F57" s="27"/>
      <c r="G57" s="27"/>
      <c r="H57" s="8" t="s">
        <v>86</v>
      </c>
      <c r="I57" s="15"/>
      <c r="J57" s="10"/>
      <c r="K57" s="13"/>
      <c r="L57" s="13">
        <v>2</v>
      </c>
      <c r="M57" s="10">
        <v>12</v>
      </c>
      <c r="N57" s="10">
        <f>P57-O57+1</f>
        <v>1</v>
      </c>
      <c r="O57" s="16">
        <v>45476</v>
      </c>
      <c r="P57" s="16">
        <v>45476</v>
      </c>
      <c r="BA57" s="19">
        <v>6</v>
      </c>
    </row>
    <row r="58" spans="1:58" ht="16.5" customHeight="1" x14ac:dyDescent="0.6">
      <c r="A58" s="24" t="s">
        <v>81</v>
      </c>
      <c r="B58" s="24" t="s">
        <v>62</v>
      </c>
      <c r="C58" s="8" t="s">
        <v>86</v>
      </c>
      <c r="D58" s="9" t="s">
        <v>87</v>
      </c>
      <c r="E58" s="10" t="s">
        <v>46</v>
      </c>
      <c r="F58" s="26" t="s">
        <v>72</v>
      </c>
      <c r="G58" s="27"/>
      <c r="H58" s="15"/>
      <c r="I58" s="8" t="s">
        <v>18</v>
      </c>
      <c r="J58" s="10">
        <v>12</v>
      </c>
      <c r="K58" s="12">
        <f>J58/N59</f>
        <v>12</v>
      </c>
      <c r="L58" s="10"/>
      <c r="M58" s="10"/>
      <c r="N58" s="10"/>
      <c r="O58" s="16"/>
      <c r="P58" s="16"/>
    </row>
    <row r="59" spans="1:58" ht="16.5" customHeight="1" x14ac:dyDescent="0.6">
      <c r="A59" s="24"/>
      <c r="B59" s="24"/>
      <c r="C59" s="15"/>
      <c r="D59" s="15"/>
      <c r="E59" s="10"/>
      <c r="F59" s="27"/>
      <c r="G59" s="27"/>
      <c r="H59" s="8" t="s">
        <v>86</v>
      </c>
      <c r="I59" s="15"/>
      <c r="J59" s="10"/>
      <c r="K59" s="13"/>
      <c r="L59" s="13">
        <v>2</v>
      </c>
      <c r="M59" s="10">
        <v>12</v>
      </c>
      <c r="N59" s="10">
        <f>P59-O59+1</f>
        <v>1</v>
      </c>
      <c r="O59" s="16">
        <v>45477</v>
      </c>
      <c r="P59" s="16">
        <v>45477</v>
      </c>
      <c r="BB59" s="19">
        <v>6</v>
      </c>
    </row>
    <row r="60" spans="1:58" ht="16.5" customHeight="1" x14ac:dyDescent="0.6">
      <c r="A60" s="24" t="s">
        <v>81</v>
      </c>
      <c r="B60" s="24" t="s">
        <v>62</v>
      </c>
      <c r="C60" s="8" t="s">
        <v>86</v>
      </c>
      <c r="D60" s="9" t="s">
        <v>87</v>
      </c>
      <c r="E60" s="27" t="s">
        <v>47</v>
      </c>
      <c r="F60" s="26" t="s">
        <v>73</v>
      </c>
      <c r="G60" s="27"/>
      <c r="H60" s="15"/>
      <c r="I60" s="8" t="s">
        <v>18</v>
      </c>
      <c r="J60" s="27">
        <v>12</v>
      </c>
      <c r="K60" s="12">
        <f>J60/N61</f>
        <v>12</v>
      </c>
      <c r="L60" s="10"/>
      <c r="M60" s="10"/>
      <c r="N60" s="27"/>
      <c r="O60" s="28"/>
      <c r="P60" s="28"/>
    </row>
    <row r="61" spans="1:58" ht="16.5" customHeight="1" x14ac:dyDescent="0.6">
      <c r="A61" s="24"/>
      <c r="B61" s="24"/>
      <c r="C61" s="15"/>
      <c r="D61" s="15"/>
      <c r="E61" s="27"/>
      <c r="F61" s="27"/>
      <c r="G61" s="27"/>
      <c r="H61" s="8" t="s">
        <v>86</v>
      </c>
      <c r="I61" s="15"/>
      <c r="J61" s="27"/>
      <c r="K61" s="27"/>
      <c r="L61" s="13">
        <v>2</v>
      </c>
      <c r="M61" s="27">
        <v>12</v>
      </c>
      <c r="N61" s="10">
        <f>P61-O61+1</f>
        <v>1</v>
      </c>
      <c r="O61" s="28">
        <v>45478</v>
      </c>
      <c r="P61" s="28">
        <v>45478</v>
      </c>
      <c r="BC61" s="19">
        <v>6</v>
      </c>
    </row>
    <row r="62" spans="1:58" ht="16.5" customHeight="1" x14ac:dyDescent="0.6">
      <c r="A62" s="24" t="s">
        <v>81</v>
      </c>
      <c r="B62" s="24" t="s">
        <v>62</v>
      </c>
      <c r="C62" s="8" t="s">
        <v>86</v>
      </c>
      <c r="D62" s="9" t="s">
        <v>87</v>
      </c>
      <c r="E62" s="27" t="s">
        <v>48</v>
      </c>
      <c r="F62" s="26" t="s">
        <v>74</v>
      </c>
      <c r="G62" s="27"/>
      <c r="H62" s="15"/>
      <c r="I62" s="8" t="s">
        <v>18</v>
      </c>
      <c r="J62" s="27">
        <v>12</v>
      </c>
      <c r="K62" s="12">
        <f>J62/N63</f>
        <v>12</v>
      </c>
      <c r="L62" s="27"/>
      <c r="M62" s="27"/>
      <c r="N62" s="27"/>
      <c r="O62" s="28"/>
      <c r="P62" s="28"/>
    </row>
    <row r="63" spans="1:58" ht="16.5" customHeight="1" x14ac:dyDescent="0.6">
      <c r="A63" s="24"/>
      <c r="B63" s="24"/>
      <c r="C63" s="15"/>
      <c r="D63" s="15"/>
      <c r="E63" s="27"/>
      <c r="F63" s="27"/>
      <c r="G63" s="27"/>
      <c r="H63" s="8" t="s">
        <v>86</v>
      </c>
      <c r="I63" s="15"/>
      <c r="J63" s="27"/>
      <c r="K63" s="27"/>
      <c r="L63" s="13">
        <v>2</v>
      </c>
      <c r="M63" s="27">
        <v>12</v>
      </c>
      <c r="N63" s="10">
        <f>P63-O63+1</f>
        <v>1</v>
      </c>
      <c r="O63" s="28">
        <v>45481</v>
      </c>
      <c r="P63" s="28">
        <v>45481</v>
      </c>
      <c r="BF63" s="19">
        <v>6</v>
      </c>
    </row>
    <row r="64" spans="1:58" ht="16.5" customHeight="1" x14ac:dyDescent="0.6">
      <c r="A64" s="24" t="s">
        <v>81</v>
      </c>
      <c r="B64" s="24" t="s">
        <v>62</v>
      </c>
      <c r="C64" s="8" t="s">
        <v>86</v>
      </c>
      <c r="D64" s="9" t="s">
        <v>87</v>
      </c>
      <c r="E64" s="27" t="s">
        <v>49</v>
      </c>
      <c r="F64" s="26" t="s">
        <v>75</v>
      </c>
      <c r="G64" s="27"/>
      <c r="H64" s="15"/>
      <c r="I64" s="8" t="s">
        <v>18</v>
      </c>
      <c r="J64" s="27">
        <v>4</v>
      </c>
      <c r="K64" s="12">
        <f>J64/N65</f>
        <v>4</v>
      </c>
      <c r="L64" s="27"/>
      <c r="M64" s="27"/>
      <c r="N64" s="27"/>
      <c r="O64" s="28"/>
      <c r="P64" s="28"/>
    </row>
    <row r="65" spans="1:62" ht="16.5" customHeight="1" x14ac:dyDescent="0.6">
      <c r="A65" s="24"/>
      <c r="B65" s="24"/>
      <c r="C65" s="15"/>
      <c r="D65" s="15"/>
      <c r="E65" s="27"/>
      <c r="F65" s="27"/>
      <c r="G65" s="27"/>
      <c r="H65" s="8" t="s">
        <v>86</v>
      </c>
      <c r="I65" s="15"/>
      <c r="J65" s="27"/>
      <c r="K65" s="27"/>
      <c r="L65" s="13">
        <v>2</v>
      </c>
      <c r="M65" s="27">
        <v>4</v>
      </c>
      <c r="N65" s="10">
        <f>P65-O65+1</f>
        <v>1</v>
      </c>
      <c r="O65" s="28">
        <v>45481</v>
      </c>
      <c r="P65" s="28">
        <v>45481</v>
      </c>
      <c r="BF65" s="19">
        <v>2</v>
      </c>
    </row>
    <row r="66" spans="1:62" ht="16.5" customHeight="1" x14ac:dyDescent="0.6">
      <c r="A66" s="24" t="s">
        <v>81</v>
      </c>
      <c r="B66" s="24" t="s">
        <v>63</v>
      </c>
      <c r="C66" s="8" t="s">
        <v>86</v>
      </c>
      <c r="D66" s="9" t="s">
        <v>87</v>
      </c>
      <c r="E66" s="27" t="s">
        <v>50</v>
      </c>
      <c r="F66" s="26" t="s">
        <v>76</v>
      </c>
      <c r="G66" s="27"/>
      <c r="H66" s="15"/>
      <c r="I66" s="8" t="s">
        <v>18</v>
      </c>
      <c r="J66" s="27">
        <v>160</v>
      </c>
      <c r="K66" s="12">
        <f>J66/N67</f>
        <v>32</v>
      </c>
      <c r="L66" s="27"/>
      <c r="M66" s="27"/>
      <c r="N66" s="27"/>
      <c r="O66" s="28"/>
      <c r="P66" s="28"/>
    </row>
    <row r="67" spans="1:62" ht="16.5" customHeight="1" x14ac:dyDescent="0.6">
      <c r="A67" s="24"/>
      <c r="B67" s="24"/>
      <c r="C67" s="15"/>
      <c r="D67" s="15"/>
      <c r="E67" s="27"/>
      <c r="F67" s="27"/>
      <c r="G67" s="27"/>
      <c r="H67" s="8" t="s">
        <v>86</v>
      </c>
      <c r="I67" s="15"/>
      <c r="J67" s="27"/>
      <c r="K67" s="27"/>
      <c r="L67" s="13">
        <v>2</v>
      </c>
      <c r="M67" s="27">
        <v>160</v>
      </c>
      <c r="N67" s="10">
        <f>P67-O67+1</f>
        <v>5</v>
      </c>
      <c r="O67" s="28">
        <v>45481</v>
      </c>
      <c r="P67" s="28">
        <v>45485</v>
      </c>
      <c r="BF67" s="19">
        <v>24</v>
      </c>
      <c r="BG67" s="19">
        <v>24</v>
      </c>
      <c r="BH67" s="19">
        <v>24</v>
      </c>
      <c r="BI67" s="19">
        <v>24</v>
      </c>
      <c r="BJ67" s="19">
        <v>24</v>
      </c>
    </row>
  </sheetData>
  <autoFilter ref="A3:P67" xr:uid="{00000000-0009-0000-0000-000000000000}"/>
  <hyperlinks>
    <hyperlink ref="D4" r:id="rId1" xr:uid="{9EAD735A-26E4-48E8-8359-3EBF6F694B88}"/>
    <hyperlink ref="D6" r:id="rId2" xr:uid="{5D9E7825-F96C-4625-8A37-D7C44AA78CCF}"/>
    <hyperlink ref="D8" r:id="rId3" xr:uid="{C76866B9-35C8-4F64-BE55-7E04E69BB7D6}"/>
    <hyperlink ref="D10" r:id="rId4" xr:uid="{EE7B42C9-D5F3-4B9E-9291-AB8FC2F89145}"/>
    <hyperlink ref="D12" r:id="rId5" xr:uid="{1BED55AF-7721-4572-A2C6-6A99D674FC63}"/>
    <hyperlink ref="D14" r:id="rId6" xr:uid="{3B5AD757-1FA9-4DFE-9B5D-590EB8528AAA}"/>
    <hyperlink ref="D16" r:id="rId7" xr:uid="{F649ED25-E3F0-4615-8424-4FED8464A40F}"/>
    <hyperlink ref="D18" r:id="rId8" xr:uid="{13877C41-33A2-4A75-8ED6-4B28D86C4FC4}"/>
    <hyperlink ref="D20" r:id="rId9" xr:uid="{92B37F3E-CD27-4943-B69D-0F1EB959839B}"/>
    <hyperlink ref="D22" r:id="rId10" xr:uid="{D39C3AC0-CD22-49D0-B37E-B4FC841C3120}"/>
    <hyperlink ref="D24" r:id="rId11" xr:uid="{6D386E26-212B-4F13-B213-A31954AB53A4}"/>
    <hyperlink ref="D26" r:id="rId12" xr:uid="{EB637D55-9893-46E1-8461-B0C960AC8242}"/>
    <hyperlink ref="D28" r:id="rId13" xr:uid="{1B2CF437-EAEC-400F-9465-338096A33CF1}"/>
    <hyperlink ref="D30" r:id="rId14" xr:uid="{91EC3229-2B96-4CB8-91A6-9FD1D9414426}"/>
    <hyperlink ref="D32" r:id="rId15" xr:uid="{E2F83F6F-5FCE-4DE1-8225-2A96DAB78286}"/>
    <hyperlink ref="D34" r:id="rId16" xr:uid="{27236CA7-A681-455A-ABF8-20ED061F1BAC}"/>
    <hyperlink ref="D36" r:id="rId17" xr:uid="{C1B4E847-C762-42A5-AA42-C7B299F056D1}"/>
    <hyperlink ref="D38" r:id="rId18" xr:uid="{D269D730-BB0A-4105-A3F4-8E699CBDF381}"/>
    <hyperlink ref="D40" r:id="rId19" xr:uid="{BCBBB7F8-571D-4F12-B32E-6B497806E36B}"/>
    <hyperlink ref="D42" r:id="rId20" xr:uid="{A09C30DC-2EE6-4C70-BC9D-58700AFBA017}"/>
    <hyperlink ref="D44" r:id="rId21" xr:uid="{7270A3C4-8145-4E7B-9469-9026EEDC578B}"/>
    <hyperlink ref="D46" r:id="rId22" xr:uid="{F3BBF0E4-6AFD-4ECD-923E-B47108955B14}"/>
    <hyperlink ref="D48" r:id="rId23" xr:uid="{82712916-2D7C-49DB-AE36-AB87FD2101D4}"/>
    <hyperlink ref="D50" r:id="rId24" xr:uid="{6C5A2896-AAC4-422A-B379-3D5D3DB09ED1}"/>
    <hyperlink ref="D52" r:id="rId25" xr:uid="{E71A1A8F-F660-4A3E-99DF-7CCF6081AF32}"/>
    <hyperlink ref="D54" r:id="rId26" xr:uid="{6FE62650-FAB2-4507-AF3A-4534BCBF29DE}"/>
    <hyperlink ref="D56" r:id="rId27" xr:uid="{F0D952FD-A5AD-4A90-9DEA-0E9D0EF8868F}"/>
    <hyperlink ref="D58" r:id="rId28" xr:uid="{69E9A19E-9479-4957-A079-66F1A8261A1A}"/>
    <hyperlink ref="D60" r:id="rId29" xr:uid="{093F1F25-93C9-4C49-BBA5-4DE9B9211AE4}"/>
    <hyperlink ref="D62" r:id="rId30" xr:uid="{C7D2EAE4-24B7-4380-8BD9-8448A54A77DB}"/>
    <hyperlink ref="D64" r:id="rId31" xr:uid="{1BF334C7-A008-413C-8D90-192487477F9C}"/>
    <hyperlink ref="D66" r:id="rId32" xr:uid="{72A3221E-406E-4BBE-B781-62AA2733E883}"/>
  </hyperlinks>
  <pageMargins left="0.7" right="0.7" top="0.75" bottom="0.75" header="0.3" footer="0.3"/>
  <pageSetup orientation="portrait" horizontalDpi="1200" verticalDpi="120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2024-06-04T21:49:18Z</dcterms:modified>
</cp:coreProperties>
</file>