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069A0EDF-0AB8-4AE2-9D33-3352A94E0E7D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15" l="1"/>
  <c r="M69" i="15"/>
  <c r="AQ3" i="15"/>
  <c r="AP3" i="15" s="1"/>
  <c r="AO3" i="15" s="1"/>
  <c r="AN3" i="15" s="1"/>
  <c r="AM3" i="15" s="1"/>
  <c r="AL3" i="15" s="1"/>
  <c r="AK3" i="15" s="1"/>
  <c r="AJ3" i="15" s="1"/>
  <c r="AI3" i="15" s="1"/>
  <c r="AH3" i="15" s="1"/>
  <c r="AG3" i="15" s="1"/>
  <c r="AF3" i="15" s="1"/>
  <c r="AE3" i="15" s="1"/>
  <c r="AD3" i="15" s="1"/>
  <c r="AC3" i="15" s="1"/>
  <c r="AB3" i="15" s="1"/>
  <c r="AA3" i="15" s="1"/>
  <c r="Z3" i="15" s="1"/>
  <c r="Y3" i="15" s="1"/>
  <c r="X3" i="15" s="1"/>
  <c r="W3" i="15" s="1"/>
  <c r="V3" i="15" s="1"/>
  <c r="U3" i="15" s="1"/>
  <c r="T3" i="15" s="1"/>
  <c r="S3" i="15" s="1"/>
  <c r="R3" i="15" s="1"/>
  <c r="Q3" i="15" s="1"/>
  <c r="AR73" i="15"/>
  <c r="N71" i="15"/>
  <c r="K70" i="15" s="1"/>
  <c r="N69" i="15"/>
  <c r="K68" i="15" s="1"/>
  <c r="M67" i="15"/>
  <c r="M65" i="15"/>
  <c r="M63" i="15"/>
  <c r="M61" i="15"/>
  <c r="M59" i="15"/>
  <c r="M57" i="15"/>
  <c r="M55" i="15"/>
  <c r="M53" i="15"/>
  <c r="M51" i="15"/>
  <c r="M49" i="15"/>
  <c r="M47" i="15"/>
  <c r="M45" i="15"/>
  <c r="M43" i="15"/>
  <c r="M41" i="15"/>
  <c r="M39" i="15"/>
  <c r="M27" i="15"/>
  <c r="M25" i="15"/>
  <c r="M23" i="15"/>
  <c r="M21" i="15"/>
  <c r="M19" i="15"/>
  <c r="M17" i="15"/>
  <c r="M15" i="15"/>
  <c r="M13" i="15"/>
  <c r="M11" i="15"/>
  <c r="M9" i="15"/>
  <c r="N67" i="15"/>
  <c r="K66" i="15" s="1"/>
  <c r="N65" i="15"/>
  <c r="K64" i="15" s="1"/>
  <c r="N63" i="15"/>
  <c r="K62" i="15" s="1"/>
  <c r="N61" i="15"/>
  <c r="K60" i="15" s="1"/>
  <c r="N59" i="15"/>
  <c r="K58" i="15" s="1"/>
  <c r="N57" i="15"/>
  <c r="K56" i="15" s="1"/>
  <c r="N55" i="15"/>
  <c r="N53" i="15"/>
  <c r="K52" i="15" s="1"/>
  <c r="N51" i="15"/>
  <c r="K50" i="15" s="1"/>
  <c r="N49" i="15"/>
  <c r="K48" i="15" s="1"/>
  <c r="N47" i="15"/>
  <c r="K46" i="15" s="1"/>
  <c r="N45" i="15"/>
  <c r="K44" i="15" s="1"/>
  <c r="N43" i="15"/>
  <c r="K42" i="15" s="1"/>
  <c r="N41" i="15"/>
  <c r="K40" i="15" s="1"/>
  <c r="N39" i="15"/>
  <c r="K38" i="15" s="1"/>
  <c r="N37" i="15"/>
  <c r="K36" i="15" s="1"/>
  <c r="N35" i="15"/>
  <c r="K34" i="15" s="1"/>
  <c r="N33" i="15"/>
  <c r="K32" i="15" s="1"/>
  <c r="N31" i="15"/>
  <c r="K30" i="15" s="1"/>
  <c r="N29" i="15"/>
  <c r="K28" i="15" s="1"/>
  <c r="N27" i="15"/>
  <c r="K26" i="15" s="1"/>
  <c r="N25" i="15"/>
  <c r="K24" i="15" s="1"/>
  <c r="N23" i="15"/>
  <c r="K22" i="15" s="1"/>
  <c r="N21" i="15"/>
  <c r="K20" i="15" s="1"/>
  <c r="N19" i="15"/>
  <c r="K18" i="15" s="1"/>
  <c r="N17" i="15"/>
  <c r="K16" i="15" s="1"/>
  <c r="N15" i="15"/>
  <c r="K14" i="15" s="1"/>
  <c r="N13" i="15"/>
  <c r="K12" i="15" s="1"/>
  <c r="N11" i="15"/>
  <c r="K10" i="15" s="1"/>
  <c r="N9" i="15"/>
  <c r="K8" i="15" s="1"/>
  <c r="N7" i="15"/>
  <c r="K6" i="15" s="1"/>
  <c r="N5" i="15"/>
  <c r="K4" i="15" s="1"/>
  <c r="M73" i="15" l="1"/>
</calcChain>
</file>

<file path=xl/sharedStrings.xml><?xml version="1.0" encoding="utf-8"?>
<sst xmlns="http://schemas.openxmlformats.org/spreadsheetml/2006/main" count="304" uniqueCount="93">
  <si>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</si>
  <si>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</si>
  <si>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</si>
  <si>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</si>
  <si>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</si>
  <si>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</si>
  <si>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</si>
  <si>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</si>
  <si>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</si>
  <si>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</si>
  <si>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</si>
  <si>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</si>
  <si>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</si>
  <si>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</si>
  <si>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</si>
  <si>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</si>
  <si>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</si>
  <si>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</si>
  <si>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</si>
  <si>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</si>
  <si>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</si>
  <si>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</si>
  <si>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</si>
  <si>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</si>
  <si>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</si>
  <si>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</si>
  <si>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</si>
  <si>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</si>
  <si>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</si>
  <si>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</si>
  <si>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</si>
  <si>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</si>
  <si>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</si>
  <si>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</si>
  <si>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</si>
  <si>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</si>
  <si>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</si>
  <si>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</si>
  <si>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</si>
  <si>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</si>
  <si>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</si>
  <si>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</si>
  <si>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</si>
  <si>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</si>
  <si>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</si>
  <si>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</si>
  <si>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</si>
  <si>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</si>
  <si>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</si>
  <si>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</si>
  <si>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</si>
  <si>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</si>
  <si>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</si>
  <si>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</si>
  <si>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izaje de cañería</t>
  </si>
  <si>
    <t>Limpieza y preparación</t>
  </si>
  <si>
    <t>soldadura</t>
  </si>
  <si>
    <t>END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</si>
  <si>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</si>
  <si>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</si>
  <si>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</si>
  <si>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</si>
  <si>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</si>
  <si>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</si>
  <si>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</si>
  <si>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</si>
  <si>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</si>
  <si>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</si>
  <si>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</si>
  <si>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</si>
  <si>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</si>
  <si>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</si>
  <si>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</si>
  <si>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</si>
  <si>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</si>
  <si>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</si>
  <si>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</si>
  <si>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</si>
  <si>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</si>
  <si>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</si>
  <si>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</si>
  <si>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</si>
  <si>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</si>
  <si>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</si>
  <si>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</si>
  <si>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</si>
  <si>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</si>
  <si>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</si>
  <si>
    <t>1.1.2</t>
  </si>
  <si>
    <t>Pintura</t>
  </si>
  <si>
    <t>Gestión Administrativa</t>
  </si>
  <si>
    <t>1.1.1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</si>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</sst>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41" fontId="1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4" applyNumberForma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5" borderId="1" xfId="4" applyNumberForma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1" fontId="3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14" fontId="4" fillId="5" borderId="0" xfId="0" applyNumberFormat="1" applyFont="1" applyFill="1" applyBorder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 wrapText="1"/>
    </xf>
    <xf numFmtId="16" fontId="13" fillId="0" borderId="0" xfId="0" applyNumberFormat="1" applyFont="1" applyFill="1" applyAlignment="1">
      <alignment horizontal="center" vertical="center"/>
    </xf>
    <xf numFmtId="14" fontId="4" fillId="7" borderId="0" xfId="0" applyNumberFormat="1" applyFont="1" applyFill="1" applyBorder="1" applyAlignment="1">
      <alignment horizontal="center" vertical="center"/>
    </xf>
    <xf numFmtId="41" fontId="4" fillId="5" borderId="1" xfId="5" applyFont="1" applyFill="1" applyBorder="1" applyAlignment="1">
      <alignment horizontal="center" vertical="center"/>
    </xf>
    <xf numFmtId="41" fontId="7" fillId="5" borderId="1" xfId="5" applyFont="1" applyFill="1" applyBorder="1" applyAlignment="1">
      <alignment horizontal="center" vertical="center" wrapText="1"/>
    </xf>
    <xf numFmtId="1" fontId="4" fillId="7" borderId="0" xfId="0" applyNumberFormat="1" applyFont="1" applyFill="1" applyBorder="1" applyAlignment="1">
      <alignment horizontal="center" vertical="center"/>
    </xf>
    <xf numFmtId="16" fontId="3" fillId="7" borderId="0" xfId="0" applyNumberFormat="1" applyFont="1" applyFill="1" applyAlignment="1">
      <alignment horizontal="center" vertical="center" wrapText="1"/>
    </xf>
    <xf numFmtId="14" fontId="3" fillId="7" borderId="0" xfId="0" applyNumberFormat="1" applyFont="1" applyFill="1" applyBorder="1" applyAlignment="1">
      <alignment horizontal="center" vertical="center"/>
    </xf>
    <xf numFmtId="14" fontId="7" fillId="7" borderId="0" xfId="0" applyNumberFormat="1" applyFont="1" applyFill="1" applyBorder="1" applyAlignment="1">
      <alignment horizontal="center" vertical="center" wrapText="1"/>
    </xf>
    <xf numFmtId="1" fontId="4" fillId="7" borderId="0" xfId="5" applyNumberFormat="1" applyFont="1" applyFill="1" applyBorder="1" applyAlignment="1">
      <alignment horizontal="center" vertical="center"/>
    </xf>
    <xf numFmtId="1" fontId="13" fillId="7" borderId="0" xfId="5" applyNumberFormat="1" applyFont="1" applyFill="1" applyAlignment="1">
      <alignment horizontal="center" vertical="center"/>
    </xf>
  </cellXfs>
  <cellStyles count="6">
    <cellStyle name="Hipervínculo" xfId="4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34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hyperlink" Target="mailto:piping@oxiquim.cl" TargetMode="External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CK73"/>
  <sheetViews>
    <sheetView tabSelected="1" zoomScale="50" zoomScaleNormal="50" workbookViewId="0">
      <selection activeCell="U24" sqref="U24"/>
    </sheetView>
  </sheetViews>
  <sheetFormatPr baseColWidth="10" defaultColWidth="11" defaultRowHeight="15.6" x14ac:dyDescent="0.6"/>
  <cols>
    <col min="1" max="1" width="25" style="28" customWidth="1"/>
    <col min="2" max="2" width="18.34765625" style="28" customWidth="1"/>
    <col min="3" max="3" width="12.6484375" style="28" customWidth="1"/>
    <col min="4" max="4" width="19.296875" style="28" customWidth="1"/>
    <col min="5" max="5" width="13.796875" style="28" customWidth="1"/>
    <col min="6" max="6" width="25.34765625" style="29" customWidth="1"/>
    <col min="7" max="7" width="14.84765625" style="28" customWidth="1"/>
    <col min="8" max="8" width="12.69921875" style="28" customWidth="1"/>
    <col min="9" max="9" width="13.796875" style="28" customWidth="1"/>
    <col min="10" max="12" width="11.25" style="28" customWidth="1"/>
    <col min="13" max="14" width="9.94921875" style="28" customWidth="1"/>
    <col min="15" max="16" width="11.6484375" style="30" customWidth="1"/>
    <col min="17" max="43" width="6.546875" style="30" customWidth="1"/>
    <col min="44" max="89" width="6" style="34" customWidth="1"/>
    <col min="90" max="16384" width="11" style="24"/>
  </cols>
  <sheetData>
    <row r="1" spans="1:89" s="1" customFormat="1" ht="22.2" customHeight="1" thickBot="1" x14ac:dyDescent="0.65">
      <c r="A1" s="4" t="s">
        <v>81</v>
      </c>
      <c r="B1" s="6" t="s">
        <v>84</v>
      </c>
      <c r="C1" s="5" t="s">
        <v>77</v>
      </c>
      <c r="D1" s="4" t="s">
        <v>81</v>
      </c>
      <c r="E1" s="6" t="s">
        <v>85</v>
      </c>
      <c r="F1" s="2" t="s">
        <v>78</v>
      </c>
      <c r="G1" s="4" t="s">
        <v>81</v>
      </c>
      <c r="H1" s="6" t="s">
        <v>82</v>
      </c>
      <c r="I1" s="2" t="s">
        <v>79</v>
      </c>
      <c r="J1" s="3" t="s">
        <v>83</v>
      </c>
      <c r="K1" s="3"/>
      <c r="L1" s="3" t="s">
        <v>83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</row>
    <row r="2" spans="1:89" s="1" customFormat="1" ht="22.2" customHeight="1" thickBot="1" x14ac:dyDescent="0.65">
      <c r="A2" s="5" t="s">
        <v>77</v>
      </c>
      <c r="B2" s="6"/>
      <c r="C2" s="2" t="s">
        <v>78</v>
      </c>
      <c r="D2" s="6"/>
      <c r="E2" s="4" t="s">
        <v>80</v>
      </c>
      <c r="F2" s="17"/>
      <c r="G2" s="4" t="s">
        <v>13</v>
      </c>
      <c r="H2" s="5"/>
      <c r="I2" s="4" t="s">
        <v>14</v>
      </c>
      <c r="J2" s="5"/>
      <c r="K2" s="4" t="s">
        <v>15</v>
      </c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</row>
    <row r="3" spans="1:89" s="22" customFormat="1" ht="28.8" customHeight="1" x14ac:dyDescent="0.6">
      <c r="A3" s="20" t="s">
        <v>0</v>
      </c>
      <c r="B3" s="20" t="s">
        <v>16</v>
      </c>
      <c r="C3" s="20" t="s">
        <v>17</v>
      </c>
      <c r="D3" s="20"/>
      <c r="E3" s="20" t="s">
        <v>1</v>
      </c>
      <c r="F3" s="21" t="s">
        <v>2</v>
      </c>
      <c r="G3" s="20" t="s">
        <v>7</v>
      </c>
      <c r="H3" s="20" t="s">
        <v>6</v>
      </c>
      <c r="I3" s="20" t="s">
        <v>8</v>
      </c>
      <c r="J3" s="20" t="s">
        <v>9</v>
      </c>
      <c r="K3" s="20" t="s">
        <v>10</v>
      </c>
      <c r="L3" s="20" t="s">
        <v>5</v>
      </c>
      <c r="M3" s="20" t="s">
        <v>3</v>
      </c>
      <c r="N3" s="20" t="s">
        <v>4</v>
      </c>
      <c r="O3" s="20" t="s">
        <v>11</v>
      </c>
      <c r="P3" s="20" t="s">
        <v>12</v>
      </c>
      <c r="Q3" s="52">
        <f t="shared" ref="Q3:Z3" si="0">R3-1</f>
        <v>45413</v>
      </c>
      <c r="R3" s="52">
        <f t="shared" si="0"/>
        <v>45414</v>
      </c>
      <c r="S3" s="52">
        <f t="shared" si="0"/>
        <v>45415</v>
      </c>
      <c r="T3" s="52">
        <f t="shared" si="0"/>
        <v>45416</v>
      </c>
      <c r="U3" s="52">
        <f t="shared" si="0"/>
        <v>45417</v>
      </c>
      <c r="V3" s="52">
        <f t="shared" si="0"/>
        <v>45418</v>
      </c>
      <c r="W3" s="52">
        <f t="shared" si="0"/>
        <v>45419</v>
      </c>
      <c r="X3" s="52">
        <f t="shared" si="0"/>
        <v>45420</v>
      </c>
      <c r="Y3" s="52">
        <f t="shared" si="0"/>
        <v>45421</v>
      </c>
      <c r="Z3" s="52">
        <f t="shared" ref="Z3:AQ3" si="1">AA3-1</f>
        <v>45422</v>
      </c>
      <c r="AA3" s="58">
        <f t="shared" si="1"/>
        <v>45423</v>
      </c>
      <c r="AB3" s="58">
        <f t="shared" si="1"/>
        <v>45424</v>
      </c>
      <c r="AC3" s="52">
        <f t="shared" si="1"/>
        <v>45425</v>
      </c>
      <c r="AD3" s="52">
        <f t="shared" si="1"/>
        <v>45426</v>
      </c>
      <c r="AE3" s="52">
        <f t="shared" si="1"/>
        <v>45427</v>
      </c>
      <c r="AF3" s="52">
        <f t="shared" si="1"/>
        <v>45428</v>
      </c>
      <c r="AG3" s="52">
        <f t="shared" si="1"/>
        <v>45429</v>
      </c>
      <c r="AH3" s="58">
        <f t="shared" si="1"/>
        <v>45430</v>
      </c>
      <c r="AI3" s="58">
        <f t="shared" si="1"/>
        <v>45431</v>
      </c>
      <c r="AJ3" s="52">
        <f t="shared" si="1"/>
        <v>45432</v>
      </c>
      <c r="AK3" s="52">
        <f t="shared" si="1"/>
        <v>45433</v>
      </c>
      <c r="AL3" s="52">
        <f t="shared" si="1"/>
        <v>45434</v>
      </c>
      <c r="AM3" s="52">
        <f t="shared" si="1"/>
        <v>45435</v>
      </c>
      <c r="AN3" s="52">
        <f t="shared" si="1"/>
        <v>45436</v>
      </c>
      <c r="AO3" s="58">
        <f t="shared" si="1"/>
        <v>45437</v>
      </c>
      <c r="AP3" s="58">
        <f t="shared" si="1"/>
        <v>45438</v>
      </c>
      <c r="AQ3" s="52">
        <f>AR3-1</f>
        <v>45439</v>
      </c>
      <c r="AR3" s="53">
        <v>45440</v>
      </c>
      <c r="AS3" s="53">
        <v>45441</v>
      </c>
      <c r="AT3" s="35">
        <v>45442</v>
      </c>
      <c r="AU3" s="35">
        <v>45443</v>
      </c>
      <c r="AV3" s="35">
        <v>45444</v>
      </c>
      <c r="AW3" s="35">
        <v>45445</v>
      </c>
      <c r="AX3" s="35">
        <v>45446</v>
      </c>
      <c r="AY3" s="35">
        <v>45447</v>
      </c>
      <c r="AZ3" s="35">
        <v>45448</v>
      </c>
      <c r="BA3" s="35">
        <v>45449</v>
      </c>
      <c r="BB3" s="35">
        <v>45450</v>
      </c>
      <c r="BC3" s="35">
        <v>45451</v>
      </c>
      <c r="BD3" s="35">
        <v>45452</v>
      </c>
      <c r="BE3" s="35">
        <v>45453</v>
      </c>
      <c r="BF3" s="35">
        <v>45454</v>
      </c>
      <c r="BG3" s="35">
        <v>45455</v>
      </c>
      <c r="BH3" s="35">
        <v>45456</v>
      </c>
      <c r="BI3" s="35">
        <v>45457</v>
      </c>
      <c r="BJ3" s="35">
        <v>45458</v>
      </c>
      <c r="BK3" s="35">
        <v>45459</v>
      </c>
      <c r="BL3" s="35">
        <v>45460</v>
      </c>
      <c r="BM3" s="35">
        <v>45461</v>
      </c>
      <c r="BN3" s="35">
        <v>45462</v>
      </c>
      <c r="BO3" s="35">
        <v>45463</v>
      </c>
      <c r="BP3" s="35">
        <v>45464</v>
      </c>
      <c r="BQ3" s="35">
        <v>45465</v>
      </c>
      <c r="BR3" s="35">
        <v>45466</v>
      </c>
      <c r="BS3" s="35">
        <v>45467</v>
      </c>
      <c r="BT3" s="35">
        <v>45468</v>
      </c>
      <c r="BU3" s="35">
        <v>45469</v>
      </c>
      <c r="BV3" s="35">
        <v>45470</v>
      </c>
      <c r="BW3" s="35">
        <v>45471</v>
      </c>
      <c r="BX3" s="35">
        <v>45472</v>
      </c>
      <c r="BY3" s="35">
        <v>45473</v>
      </c>
      <c r="BZ3" s="35">
        <v>45474</v>
      </c>
      <c r="CA3" s="35">
        <v>45475</v>
      </c>
      <c r="CB3" s="35">
        <v>45476</v>
      </c>
      <c r="CC3" s="35">
        <v>45477</v>
      </c>
      <c r="CD3" s="35">
        <v>45478</v>
      </c>
      <c r="CE3" s="35">
        <v>45479</v>
      </c>
      <c r="CF3" s="35">
        <v>45480</v>
      </c>
      <c r="CG3" s="35">
        <v>45481</v>
      </c>
      <c r="CH3" s="35">
        <v>45482</v>
      </c>
      <c r="CI3" s="35">
        <v>45483</v>
      </c>
      <c r="CJ3" s="35">
        <v>45484</v>
      </c>
      <c r="CK3" s="35">
        <v>45485</v>
      </c>
    </row>
    <row r="4" spans="1:89" ht="16.5" customHeight="1" x14ac:dyDescent="0.6">
      <c r="A4" s="23" t="s">
        <v>81</v>
      </c>
      <c r="B4" s="23" t="s">
        <v>51</v>
      </c>
      <c r="C4" s="8" t="s">
        <v>86</v>
      </c>
      <c r="D4" s="9" t="s">
        <v>87</v>
      </c>
      <c r="E4" s="10" t="s">
        <v>19</v>
      </c>
      <c r="F4" s="18" t="s">
        <v>64</v>
      </c>
      <c r="G4" s="11"/>
      <c r="H4" s="11"/>
      <c r="I4" s="8" t="s">
        <v>18</v>
      </c>
      <c r="J4" s="10">
        <v>200</v>
      </c>
      <c r="K4" s="12">
        <f>J4/N5</f>
        <v>25</v>
      </c>
      <c r="L4" s="13"/>
      <c r="M4" s="10"/>
      <c r="N4" s="11"/>
      <c r="O4" s="14"/>
      <c r="P4" s="14"/>
      <c r="Q4" s="31"/>
      <c r="R4" s="31"/>
      <c r="S4" s="31"/>
      <c r="T4" s="31"/>
      <c r="U4" s="31"/>
      <c r="V4" s="31"/>
      <c r="W4" s="31"/>
      <c r="X4" s="31"/>
      <c r="Y4" s="31"/>
      <c r="Z4" s="31"/>
      <c r="AA4" s="59"/>
      <c r="AB4" s="59"/>
      <c r="AC4" s="31"/>
      <c r="AD4" s="31"/>
      <c r="AE4" s="31"/>
      <c r="AF4" s="31"/>
      <c r="AG4" s="31"/>
      <c r="AH4" s="59"/>
      <c r="AI4" s="59"/>
      <c r="AJ4" s="31"/>
      <c r="AK4" s="31"/>
      <c r="AL4" s="31"/>
      <c r="AM4" s="31"/>
      <c r="AN4" s="31"/>
      <c r="AO4" s="59"/>
      <c r="AP4" s="59"/>
      <c r="AQ4" s="31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</row>
    <row r="5" spans="1:89" ht="16.5" customHeight="1" x14ac:dyDescent="0.6">
      <c r="A5" s="23"/>
      <c r="B5" s="23"/>
      <c r="C5" s="15"/>
      <c r="D5" s="15"/>
      <c r="E5" s="10"/>
      <c r="F5" s="11"/>
      <c r="G5" s="11"/>
      <c r="H5" s="8" t="s">
        <v>86</v>
      </c>
      <c r="I5" s="15"/>
      <c r="J5" s="10"/>
      <c r="K5" s="13"/>
      <c r="L5" s="13">
        <v>2</v>
      </c>
      <c r="M5" s="10">
        <v>29</v>
      </c>
      <c r="N5" s="10">
        <f>P5-O5+1</f>
        <v>8</v>
      </c>
      <c r="O5" s="16">
        <v>45440</v>
      </c>
      <c r="P5" s="16">
        <v>45447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60"/>
      <c r="AB5" s="60"/>
      <c r="AC5" s="32"/>
      <c r="AD5" s="32"/>
      <c r="AE5" s="32"/>
      <c r="AF5" s="32"/>
      <c r="AG5" s="32"/>
      <c r="AH5" s="60"/>
      <c r="AI5" s="60"/>
      <c r="AJ5" s="32"/>
      <c r="AK5" s="32"/>
      <c r="AL5" s="32"/>
      <c r="AM5" s="32"/>
      <c r="AN5" s="32"/>
      <c r="AO5" s="60"/>
      <c r="AP5" s="60"/>
      <c r="AQ5" s="32"/>
      <c r="AR5" s="34">
        <v>5</v>
      </c>
      <c r="AS5" s="34">
        <v>5</v>
      </c>
      <c r="AT5" s="34">
        <v>5</v>
      </c>
      <c r="AU5" s="34">
        <v>4.5</v>
      </c>
      <c r="AX5" s="34">
        <v>4.5</v>
      </c>
      <c r="AY5" s="34">
        <v>4.5</v>
      </c>
    </row>
    <row r="6" spans="1:89" ht="16.5" customHeight="1" x14ac:dyDescent="0.6">
      <c r="A6" s="23" t="s">
        <v>81</v>
      </c>
      <c r="B6" s="23" t="s">
        <v>51</v>
      </c>
      <c r="C6" s="8" t="s">
        <v>86</v>
      </c>
      <c r="D6" s="9" t="s">
        <v>87</v>
      </c>
      <c r="E6" s="10" t="s">
        <v>20</v>
      </c>
      <c r="F6" s="18" t="s">
        <v>65</v>
      </c>
      <c r="G6" s="11"/>
      <c r="H6" s="15"/>
      <c r="I6" s="8" t="s">
        <v>18</v>
      </c>
      <c r="J6" s="10">
        <v>175</v>
      </c>
      <c r="K6" s="12">
        <f>J6/N7</f>
        <v>25</v>
      </c>
      <c r="L6" s="10"/>
      <c r="M6" s="10"/>
      <c r="N6" s="10"/>
      <c r="O6" s="16"/>
      <c r="P6" s="16"/>
      <c r="Q6" s="32"/>
      <c r="R6" s="32"/>
      <c r="S6" s="32"/>
      <c r="T6" s="32"/>
      <c r="U6" s="32"/>
      <c r="V6" s="32"/>
      <c r="W6" s="32"/>
      <c r="X6" s="32"/>
      <c r="Y6" s="32"/>
      <c r="Z6" s="32"/>
      <c r="AA6" s="60"/>
      <c r="AB6" s="60"/>
      <c r="AC6" s="32"/>
      <c r="AD6" s="32"/>
      <c r="AE6" s="32"/>
      <c r="AF6" s="32"/>
      <c r="AG6" s="32"/>
      <c r="AH6" s="60"/>
      <c r="AI6" s="60"/>
      <c r="AJ6" s="32"/>
      <c r="AK6" s="32"/>
      <c r="AL6" s="32"/>
      <c r="AM6" s="32"/>
      <c r="AN6" s="32"/>
      <c r="AO6" s="60"/>
      <c r="AP6" s="60"/>
      <c r="AQ6" s="32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</row>
    <row r="7" spans="1:89" ht="16.5" customHeight="1" x14ac:dyDescent="0.6">
      <c r="A7" s="23"/>
      <c r="B7" s="23"/>
      <c r="C7" s="15"/>
      <c r="D7" s="15"/>
      <c r="E7" s="10"/>
      <c r="F7" s="11"/>
      <c r="G7" s="11"/>
      <c r="H7" s="8" t="s">
        <v>86</v>
      </c>
      <c r="I7" s="15"/>
      <c r="J7" s="10"/>
      <c r="K7" s="13"/>
      <c r="L7" s="13">
        <v>4</v>
      </c>
      <c r="M7" s="10">
        <v>26</v>
      </c>
      <c r="N7" s="10">
        <f>P7-O7+1</f>
        <v>7</v>
      </c>
      <c r="O7" s="16">
        <v>45443</v>
      </c>
      <c r="P7" s="16">
        <v>45449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60"/>
      <c r="AB7" s="60"/>
      <c r="AC7" s="32"/>
      <c r="AD7" s="32"/>
      <c r="AE7" s="32"/>
      <c r="AF7" s="32"/>
      <c r="AG7" s="32"/>
      <c r="AH7" s="60"/>
      <c r="AI7" s="60"/>
      <c r="AJ7" s="32"/>
      <c r="AK7" s="32"/>
      <c r="AL7" s="32"/>
      <c r="AM7" s="32"/>
      <c r="AN7" s="32"/>
      <c r="AO7" s="60"/>
      <c r="AP7" s="60"/>
      <c r="AQ7" s="32"/>
      <c r="AU7" s="34">
        <v>8</v>
      </c>
      <c r="AX7" s="34">
        <v>7</v>
      </c>
      <c r="AY7" s="34">
        <v>4</v>
      </c>
      <c r="AZ7" s="34">
        <v>4</v>
      </c>
      <c r="BA7" s="34">
        <v>3</v>
      </c>
    </row>
    <row r="8" spans="1:89" ht="16.5" customHeight="1" x14ac:dyDescent="0.6">
      <c r="A8" s="23" t="s">
        <v>81</v>
      </c>
      <c r="B8" s="23" t="s">
        <v>52</v>
      </c>
      <c r="C8" s="8" t="s">
        <v>86</v>
      </c>
      <c r="D8" s="9" t="s">
        <v>87</v>
      </c>
      <c r="E8" s="10" t="s">
        <v>21</v>
      </c>
      <c r="F8" s="18" t="s">
        <v>53</v>
      </c>
      <c r="G8" s="11"/>
      <c r="H8" s="15"/>
      <c r="I8" s="8" t="s">
        <v>18</v>
      </c>
      <c r="J8" s="10">
        <v>10</v>
      </c>
      <c r="K8" s="12">
        <f>J8/N9</f>
        <v>10</v>
      </c>
      <c r="L8" s="10"/>
      <c r="M8" s="10"/>
      <c r="N8" s="10"/>
      <c r="O8" s="16"/>
      <c r="P8" s="16"/>
      <c r="Q8" s="32"/>
      <c r="R8" s="32"/>
      <c r="S8" s="32"/>
      <c r="T8" s="32"/>
      <c r="U8" s="32"/>
      <c r="V8" s="32"/>
      <c r="W8" s="32"/>
      <c r="X8" s="32"/>
      <c r="Y8" s="32"/>
      <c r="Z8" s="32"/>
      <c r="AA8" s="60"/>
      <c r="AB8" s="60"/>
      <c r="AC8" s="32"/>
      <c r="AD8" s="32"/>
      <c r="AE8" s="32"/>
      <c r="AF8" s="32"/>
      <c r="AG8" s="32"/>
      <c r="AH8" s="60"/>
      <c r="AI8" s="60"/>
      <c r="AJ8" s="32"/>
      <c r="AK8" s="32"/>
      <c r="AL8" s="32"/>
      <c r="AM8" s="32"/>
      <c r="AN8" s="32"/>
      <c r="AO8" s="60"/>
      <c r="AP8" s="60"/>
      <c r="AQ8" s="32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</row>
    <row r="9" spans="1:89" ht="16.5" customHeight="1" x14ac:dyDescent="0.6">
      <c r="A9" s="23"/>
      <c r="B9" s="23"/>
      <c r="C9" s="15"/>
      <c r="D9" s="15"/>
      <c r="E9" s="10"/>
      <c r="F9" s="11"/>
      <c r="G9" s="11"/>
      <c r="H9" s="8" t="s">
        <v>86</v>
      </c>
      <c r="I9" s="15"/>
      <c r="J9" s="10"/>
      <c r="K9" s="13"/>
      <c r="L9" s="13">
        <v>4</v>
      </c>
      <c r="M9" s="46">
        <f>SUM(AR9:CK9)</f>
        <v>3</v>
      </c>
      <c r="N9" s="10">
        <f>P9-O9+1</f>
        <v>1</v>
      </c>
      <c r="O9" s="16">
        <v>45449</v>
      </c>
      <c r="P9" s="16">
        <v>45449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60"/>
      <c r="AB9" s="60"/>
      <c r="AC9" s="32"/>
      <c r="AD9" s="32"/>
      <c r="AE9" s="32"/>
      <c r="AF9" s="32"/>
      <c r="AG9" s="32"/>
      <c r="AH9" s="60"/>
      <c r="AI9" s="60"/>
      <c r="AJ9" s="32"/>
      <c r="AK9" s="32"/>
      <c r="AL9" s="32"/>
      <c r="AM9" s="32"/>
      <c r="AN9" s="32"/>
      <c r="AO9" s="60"/>
      <c r="AP9" s="60"/>
      <c r="AQ9" s="32"/>
      <c r="BA9" s="34">
        <v>3</v>
      </c>
    </row>
    <row r="10" spans="1:89" ht="16.5" customHeight="1" x14ac:dyDescent="0.6">
      <c r="A10" s="23" t="s">
        <v>81</v>
      </c>
      <c r="B10" s="23" t="s">
        <v>52</v>
      </c>
      <c r="C10" s="8" t="s">
        <v>86</v>
      </c>
      <c r="D10" s="9" t="s">
        <v>87</v>
      </c>
      <c r="E10" s="10" t="s">
        <v>22</v>
      </c>
      <c r="F10" s="25" t="s">
        <v>54</v>
      </c>
      <c r="G10" s="26"/>
      <c r="H10" s="15"/>
      <c r="I10" s="8" t="s">
        <v>18</v>
      </c>
      <c r="J10" s="10">
        <v>78</v>
      </c>
      <c r="K10" s="12">
        <f>J10/N11</f>
        <v>19.5</v>
      </c>
      <c r="L10" s="10"/>
      <c r="M10" s="46"/>
      <c r="N10" s="10"/>
      <c r="O10" s="16"/>
      <c r="P10" s="16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60"/>
      <c r="AB10" s="60"/>
      <c r="AC10" s="32"/>
      <c r="AD10" s="32"/>
      <c r="AE10" s="32"/>
      <c r="AF10" s="32"/>
      <c r="AG10" s="32"/>
      <c r="AH10" s="60"/>
      <c r="AI10" s="60"/>
      <c r="AJ10" s="32"/>
      <c r="AK10" s="32"/>
      <c r="AL10" s="32"/>
      <c r="AM10" s="32"/>
      <c r="AN10" s="32"/>
      <c r="AO10" s="60"/>
      <c r="AP10" s="60"/>
      <c r="AQ10" s="32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</row>
    <row r="11" spans="1:89" ht="16.5" customHeight="1" x14ac:dyDescent="0.6">
      <c r="A11" s="23"/>
      <c r="B11" s="23"/>
      <c r="C11" s="15"/>
      <c r="D11" s="15"/>
      <c r="E11" s="10"/>
      <c r="F11" s="26"/>
      <c r="G11" s="26"/>
      <c r="H11" s="8" t="s">
        <v>86</v>
      </c>
      <c r="I11" s="15"/>
      <c r="J11" s="10"/>
      <c r="K11" s="13"/>
      <c r="L11" s="13">
        <v>5</v>
      </c>
      <c r="M11" s="46">
        <f>SUM(AR11:CK11)</f>
        <v>11</v>
      </c>
      <c r="N11" s="10">
        <f>P11-O11+1</f>
        <v>4</v>
      </c>
      <c r="O11" s="16">
        <v>45450</v>
      </c>
      <c r="P11" s="16">
        <v>45453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60"/>
      <c r="AB11" s="60"/>
      <c r="AC11" s="32"/>
      <c r="AD11" s="32"/>
      <c r="AE11" s="32"/>
      <c r="AF11" s="32"/>
      <c r="AG11" s="32"/>
      <c r="AH11" s="60"/>
      <c r="AI11" s="60"/>
      <c r="AJ11" s="32"/>
      <c r="AK11" s="32"/>
      <c r="AL11" s="32"/>
      <c r="AM11" s="32"/>
      <c r="AN11" s="32"/>
      <c r="AO11" s="60"/>
      <c r="AP11" s="60"/>
      <c r="AQ11" s="32"/>
      <c r="BB11" s="34">
        <v>6</v>
      </c>
      <c r="BE11" s="34">
        <v>5</v>
      </c>
    </row>
    <row r="12" spans="1:89" ht="16.5" customHeight="1" x14ac:dyDescent="0.6">
      <c r="A12" s="23" t="s">
        <v>81</v>
      </c>
      <c r="B12" s="23" t="s">
        <v>52</v>
      </c>
      <c r="C12" s="8" t="s">
        <v>86</v>
      </c>
      <c r="D12" s="9" t="s">
        <v>87</v>
      </c>
      <c r="E12" s="10" t="s">
        <v>23</v>
      </c>
      <c r="F12" s="25" t="s">
        <v>55</v>
      </c>
      <c r="G12" s="26"/>
      <c r="H12" s="15"/>
      <c r="I12" s="8" t="s">
        <v>18</v>
      </c>
      <c r="J12" s="10">
        <v>36</v>
      </c>
      <c r="K12" s="12">
        <f>J12/N13</f>
        <v>36</v>
      </c>
      <c r="L12" s="10"/>
      <c r="M12" s="46"/>
      <c r="N12" s="10"/>
      <c r="O12" s="16"/>
      <c r="P12" s="16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60"/>
      <c r="AB12" s="60"/>
      <c r="AC12" s="32"/>
      <c r="AD12" s="32"/>
      <c r="AE12" s="32"/>
      <c r="AF12" s="32"/>
      <c r="AG12" s="32"/>
      <c r="AH12" s="60"/>
      <c r="AI12" s="60"/>
      <c r="AJ12" s="32"/>
      <c r="AK12" s="32"/>
      <c r="AL12" s="32"/>
      <c r="AM12" s="32"/>
      <c r="AN12" s="32"/>
      <c r="AO12" s="60"/>
      <c r="AP12" s="60"/>
      <c r="AQ12" s="32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</row>
    <row r="13" spans="1:89" ht="16.5" customHeight="1" x14ac:dyDescent="0.6">
      <c r="A13" s="23"/>
      <c r="B13" s="23"/>
      <c r="C13" s="15"/>
      <c r="D13" s="15"/>
      <c r="E13" s="10"/>
      <c r="F13" s="26"/>
      <c r="G13" s="26"/>
      <c r="H13" s="8" t="s">
        <v>86</v>
      </c>
      <c r="I13" s="15"/>
      <c r="J13" s="10"/>
      <c r="K13" s="13"/>
      <c r="L13" s="13">
        <v>5</v>
      </c>
      <c r="M13" s="46">
        <f>SUM(AR13:CK13)</f>
        <v>6</v>
      </c>
      <c r="N13" s="10">
        <f>P13-O13+1</f>
        <v>1</v>
      </c>
      <c r="O13" s="16">
        <v>45454</v>
      </c>
      <c r="P13" s="16">
        <v>45454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60"/>
      <c r="AB13" s="60"/>
      <c r="AC13" s="32"/>
      <c r="AD13" s="32"/>
      <c r="AE13" s="32"/>
      <c r="AF13" s="32"/>
      <c r="AG13" s="32"/>
      <c r="AH13" s="60"/>
      <c r="AI13" s="60"/>
      <c r="AJ13" s="32"/>
      <c r="AK13" s="32"/>
      <c r="AL13" s="32"/>
      <c r="AM13" s="32"/>
      <c r="AN13" s="32"/>
      <c r="AO13" s="60"/>
      <c r="AP13" s="60"/>
      <c r="AQ13" s="32"/>
      <c r="BF13" s="34">
        <v>6</v>
      </c>
    </row>
    <row r="14" spans="1:89" ht="16.5" customHeight="1" x14ac:dyDescent="0.6">
      <c r="A14" s="23" t="s">
        <v>81</v>
      </c>
      <c r="B14" s="23" t="s">
        <v>52</v>
      </c>
      <c r="C14" s="8" t="s">
        <v>86</v>
      </c>
      <c r="D14" s="9" t="s">
        <v>87</v>
      </c>
      <c r="E14" s="10" t="s">
        <v>24</v>
      </c>
      <c r="F14" s="25" t="s">
        <v>56</v>
      </c>
      <c r="G14" s="26"/>
      <c r="H14" s="15"/>
      <c r="I14" s="8" t="s">
        <v>18</v>
      </c>
      <c r="J14" s="10">
        <v>17</v>
      </c>
      <c r="K14" s="12">
        <f>J14/N15</f>
        <v>5.666666666666667</v>
      </c>
      <c r="L14" s="10"/>
      <c r="M14" s="46"/>
      <c r="N14" s="10"/>
      <c r="O14" s="16"/>
      <c r="P14" s="16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60"/>
      <c r="AB14" s="60"/>
      <c r="AC14" s="32"/>
      <c r="AD14" s="32"/>
      <c r="AE14" s="32"/>
      <c r="AF14" s="32"/>
      <c r="AG14" s="32"/>
      <c r="AH14" s="60"/>
      <c r="AI14" s="60"/>
      <c r="AJ14" s="32"/>
      <c r="AK14" s="32"/>
      <c r="AL14" s="32"/>
      <c r="AM14" s="32"/>
      <c r="AN14" s="32"/>
      <c r="AO14" s="60"/>
      <c r="AP14" s="60"/>
      <c r="AQ14" s="32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</row>
    <row r="15" spans="1:89" ht="16.5" customHeight="1" x14ac:dyDescent="0.6">
      <c r="A15" s="23"/>
      <c r="B15" s="23"/>
      <c r="C15" s="15"/>
      <c r="D15" s="15"/>
      <c r="E15" s="10"/>
      <c r="F15" s="26"/>
      <c r="G15" s="26"/>
      <c r="H15" s="8" t="s">
        <v>86</v>
      </c>
      <c r="I15" s="15"/>
      <c r="J15" s="10"/>
      <c r="K15" s="13"/>
      <c r="L15" s="13">
        <v>1</v>
      </c>
      <c r="M15" s="46">
        <f>SUM(AR15:CK15)</f>
        <v>17</v>
      </c>
      <c r="N15" s="10">
        <f>P15-O15+1</f>
        <v>3</v>
      </c>
      <c r="O15" s="16">
        <v>45455</v>
      </c>
      <c r="P15" s="16">
        <v>45457</v>
      </c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60"/>
      <c r="AB15" s="60"/>
      <c r="AC15" s="32"/>
      <c r="AD15" s="32"/>
      <c r="AE15" s="32"/>
      <c r="AF15" s="32"/>
      <c r="AG15" s="32"/>
      <c r="AH15" s="60"/>
      <c r="AI15" s="60"/>
      <c r="AJ15" s="32"/>
      <c r="AK15" s="32"/>
      <c r="AL15" s="32"/>
      <c r="AM15" s="32"/>
      <c r="AN15" s="32"/>
      <c r="AO15" s="60"/>
      <c r="AP15" s="60"/>
      <c r="AQ15" s="32"/>
      <c r="BG15" s="34">
        <v>8</v>
      </c>
      <c r="BH15" s="34">
        <v>8</v>
      </c>
      <c r="BI15" s="34">
        <v>1</v>
      </c>
    </row>
    <row r="16" spans="1:89" ht="16.5" customHeight="1" x14ac:dyDescent="0.6">
      <c r="A16" s="23" t="s">
        <v>81</v>
      </c>
      <c r="B16" s="23" t="s">
        <v>52</v>
      </c>
      <c r="C16" s="8" t="s">
        <v>86</v>
      </c>
      <c r="D16" s="9" t="s">
        <v>87</v>
      </c>
      <c r="E16" s="10" t="s">
        <v>25</v>
      </c>
      <c r="F16" s="25" t="s">
        <v>57</v>
      </c>
      <c r="G16" s="26"/>
      <c r="H16" s="15"/>
      <c r="I16" s="8" t="s">
        <v>18</v>
      </c>
      <c r="J16" s="10">
        <v>6</v>
      </c>
      <c r="K16" s="12">
        <f>J16/N17</f>
        <v>6</v>
      </c>
      <c r="L16" s="10"/>
      <c r="M16" s="46"/>
      <c r="N16" s="10"/>
      <c r="O16" s="16"/>
      <c r="P16" s="16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60"/>
      <c r="AB16" s="60"/>
      <c r="AC16" s="32"/>
      <c r="AD16" s="32"/>
      <c r="AE16" s="32"/>
      <c r="AF16" s="32"/>
      <c r="AG16" s="32"/>
      <c r="AH16" s="60"/>
      <c r="AI16" s="60"/>
      <c r="AJ16" s="32"/>
      <c r="AK16" s="32"/>
      <c r="AL16" s="32"/>
      <c r="AM16" s="32"/>
      <c r="AN16" s="32"/>
      <c r="AO16" s="60"/>
      <c r="AP16" s="60"/>
      <c r="AQ16" s="32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</row>
    <row r="17" spans="1:89" ht="16.5" customHeight="1" x14ac:dyDescent="0.6">
      <c r="A17" s="23"/>
      <c r="B17" s="23"/>
      <c r="C17" s="15"/>
      <c r="D17" s="15"/>
      <c r="E17" s="10"/>
      <c r="F17" s="26"/>
      <c r="G17" s="26"/>
      <c r="H17" s="8" t="s">
        <v>86</v>
      </c>
      <c r="I17" s="15"/>
      <c r="J17" s="10"/>
      <c r="K17" s="13"/>
      <c r="L17" s="13">
        <v>1</v>
      </c>
      <c r="M17" s="46">
        <f>SUM(AR17:CK17)</f>
        <v>6</v>
      </c>
      <c r="N17" s="10">
        <f>P17-O17+1</f>
        <v>1</v>
      </c>
      <c r="O17" s="16">
        <v>45460</v>
      </c>
      <c r="P17" s="16">
        <v>45460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60"/>
      <c r="AB17" s="60"/>
      <c r="AC17" s="32"/>
      <c r="AD17" s="32"/>
      <c r="AE17" s="32"/>
      <c r="AF17" s="32"/>
      <c r="AG17" s="32"/>
      <c r="AH17" s="60"/>
      <c r="AI17" s="60"/>
      <c r="AJ17" s="32"/>
      <c r="AK17" s="32"/>
      <c r="AL17" s="32"/>
      <c r="AM17" s="32"/>
      <c r="AN17" s="32"/>
      <c r="AO17" s="60"/>
      <c r="AP17" s="60"/>
      <c r="AQ17" s="32"/>
      <c r="BL17" s="34">
        <v>6</v>
      </c>
    </row>
    <row r="18" spans="1:89" ht="16.5" customHeight="1" x14ac:dyDescent="0.6">
      <c r="A18" s="23" t="s">
        <v>81</v>
      </c>
      <c r="B18" s="23" t="s">
        <v>58</v>
      </c>
      <c r="C18" s="8" t="s">
        <v>86</v>
      </c>
      <c r="D18" s="9" t="s">
        <v>87</v>
      </c>
      <c r="E18" s="10" t="s">
        <v>26</v>
      </c>
      <c r="F18" s="25" t="s">
        <v>53</v>
      </c>
      <c r="G18" s="26"/>
      <c r="H18" s="15"/>
      <c r="I18" s="8" t="s">
        <v>18</v>
      </c>
      <c r="J18" s="10">
        <v>15</v>
      </c>
      <c r="K18" s="12">
        <f>J18/N19</f>
        <v>15</v>
      </c>
      <c r="L18" s="10"/>
      <c r="M18" s="10"/>
      <c r="N18" s="10"/>
      <c r="O18" s="16"/>
      <c r="P18" s="16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60"/>
      <c r="AB18" s="60"/>
      <c r="AC18" s="32"/>
      <c r="AD18" s="32"/>
      <c r="AE18" s="32"/>
      <c r="AF18" s="32"/>
      <c r="AG18" s="32"/>
      <c r="AH18" s="60"/>
      <c r="AI18" s="60"/>
      <c r="AJ18" s="32"/>
      <c r="AK18" s="32"/>
      <c r="AL18" s="32"/>
      <c r="AM18" s="32"/>
      <c r="AN18" s="32"/>
      <c r="AO18" s="60"/>
      <c r="AP18" s="60"/>
      <c r="AQ18" s="32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</row>
    <row r="19" spans="1:89" ht="16.5" customHeight="1" x14ac:dyDescent="0.6">
      <c r="A19" s="23"/>
      <c r="B19" s="23"/>
      <c r="C19" s="15"/>
      <c r="D19" s="15"/>
      <c r="E19" s="10"/>
      <c r="F19" s="26"/>
      <c r="G19" s="26"/>
      <c r="H19" s="8" t="s">
        <v>86</v>
      </c>
      <c r="I19" s="15"/>
      <c r="J19" s="10"/>
      <c r="K19" s="13"/>
      <c r="L19" s="13">
        <v>4</v>
      </c>
      <c r="M19" s="50">
        <f>SUM(AR19:CK19)</f>
        <v>3</v>
      </c>
      <c r="N19" s="10">
        <f>P19-O19+1</f>
        <v>1</v>
      </c>
      <c r="O19" s="16">
        <v>45455</v>
      </c>
      <c r="P19" s="16">
        <v>45455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60"/>
      <c r="AB19" s="60"/>
      <c r="AC19" s="32"/>
      <c r="AD19" s="32"/>
      <c r="AE19" s="32"/>
      <c r="AF19" s="32"/>
      <c r="AG19" s="32"/>
      <c r="AH19" s="60"/>
      <c r="AI19" s="60"/>
      <c r="AJ19" s="32"/>
      <c r="AK19" s="32"/>
      <c r="AL19" s="32"/>
      <c r="AM19" s="32"/>
      <c r="AN19" s="32"/>
      <c r="AO19" s="60"/>
      <c r="AP19" s="60"/>
      <c r="AQ19" s="32"/>
      <c r="BG19" s="34">
        <v>3</v>
      </c>
    </row>
    <row r="20" spans="1:89" ht="16.5" customHeight="1" x14ac:dyDescent="0.6">
      <c r="A20" s="23" t="s">
        <v>81</v>
      </c>
      <c r="B20" s="23" t="s">
        <v>58</v>
      </c>
      <c r="C20" s="8" t="s">
        <v>86</v>
      </c>
      <c r="D20" s="9" t="s">
        <v>87</v>
      </c>
      <c r="E20" s="10" t="s">
        <v>27</v>
      </c>
      <c r="F20" s="25" t="s">
        <v>54</v>
      </c>
      <c r="G20" s="26"/>
      <c r="H20" s="15"/>
      <c r="I20" s="8" t="s">
        <v>18</v>
      </c>
      <c r="J20" s="10">
        <v>144</v>
      </c>
      <c r="K20" s="12">
        <f>J20/N21</f>
        <v>48</v>
      </c>
      <c r="L20" s="10"/>
      <c r="M20" s="50"/>
      <c r="N20" s="10"/>
      <c r="O20" s="16"/>
      <c r="P20" s="16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60"/>
      <c r="AB20" s="60"/>
      <c r="AC20" s="32"/>
      <c r="AD20" s="32"/>
      <c r="AE20" s="32"/>
      <c r="AF20" s="32"/>
      <c r="AG20" s="32"/>
      <c r="AH20" s="60"/>
      <c r="AI20" s="60"/>
      <c r="AJ20" s="32"/>
      <c r="AK20" s="32"/>
      <c r="AL20" s="32"/>
      <c r="AM20" s="32"/>
      <c r="AN20" s="32"/>
      <c r="AO20" s="60"/>
      <c r="AP20" s="60"/>
      <c r="AQ20" s="32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</row>
    <row r="21" spans="1:89" ht="16.5" customHeight="1" x14ac:dyDescent="0.6">
      <c r="A21" s="23"/>
      <c r="B21" s="23"/>
      <c r="C21" s="15"/>
      <c r="D21" s="15"/>
      <c r="E21" s="10"/>
      <c r="F21" s="26"/>
      <c r="G21" s="26"/>
      <c r="H21" s="8" t="s">
        <v>86</v>
      </c>
      <c r="I21" s="15"/>
      <c r="J21" s="10"/>
      <c r="K21" s="13"/>
      <c r="L21" s="13">
        <v>5</v>
      </c>
      <c r="M21" s="50">
        <f>SUM(AR21:CK21)</f>
        <v>11</v>
      </c>
      <c r="N21" s="10">
        <f>P21-O21+1</f>
        <v>3</v>
      </c>
      <c r="O21" s="16">
        <v>45455</v>
      </c>
      <c r="P21" s="16">
        <v>45457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60"/>
      <c r="AB21" s="60"/>
      <c r="AC21" s="32"/>
      <c r="AD21" s="32"/>
      <c r="AE21" s="32"/>
      <c r="AF21" s="32"/>
      <c r="AG21" s="32"/>
      <c r="AH21" s="60"/>
      <c r="AI21" s="60"/>
      <c r="AJ21" s="32"/>
      <c r="AK21" s="32"/>
      <c r="AL21" s="32"/>
      <c r="AM21" s="32"/>
      <c r="AN21" s="32"/>
      <c r="AO21" s="60"/>
      <c r="AP21" s="60"/>
      <c r="AQ21" s="32"/>
      <c r="BG21" s="34">
        <v>4</v>
      </c>
      <c r="BH21" s="34">
        <v>4</v>
      </c>
      <c r="BI21" s="34">
        <v>3</v>
      </c>
    </row>
    <row r="22" spans="1:89" ht="16.5" customHeight="1" x14ac:dyDescent="0.6">
      <c r="A22" s="23" t="s">
        <v>81</v>
      </c>
      <c r="B22" s="23" t="s">
        <v>58</v>
      </c>
      <c r="C22" s="8" t="s">
        <v>86</v>
      </c>
      <c r="D22" s="9" t="s">
        <v>87</v>
      </c>
      <c r="E22" s="10" t="s">
        <v>28</v>
      </c>
      <c r="F22" s="25" t="s">
        <v>55</v>
      </c>
      <c r="G22" s="26"/>
      <c r="H22" s="15"/>
      <c r="I22" s="8" t="s">
        <v>18</v>
      </c>
      <c r="J22" s="10">
        <v>96</v>
      </c>
      <c r="K22" s="12">
        <f>J22/N23</f>
        <v>24</v>
      </c>
      <c r="L22" s="10"/>
      <c r="M22" s="50"/>
      <c r="N22" s="10"/>
      <c r="O22" s="16"/>
      <c r="P22" s="1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60"/>
      <c r="AB22" s="60"/>
      <c r="AC22" s="32"/>
      <c r="AD22" s="32"/>
      <c r="AE22" s="32"/>
      <c r="AF22" s="32"/>
      <c r="AG22" s="32"/>
      <c r="AH22" s="60"/>
      <c r="AI22" s="60"/>
      <c r="AJ22" s="32"/>
      <c r="AK22" s="32"/>
      <c r="AL22" s="32"/>
      <c r="AM22" s="32"/>
      <c r="AN22" s="32"/>
      <c r="AO22" s="60"/>
      <c r="AP22" s="60"/>
      <c r="AQ22" s="32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</row>
    <row r="23" spans="1:89" ht="16.5" customHeight="1" x14ac:dyDescent="0.6">
      <c r="A23" s="23"/>
      <c r="B23" s="23"/>
      <c r="C23" s="15"/>
      <c r="D23" s="15"/>
      <c r="E23" s="10"/>
      <c r="F23" s="26"/>
      <c r="G23" s="26"/>
      <c r="H23" s="8" t="s">
        <v>86</v>
      </c>
      <c r="I23" s="15"/>
      <c r="J23" s="10"/>
      <c r="K23" s="13"/>
      <c r="L23" s="13">
        <v>5</v>
      </c>
      <c r="M23" s="50">
        <f>SUM(AR23:CK23)</f>
        <v>6</v>
      </c>
      <c r="N23" s="10">
        <f>P23-O23+1</f>
        <v>4</v>
      </c>
      <c r="O23" s="16">
        <v>45457</v>
      </c>
      <c r="P23" s="16">
        <v>45460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60"/>
      <c r="AB23" s="60"/>
      <c r="AC23" s="32"/>
      <c r="AD23" s="32"/>
      <c r="AE23" s="32"/>
      <c r="AF23" s="32"/>
      <c r="AG23" s="32"/>
      <c r="AH23" s="60"/>
      <c r="AI23" s="60"/>
      <c r="AJ23" s="32"/>
      <c r="AK23" s="32"/>
      <c r="AL23" s="32"/>
      <c r="AM23" s="32"/>
      <c r="AN23" s="32"/>
      <c r="AO23" s="60"/>
      <c r="AP23" s="60"/>
      <c r="AQ23" s="32"/>
      <c r="BI23" s="34">
        <v>3</v>
      </c>
      <c r="BL23" s="34">
        <v>3</v>
      </c>
    </row>
    <row r="24" spans="1:89" ht="16.5" customHeight="1" x14ac:dyDescent="0.6">
      <c r="A24" s="23" t="s">
        <v>81</v>
      </c>
      <c r="B24" s="23" t="s">
        <v>58</v>
      </c>
      <c r="C24" s="8" t="s">
        <v>86</v>
      </c>
      <c r="D24" s="9" t="s">
        <v>87</v>
      </c>
      <c r="E24" s="10" t="s">
        <v>29</v>
      </c>
      <c r="F24" s="25" t="s">
        <v>56</v>
      </c>
      <c r="G24" s="26"/>
      <c r="H24" s="15"/>
      <c r="I24" s="8" t="s">
        <v>18</v>
      </c>
      <c r="J24" s="10">
        <v>32</v>
      </c>
      <c r="K24" s="12">
        <f>J24/N25</f>
        <v>8</v>
      </c>
      <c r="L24" s="10"/>
      <c r="M24" s="50"/>
      <c r="N24" s="10"/>
      <c r="O24" s="16"/>
      <c r="P24" s="16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60"/>
      <c r="AB24" s="60"/>
      <c r="AC24" s="32"/>
      <c r="AD24" s="32"/>
      <c r="AE24" s="32"/>
      <c r="AF24" s="32"/>
      <c r="AG24" s="32"/>
      <c r="AH24" s="60"/>
      <c r="AI24" s="60"/>
      <c r="AJ24" s="32"/>
      <c r="AK24" s="32"/>
      <c r="AL24" s="32"/>
      <c r="AM24" s="32"/>
      <c r="AN24" s="32"/>
      <c r="AO24" s="60"/>
      <c r="AP24" s="60"/>
      <c r="AQ24" s="32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</row>
    <row r="25" spans="1:89" ht="16.5" customHeight="1" x14ac:dyDescent="0.6">
      <c r="A25" s="23"/>
      <c r="B25" s="23"/>
      <c r="C25" s="15"/>
      <c r="D25" s="15"/>
      <c r="E25" s="10"/>
      <c r="F25" s="26"/>
      <c r="G25" s="26"/>
      <c r="H25" s="8" t="s">
        <v>86</v>
      </c>
      <c r="I25" s="15"/>
      <c r="J25" s="10"/>
      <c r="K25" s="13"/>
      <c r="L25" s="13">
        <v>1</v>
      </c>
      <c r="M25" s="50">
        <f>SUM(AR25:CK25)</f>
        <v>17</v>
      </c>
      <c r="N25" s="10">
        <f>P25-O25+1</f>
        <v>4</v>
      </c>
      <c r="O25" s="16">
        <v>45460</v>
      </c>
      <c r="P25" s="16">
        <v>45463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60"/>
      <c r="AB25" s="60"/>
      <c r="AC25" s="32"/>
      <c r="AD25" s="32"/>
      <c r="AE25" s="32"/>
      <c r="AF25" s="32"/>
      <c r="AG25" s="32"/>
      <c r="AH25" s="60"/>
      <c r="AI25" s="60"/>
      <c r="AJ25" s="32"/>
      <c r="AK25" s="32"/>
      <c r="AL25" s="32"/>
      <c r="AM25" s="32"/>
      <c r="AN25" s="32"/>
      <c r="AO25" s="60"/>
      <c r="AP25" s="60"/>
      <c r="AQ25" s="32"/>
      <c r="BL25" s="34">
        <v>4</v>
      </c>
      <c r="BM25" s="34">
        <v>4</v>
      </c>
      <c r="BN25" s="34">
        <v>4</v>
      </c>
      <c r="BO25" s="34">
        <v>5</v>
      </c>
    </row>
    <row r="26" spans="1:89" ht="16.5" customHeight="1" x14ac:dyDescent="0.6">
      <c r="A26" s="23" t="s">
        <v>81</v>
      </c>
      <c r="B26" s="23" t="s">
        <v>58</v>
      </c>
      <c r="C26" s="8" t="s">
        <v>86</v>
      </c>
      <c r="D26" s="9" t="s">
        <v>87</v>
      </c>
      <c r="E26" s="10" t="s">
        <v>30</v>
      </c>
      <c r="F26" s="25" t="s">
        <v>66</v>
      </c>
      <c r="G26" s="26"/>
      <c r="H26" s="15"/>
      <c r="I26" s="8" t="s">
        <v>18</v>
      </c>
      <c r="J26" s="10">
        <v>16</v>
      </c>
      <c r="K26" s="12">
        <f>J26/N27</f>
        <v>8</v>
      </c>
      <c r="L26" s="10"/>
      <c r="M26" s="50"/>
      <c r="N26" s="10"/>
      <c r="O26" s="16"/>
      <c r="P26" s="16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60"/>
      <c r="AB26" s="60"/>
      <c r="AC26" s="32"/>
      <c r="AD26" s="32"/>
      <c r="AE26" s="32"/>
      <c r="AF26" s="32"/>
      <c r="AG26" s="32"/>
      <c r="AH26" s="60"/>
      <c r="AI26" s="60"/>
      <c r="AJ26" s="32"/>
      <c r="AK26" s="32"/>
      <c r="AL26" s="32"/>
      <c r="AM26" s="32"/>
      <c r="AN26" s="32"/>
      <c r="AO26" s="60"/>
      <c r="AP26" s="60"/>
      <c r="AQ26" s="32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</row>
    <row r="27" spans="1:89" ht="16.5" customHeight="1" x14ac:dyDescent="0.6">
      <c r="A27" s="23"/>
      <c r="B27" s="23"/>
      <c r="C27" s="15"/>
      <c r="D27" s="15"/>
      <c r="E27" s="10"/>
      <c r="F27" s="26"/>
      <c r="G27" s="26"/>
      <c r="H27" s="8" t="s">
        <v>86</v>
      </c>
      <c r="I27" s="15"/>
      <c r="J27" s="10"/>
      <c r="K27" s="13"/>
      <c r="L27" s="13">
        <v>1</v>
      </c>
      <c r="M27" s="50">
        <f>SUM(AR27:CK27)</f>
        <v>6</v>
      </c>
      <c r="N27" s="10">
        <f>P27-O27+1</f>
        <v>2</v>
      </c>
      <c r="O27" s="16">
        <v>45463</v>
      </c>
      <c r="P27" s="16">
        <v>45464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60"/>
      <c r="AB27" s="60"/>
      <c r="AC27" s="32"/>
      <c r="AD27" s="32"/>
      <c r="AE27" s="32"/>
      <c r="AF27" s="32"/>
      <c r="AG27" s="32"/>
      <c r="AH27" s="60"/>
      <c r="AI27" s="60"/>
      <c r="AJ27" s="32"/>
      <c r="AK27" s="32"/>
      <c r="AL27" s="32"/>
      <c r="AM27" s="32"/>
      <c r="AN27" s="32"/>
      <c r="AO27" s="60"/>
      <c r="AP27" s="60"/>
      <c r="AQ27" s="32"/>
      <c r="BO27" s="34">
        <v>3</v>
      </c>
      <c r="BP27" s="34">
        <v>3</v>
      </c>
    </row>
    <row r="28" spans="1:89" ht="16.5" customHeight="1" x14ac:dyDescent="0.6">
      <c r="A28" s="23" t="s">
        <v>81</v>
      </c>
      <c r="B28" s="23" t="s">
        <v>59</v>
      </c>
      <c r="C28" s="8" t="s">
        <v>86</v>
      </c>
      <c r="D28" s="9" t="s">
        <v>87</v>
      </c>
      <c r="E28" s="10" t="s">
        <v>31</v>
      </c>
      <c r="F28" s="25" t="s">
        <v>53</v>
      </c>
      <c r="G28" s="26"/>
      <c r="H28" s="15"/>
      <c r="I28" s="8" t="s">
        <v>18</v>
      </c>
      <c r="J28" s="10">
        <v>40</v>
      </c>
      <c r="K28" s="12">
        <f>J28/N29</f>
        <v>40</v>
      </c>
      <c r="L28" s="10"/>
      <c r="M28" s="10"/>
      <c r="N28" s="10"/>
      <c r="O28" s="16"/>
      <c r="P28" s="16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60"/>
      <c r="AB28" s="60"/>
      <c r="AC28" s="32"/>
      <c r="AD28" s="32"/>
      <c r="AE28" s="32"/>
      <c r="AF28" s="32"/>
      <c r="AG28" s="32"/>
      <c r="AH28" s="60"/>
      <c r="AI28" s="60"/>
      <c r="AJ28" s="32"/>
      <c r="AK28" s="32"/>
      <c r="AL28" s="32"/>
      <c r="AM28" s="32"/>
      <c r="AN28" s="32"/>
      <c r="AO28" s="60"/>
      <c r="AP28" s="60"/>
      <c r="AQ28" s="32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</row>
    <row r="29" spans="1:89" ht="16.5" customHeight="1" x14ac:dyDescent="0.6">
      <c r="A29" s="23"/>
      <c r="B29" s="23"/>
      <c r="C29" s="15"/>
      <c r="D29" s="15"/>
      <c r="E29" s="10"/>
      <c r="F29" s="26"/>
      <c r="G29" s="26"/>
      <c r="H29" s="8" t="s">
        <v>86</v>
      </c>
      <c r="I29" s="15"/>
      <c r="J29" s="10"/>
      <c r="K29" s="13"/>
      <c r="L29" s="13">
        <v>4</v>
      </c>
      <c r="M29" s="46">
        <v>3</v>
      </c>
      <c r="N29" s="10">
        <f>P29-O29+1</f>
        <v>1</v>
      </c>
      <c r="O29" s="16">
        <v>45460</v>
      </c>
      <c r="P29" s="16">
        <v>45460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60"/>
      <c r="AB29" s="60"/>
      <c r="AC29" s="32"/>
      <c r="AD29" s="32"/>
      <c r="AE29" s="32"/>
      <c r="AF29" s="32"/>
      <c r="AG29" s="32"/>
      <c r="AH29" s="60"/>
      <c r="AI29" s="60"/>
      <c r="AJ29" s="32"/>
      <c r="AK29" s="32"/>
      <c r="AL29" s="32"/>
      <c r="AM29" s="32"/>
      <c r="AN29" s="32"/>
      <c r="AO29" s="60"/>
      <c r="AP29" s="60"/>
      <c r="AQ29" s="32"/>
      <c r="BL29" s="34">
        <v>3</v>
      </c>
    </row>
    <row r="30" spans="1:89" ht="16.5" customHeight="1" x14ac:dyDescent="0.6">
      <c r="A30" s="23" t="s">
        <v>81</v>
      </c>
      <c r="B30" s="23" t="s">
        <v>59</v>
      </c>
      <c r="C30" s="8" t="s">
        <v>86</v>
      </c>
      <c r="D30" s="9" t="s">
        <v>87</v>
      </c>
      <c r="E30" s="10" t="s">
        <v>32</v>
      </c>
      <c r="F30" s="25" t="s">
        <v>54</v>
      </c>
      <c r="G30" s="26"/>
      <c r="H30" s="15"/>
      <c r="I30" s="8" t="s">
        <v>18</v>
      </c>
      <c r="J30" s="10">
        <v>96</v>
      </c>
      <c r="K30" s="12">
        <f>J30/N31</f>
        <v>48</v>
      </c>
      <c r="L30" s="10"/>
      <c r="M30" s="46"/>
      <c r="N30" s="10"/>
      <c r="O30" s="16"/>
      <c r="P30" s="16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60"/>
      <c r="AB30" s="60"/>
      <c r="AC30" s="32"/>
      <c r="AD30" s="32"/>
      <c r="AE30" s="32"/>
      <c r="AF30" s="32"/>
      <c r="AG30" s="32"/>
      <c r="AH30" s="60"/>
      <c r="AI30" s="60"/>
      <c r="AJ30" s="32"/>
      <c r="AK30" s="32"/>
      <c r="AL30" s="32"/>
      <c r="AM30" s="32"/>
      <c r="AN30" s="32"/>
      <c r="AO30" s="60"/>
      <c r="AP30" s="60"/>
      <c r="AQ30" s="32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</row>
    <row r="31" spans="1:89" ht="16.5" customHeight="1" x14ac:dyDescent="0.6">
      <c r="A31" s="23"/>
      <c r="B31" s="23"/>
      <c r="C31" s="15"/>
      <c r="D31" s="15"/>
      <c r="E31" s="10"/>
      <c r="F31" s="26"/>
      <c r="G31" s="26"/>
      <c r="H31" s="8" t="s">
        <v>86</v>
      </c>
      <c r="I31" s="15"/>
      <c r="J31" s="10"/>
      <c r="K31" s="13"/>
      <c r="L31" s="13">
        <v>5</v>
      </c>
      <c r="M31" s="46">
        <v>11</v>
      </c>
      <c r="N31" s="10">
        <f>P31-O31+1</f>
        <v>2</v>
      </c>
      <c r="O31" s="16">
        <v>45461</v>
      </c>
      <c r="P31" s="16">
        <v>45462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60"/>
      <c r="AB31" s="60"/>
      <c r="AC31" s="32"/>
      <c r="AD31" s="32"/>
      <c r="AE31" s="32"/>
      <c r="AF31" s="32"/>
      <c r="AG31" s="32"/>
      <c r="AH31" s="60"/>
      <c r="AI31" s="60"/>
      <c r="AJ31" s="32"/>
      <c r="AK31" s="32"/>
      <c r="AL31" s="32"/>
      <c r="AM31" s="32"/>
      <c r="AN31" s="32"/>
      <c r="AO31" s="60"/>
      <c r="AP31" s="60"/>
      <c r="AQ31" s="32"/>
      <c r="BM31" s="34">
        <v>5.5</v>
      </c>
      <c r="BN31" s="34">
        <v>5.5</v>
      </c>
    </row>
    <row r="32" spans="1:89" ht="16.5" customHeight="1" x14ac:dyDescent="0.6">
      <c r="A32" s="23" t="s">
        <v>81</v>
      </c>
      <c r="B32" s="23" t="s">
        <v>59</v>
      </c>
      <c r="C32" s="8" t="s">
        <v>86</v>
      </c>
      <c r="D32" s="9" t="s">
        <v>87</v>
      </c>
      <c r="E32" s="10" t="s">
        <v>33</v>
      </c>
      <c r="F32" s="25" t="s">
        <v>55</v>
      </c>
      <c r="G32" s="26"/>
      <c r="H32" s="15"/>
      <c r="I32" s="8" t="s">
        <v>18</v>
      </c>
      <c r="J32" s="10">
        <v>96</v>
      </c>
      <c r="K32" s="12">
        <f>J32/N33</f>
        <v>48</v>
      </c>
      <c r="L32" s="10"/>
      <c r="M32" s="46"/>
      <c r="N32" s="10"/>
      <c r="O32" s="16"/>
      <c r="P32" s="16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60"/>
      <c r="AB32" s="60"/>
      <c r="AC32" s="32"/>
      <c r="AD32" s="32"/>
      <c r="AE32" s="32"/>
      <c r="AF32" s="32"/>
      <c r="AG32" s="32"/>
      <c r="AH32" s="60"/>
      <c r="AI32" s="60"/>
      <c r="AJ32" s="32"/>
      <c r="AK32" s="32"/>
      <c r="AL32" s="32"/>
      <c r="AM32" s="32"/>
      <c r="AN32" s="32"/>
      <c r="AO32" s="60"/>
      <c r="AP32" s="60"/>
      <c r="AQ32" s="32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</row>
    <row r="33" spans="1:89" ht="16.5" customHeight="1" x14ac:dyDescent="0.6">
      <c r="A33" s="23"/>
      <c r="B33" s="23"/>
      <c r="C33" s="15"/>
      <c r="D33" s="15"/>
      <c r="E33" s="10"/>
      <c r="F33" s="26"/>
      <c r="G33" s="26"/>
      <c r="H33" s="8" t="s">
        <v>86</v>
      </c>
      <c r="I33" s="15"/>
      <c r="J33" s="10"/>
      <c r="K33" s="13"/>
      <c r="L33" s="13">
        <v>5</v>
      </c>
      <c r="M33" s="46">
        <v>6</v>
      </c>
      <c r="N33" s="10">
        <f>P33-O33+1</f>
        <v>2</v>
      </c>
      <c r="O33" s="16">
        <v>45462</v>
      </c>
      <c r="P33" s="16">
        <v>45463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60"/>
      <c r="AB33" s="60"/>
      <c r="AC33" s="32"/>
      <c r="AD33" s="32"/>
      <c r="AE33" s="32"/>
      <c r="AF33" s="32"/>
      <c r="AG33" s="32"/>
      <c r="AH33" s="60"/>
      <c r="AI33" s="60"/>
      <c r="AJ33" s="32"/>
      <c r="AK33" s="32"/>
      <c r="AL33" s="32"/>
      <c r="AM33" s="32"/>
      <c r="AN33" s="32"/>
      <c r="AO33" s="60"/>
      <c r="AP33" s="60"/>
      <c r="AQ33" s="32"/>
      <c r="BN33" s="34">
        <v>3</v>
      </c>
      <c r="BO33" s="34">
        <v>3</v>
      </c>
    </row>
    <row r="34" spans="1:89" ht="16.5" customHeight="1" x14ac:dyDescent="0.6">
      <c r="A34" s="23" t="s">
        <v>81</v>
      </c>
      <c r="B34" s="23" t="s">
        <v>59</v>
      </c>
      <c r="C34" s="8" t="s">
        <v>86</v>
      </c>
      <c r="D34" s="9" t="s">
        <v>87</v>
      </c>
      <c r="E34" s="10" t="s">
        <v>34</v>
      </c>
      <c r="F34" s="25" t="s">
        <v>56</v>
      </c>
      <c r="G34" s="26"/>
      <c r="H34" s="15"/>
      <c r="I34" s="8" t="s">
        <v>18</v>
      </c>
      <c r="J34" s="10">
        <v>32</v>
      </c>
      <c r="K34" s="12">
        <f>J34/N35</f>
        <v>5.333333333333333</v>
      </c>
      <c r="L34" s="10"/>
      <c r="M34" s="46"/>
      <c r="N34" s="10"/>
      <c r="O34" s="16"/>
      <c r="P34" s="16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60"/>
      <c r="AB34" s="60"/>
      <c r="AC34" s="32"/>
      <c r="AD34" s="32"/>
      <c r="AE34" s="32"/>
      <c r="AF34" s="32"/>
      <c r="AG34" s="32"/>
      <c r="AH34" s="60"/>
      <c r="AI34" s="60"/>
      <c r="AJ34" s="32"/>
      <c r="AK34" s="32"/>
      <c r="AL34" s="32"/>
      <c r="AM34" s="32"/>
      <c r="AN34" s="32"/>
      <c r="AO34" s="60"/>
      <c r="AP34" s="60"/>
      <c r="AQ34" s="32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</row>
    <row r="35" spans="1:89" ht="16.5" customHeight="1" x14ac:dyDescent="0.6">
      <c r="A35" s="23"/>
      <c r="B35" s="23"/>
      <c r="C35" s="15"/>
      <c r="D35" s="15"/>
      <c r="E35" s="10"/>
      <c r="F35" s="26"/>
      <c r="G35" s="26"/>
      <c r="H35" s="8" t="s">
        <v>86</v>
      </c>
      <c r="I35" s="15"/>
      <c r="J35" s="10"/>
      <c r="K35" s="13"/>
      <c r="L35" s="13">
        <v>1</v>
      </c>
      <c r="M35" s="46">
        <v>17</v>
      </c>
      <c r="N35" s="10">
        <f>P35-O35+1</f>
        <v>6</v>
      </c>
      <c r="O35" s="16">
        <v>45463</v>
      </c>
      <c r="P35" s="16">
        <v>45468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60"/>
      <c r="AB35" s="60"/>
      <c r="AC35" s="32"/>
      <c r="AD35" s="32"/>
      <c r="AE35" s="32"/>
      <c r="AF35" s="32"/>
      <c r="AG35" s="32"/>
      <c r="AH35" s="60"/>
      <c r="AI35" s="60"/>
      <c r="AJ35" s="32"/>
      <c r="AK35" s="32"/>
      <c r="AL35" s="32"/>
      <c r="AM35" s="32"/>
      <c r="AN35" s="32"/>
      <c r="AO35" s="60"/>
      <c r="AP35" s="60"/>
      <c r="AQ35" s="32"/>
      <c r="BO35" s="34">
        <v>4</v>
      </c>
      <c r="BP35" s="34">
        <v>4</v>
      </c>
      <c r="BS35" s="34">
        <v>4</v>
      </c>
      <c r="BT35" s="34">
        <v>5</v>
      </c>
    </row>
    <row r="36" spans="1:89" ht="16.5" customHeight="1" x14ac:dyDescent="0.6">
      <c r="A36" s="23" t="s">
        <v>81</v>
      </c>
      <c r="B36" s="23" t="s">
        <v>59</v>
      </c>
      <c r="C36" s="8" t="s">
        <v>86</v>
      </c>
      <c r="D36" s="9" t="s">
        <v>87</v>
      </c>
      <c r="E36" s="10" t="s">
        <v>35</v>
      </c>
      <c r="F36" s="25" t="s">
        <v>66</v>
      </c>
      <c r="G36" s="26"/>
      <c r="H36" s="15"/>
      <c r="I36" s="8" t="s">
        <v>18</v>
      </c>
      <c r="J36" s="10">
        <v>16</v>
      </c>
      <c r="K36" s="12">
        <f>J36/N37</f>
        <v>8</v>
      </c>
      <c r="L36" s="10"/>
      <c r="M36" s="46"/>
      <c r="N36" s="10"/>
      <c r="O36" s="16"/>
      <c r="P36" s="16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60"/>
      <c r="AB36" s="60"/>
      <c r="AC36" s="32"/>
      <c r="AD36" s="32"/>
      <c r="AE36" s="32"/>
      <c r="AF36" s="32"/>
      <c r="AG36" s="32"/>
      <c r="AH36" s="60"/>
      <c r="AI36" s="60"/>
      <c r="AJ36" s="32"/>
      <c r="AK36" s="32"/>
      <c r="AL36" s="32"/>
      <c r="AM36" s="32"/>
      <c r="AN36" s="32"/>
      <c r="AO36" s="60"/>
      <c r="AP36" s="60"/>
      <c r="AQ36" s="32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</row>
    <row r="37" spans="1:89" ht="16.5" customHeight="1" x14ac:dyDescent="0.6">
      <c r="A37" s="23"/>
      <c r="B37" s="23"/>
      <c r="C37" s="15"/>
      <c r="D37" s="15"/>
      <c r="E37" s="10"/>
      <c r="F37" s="26"/>
      <c r="G37" s="26"/>
      <c r="H37" s="8" t="s">
        <v>86</v>
      </c>
      <c r="I37" s="15"/>
      <c r="J37" s="10"/>
      <c r="K37" s="13"/>
      <c r="L37" s="13">
        <v>1</v>
      </c>
      <c r="M37" s="46">
        <v>6</v>
      </c>
      <c r="N37" s="10">
        <f>P37-O37+1</f>
        <v>2</v>
      </c>
      <c r="O37" s="16">
        <v>45468</v>
      </c>
      <c r="P37" s="16">
        <v>45469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60"/>
      <c r="AB37" s="60"/>
      <c r="AC37" s="32"/>
      <c r="AD37" s="32"/>
      <c r="AE37" s="32"/>
      <c r="AF37" s="32"/>
      <c r="AG37" s="32"/>
      <c r="AH37" s="60"/>
      <c r="AI37" s="60"/>
      <c r="AJ37" s="32"/>
      <c r="AK37" s="32"/>
      <c r="AL37" s="32"/>
      <c r="AM37" s="32"/>
      <c r="AN37" s="32"/>
      <c r="AO37" s="60"/>
      <c r="AP37" s="60"/>
      <c r="AQ37" s="32"/>
      <c r="BT37" s="34">
        <v>3</v>
      </c>
      <c r="BU37" s="34">
        <v>3</v>
      </c>
    </row>
    <row r="38" spans="1:89" ht="16.5" customHeight="1" x14ac:dyDescent="0.6">
      <c r="A38" s="23" t="s">
        <v>81</v>
      </c>
      <c r="B38" s="23" t="s">
        <v>60</v>
      </c>
      <c r="C38" s="8" t="s">
        <v>86</v>
      </c>
      <c r="D38" s="9" t="s">
        <v>87</v>
      </c>
      <c r="E38" s="10" t="s">
        <v>36</v>
      </c>
      <c r="F38" s="25" t="s">
        <v>53</v>
      </c>
      <c r="G38" s="26"/>
      <c r="H38" s="15"/>
      <c r="I38" s="8" t="s">
        <v>18</v>
      </c>
      <c r="J38" s="10">
        <v>40</v>
      </c>
      <c r="K38" s="12">
        <f>J38/N39</f>
        <v>40</v>
      </c>
      <c r="L38" s="10"/>
      <c r="M38" s="10"/>
      <c r="N38" s="10"/>
      <c r="O38" s="16"/>
      <c r="P38" s="16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60"/>
      <c r="AB38" s="60"/>
      <c r="AC38" s="32"/>
      <c r="AD38" s="32"/>
      <c r="AE38" s="32"/>
      <c r="AF38" s="32"/>
      <c r="AG38" s="32"/>
      <c r="AH38" s="60"/>
      <c r="AI38" s="60"/>
      <c r="AJ38" s="32"/>
      <c r="AK38" s="32"/>
      <c r="AL38" s="32"/>
      <c r="AM38" s="32"/>
      <c r="AN38" s="32"/>
      <c r="AO38" s="60"/>
      <c r="AP38" s="60"/>
      <c r="AQ38" s="32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</row>
    <row r="39" spans="1:89" ht="16.5" customHeight="1" x14ac:dyDescent="0.6">
      <c r="A39" s="23"/>
      <c r="B39" s="23"/>
      <c r="C39" s="15"/>
      <c r="D39" s="15"/>
      <c r="E39" s="10"/>
      <c r="F39" s="26"/>
      <c r="G39" s="26"/>
      <c r="H39" s="8" t="s">
        <v>86</v>
      </c>
      <c r="I39" s="15"/>
      <c r="J39" s="10"/>
      <c r="K39" s="13"/>
      <c r="L39" s="13">
        <v>4</v>
      </c>
      <c r="M39" s="50">
        <f>SUM(AR39:CK39)</f>
        <v>1</v>
      </c>
      <c r="N39" s="10">
        <f>P39-O39+1</f>
        <v>1</v>
      </c>
      <c r="O39" s="16">
        <v>45463</v>
      </c>
      <c r="P39" s="16">
        <v>45463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60"/>
      <c r="AB39" s="60"/>
      <c r="AC39" s="32"/>
      <c r="AD39" s="32"/>
      <c r="AE39" s="32"/>
      <c r="AF39" s="32"/>
      <c r="AG39" s="32"/>
      <c r="AH39" s="60"/>
      <c r="AI39" s="60"/>
      <c r="AJ39" s="32"/>
      <c r="AK39" s="32"/>
      <c r="AL39" s="32"/>
      <c r="AM39" s="32"/>
      <c r="AN39" s="32"/>
      <c r="AO39" s="60"/>
      <c r="AP39" s="60"/>
      <c r="AQ39" s="32"/>
      <c r="BO39" s="34">
        <v>1</v>
      </c>
    </row>
    <row r="40" spans="1:89" ht="16.5" customHeight="1" x14ac:dyDescent="0.6">
      <c r="A40" s="23" t="s">
        <v>81</v>
      </c>
      <c r="B40" s="23" t="s">
        <v>60</v>
      </c>
      <c r="C40" s="8" t="s">
        <v>86</v>
      </c>
      <c r="D40" s="9" t="s">
        <v>87</v>
      </c>
      <c r="E40" s="10" t="s">
        <v>37</v>
      </c>
      <c r="F40" s="25" t="s">
        <v>54</v>
      </c>
      <c r="G40" s="26"/>
      <c r="H40" s="15"/>
      <c r="I40" s="8" t="s">
        <v>18</v>
      </c>
      <c r="J40" s="10">
        <v>96</v>
      </c>
      <c r="K40" s="12">
        <f>J40/N41</f>
        <v>24</v>
      </c>
      <c r="L40" s="10"/>
      <c r="M40" s="50"/>
      <c r="N40" s="10"/>
      <c r="O40" s="16"/>
      <c r="P40" s="16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60"/>
      <c r="AB40" s="60"/>
      <c r="AC40" s="32"/>
      <c r="AD40" s="32"/>
      <c r="AE40" s="32"/>
      <c r="AF40" s="32"/>
      <c r="AG40" s="32"/>
      <c r="AH40" s="60"/>
      <c r="AI40" s="60"/>
      <c r="AJ40" s="32"/>
      <c r="AK40" s="32"/>
      <c r="AL40" s="32"/>
      <c r="AM40" s="32"/>
      <c r="AN40" s="32"/>
      <c r="AO40" s="60"/>
      <c r="AP40" s="60"/>
      <c r="AQ40" s="32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</row>
    <row r="41" spans="1:89" ht="16.5" customHeight="1" x14ac:dyDescent="0.6">
      <c r="A41" s="23"/>
      <c r="B41" s="23"/>
      <c r="C41" s="15"/>
      <c r="D41" s="15"/>
      <c r="E41" s="10"/>
      <c r="F41" s="26"/>
      <c r="G41" s="26"/>
      <c r="H41" s="8" t="s">
        <v>86</v>
      </c>
      <c r="I41" s="15"/>
      <c r="J41" s="10"/>
      <c r="K41" s="13"/>
      <c r="L41" s="13">
        <v>5</v>
      </c>
      <c r="M41" s="50">
        <f>SUM(AR41:CK41)</f>
        <v>9</v>
      </c>
      <c r="N41" s="10">
        <f>P41-O41+1</f>
        <v>4</v>
      </c>
      <c r="O41" s="16">
        <v>45464</v>
      </c>
      <c r="P41" s="16">
        <v>45467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60"/>
      <c r="AB41" s="60"/>
      <c r="AC41" s="32"/>
      <c r="AD41" s="32"/>
      <c r="AE41" s="32"/>
      <c r="AF41" s="32"/>
      <c r="AG41" s="32"/>
      <c r="AH41" s="60"/>
      <c r="AI41" s="60"/>
      <c r="AJ41" s="32"/>
      <c r="AK41" s="32"/>
      <c r="AL41" s="32"/>
      <c r="AM41" s="32"/>
      <c r="AN41" s="32"/>
      <c r="AO41" s="60"/>
      <c r="AP41" s="60"/>
      <c r="AQ41" s="32"/>
      <c r="BP41" s="34">
        <v>4.5</v>
      </c>
      <c r="BS41" s="34">
        <v>4.5</v>
      </c>
    </row>
    <row r="42" spans="1:89" ht="16.5" customHeight="1" x14ac:dyDescent="0.6">
      <c r="A42" s="23" t="s">
        <v>81</v>
      </c>
      <c r="B42" s="23" t="s">
        <v>60</v>
      </c>
      <c r="C42" s="8" t="s">
        <v>86</v>
      </c>
      <c r="D42" s="9" t="s">
        <v>87</v>
      </c>
      <c r="E42" s="10" t="s">
        <v>38</v>
      </c>
      <c r="F42" s="25" t="s">
        <v>55</v>
      </c>
      <c r="G42" s="26"/>
      <c r="H42" s="15"/>
      <c r="I42" s="8" t="s">
        <v>18</v>
      </c>
      <c r="J42" s="10">
        <v>96</v>
      </c>
      <c r="K42" s="12">
        <f>J42/N43</f>
        <v>48</v>
      </c>
      <c r="L42" s="10"/>
      <c r="M42" s="50"/>
      <c r="N42" s="10"/>
      <c r="O42" s="16"/>
      <c r="P42" s="16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60"/>
      <c r="AB42" s="60"/>
      <c r="AC42" s="32"/>
      <c r="AD42" s="32"/>
      <c r="AE42" s="32"/>
      <c r="AF42" s="32"/>
      <c r="AG42" s="32"/>
      <c r="AH42" s="60"/>
      <c r="AI42" s="60"/>
      <c r="AJ42" s="32"/>
      <c r="AK42" s="32"/>
      <c r="AL42" s="32"/>
      <c r="AM42" s="32"/>
      <c r="AN42" s="32"/>
      <c r="AO42" s="60"/>
      <c r="AP42" s="60"/>
      <c r="AQ42" s="32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</row>
    <row r="43" spans="1:89" ht="16.5" customHeight="1" x14ac:dyDescent="0.6">
      <c r="A43" s="23"/>
      <c r="B43" s="23"/>
      <c r="C43" s="15"/>
      <c r="D43" s="15"/>
      <c r="E43" s="10"/>
      <c r="F43" s="26"/>
      <c r="G43" s="26"/>
      <c r="H43" s="8" t="s">
        <v>86</v>
      </c>
      <c r="I43" s="15"/>
      <c r="J43" s="10"/>
      <c r="K43" s="13"/>
      <c r="L43" s="13">
        <v>5</v>
      </c>
      <c r="M43" s="50">
        <f>SUM(AR43:CK43)</f>
        <v>6</v>
      </c>
      <c r="N43" s="10">
        <f>P43-O43+1</f>
        <v>2</v>
      </c>
      <c r="O43" s="16">
        <v>45467</v>
      </c>
      <c r="P43" s="16">
        <v>45468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60"/>
      <c r="AB43" s="60"/>
      <c r="AC43" s="32"/>
      <c r="AD43" s="32"/>
      <c r="AE43" s="32"/>
      <c r="AF43" s="32"/>
      <c r="AG43" s="32"/>
      <c r="AH43" s="60"/>
      <c r="AI43" s="60"/>
      <c r="AJ43" s="32"/>
      <c r="AK43" s="32"/>
      <c r="AL43" s="32"/>
      <c r="AM43" s="32"/>
      <c r="AN43" s="32"/>
      <c r="AO43" s="60"/>
      <c r="AP43" s="60"/>
      <c r="AQ43" s="32"/>
      <c r="BS43" s="34">
        <v>3</v>
      </c>
      <c r="BT43" s="34">
        <v>3</v>
      </c>
    </row>
    <row r="44" spans="1:89" ht="16.5" customHeight="1" x14ac:dyDescent="0.6">
      <c r="A44" s="23" t="s">
        <v>81</v>
      </c>
      <c r="B44" s="23" t="s">
        <v>60</v>
      </c>
      <c r="C44" s="8" t="s">
        <v>86</v>
      </c>
      <c r="D44" s="9" t="s">
        <v>87</v>
      </c>
      <c r="E44" s="10" t="s">
        <v>39</v>
      </c>
      <c r="F44" s="25" t="s">
        <v>56</v>
      </c>
      <c r="G44" s="26"/>
      <c r="H44" s="15"/>
      <c r="I44" s="8" t="s">
        <v>18</v>
      </c>
      <c r="J44" s="10">
        <v>24</v>
      </c>
      <c r="K44" s="12">
        <f>J44/N45</f>
        <v>8</v>
      </c>
      <c r="L44" s="10"/>
      <c r="M44" s="50"/>
      <c r="N44" s="10"/>
      <c r="O44" s="16"/>
      <c r="P44" s="16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60"/>
      <c r="AB44" s="60"/>
      <c r="AC44" s="32"/>
      <c r="AD44" s="32"/>
      <c r="AE44" s="32"/>
      <c r="AF44" s="32"/>
      <c r="AG44" s="32"/>
      <c r="AH44" s="60"/>
      <c r="AI44" s="60"/>
      <c r="AJ44" s="32"/>
      <c r="AK44" s="32"/>
      <c r="AL44" s="32"/>
      <c r="AM44" s="32"/>
      <c r="AN44" s="32"/>
      <c r="AO44" s="60"/>
      <c r="AP44" s="60"/>
      <c r="AQ44" s="32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</row>
    <row r="45" spans="1:89" ht="16.5" customHeight="1" x14ac:dyDescent="0.6">
      <c r="A45" s="23"/>
      <c r="B45" s="23"/>
      <c r="C45" s="15"/>
      <c r="D45" s="15"/>
      <c r="E45" s="10"/>
      <c r="F45" s="26"/>
      <c r="G45" s="26"/>
      <c r="H45" s="8" t="s">
        <v>86</v>
      </c>
      <c r="I45" s="15"/>
      <c r="J45" s="10"/>
      <c r="K45" s="13"/>
      <c r="L45" s="13">
        <v>1</v>
      </c>
      <c r="M45" s="50">
        <f>SUM(AR45:CK45)</f>
        <v>12</v>
      </c>
      <c r="N45" s="10">
        <f>P45-O45+1</f>
        <v>3</v>
      </c>
      <c r="O45" s="16">
        <v>45468</v>
      </c>
      <c r="P45" s="16">
        <v>45470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60"/>
      <c r="AB45" s="60"/>
      <c r="AC45" s="32"/>
      <c r="AD45" s="32"/>
      <c r="AE45" s="32"/>
      <c r="AF45" s="32"/>
      <c r="AG45" s="32"/>
      <c r="AH45" s="60"/>
      <c r="AI45" s="60"/>
      <c r="AJ45" s="32"/>
      <c r="AK45" s="32"/>
      <c r="AL45" s="32"/>
      <c r="AM45" s="32"/>
      <c r="AN45" s="32"/>
      <c r="AO45" s="60"/>
      <c r="AP45" s="60"/>
      <c r="AQ45" s="32"/>
      <c r="BT45" s="34">
        <v>3</v>
      </c>
      <c r="BU45" s="34">
        <v>3</v>
      </c>
      <c r="BV45" s="34">
        <v>3</v>
      </c>
      <c r="BW45" s="34">
        <v>3</v>
      </c>
    </row>
    <row r="46" spans="1:89" ht="16.5" customHeight="1" x14ac:dyDescent="0.6">
      <c r="A46" s="23" t="s">
        <v>81</v>
      </c>
      <c r="B46" s="23" t="s">
        <v>60</v>
      </c>
      <c r="C46" s="8" t="s">
        <v>86</v>
      </c>
      <c r="D46" s="9" t="s">
        <v>87</v>
      </c>
      <c r="E46" s="10" t="s">
        <v>40</v>
      </c>
      <c r="F46" s="25" t="s">
        <v>66</v>
      </c>
      <c r="G46" s="26"/>
      <c r="H46" s="15"/>
      <c r="I46" s="8" t="s">
        <v>18</v>
      </c>
      <c r="J46" s="10">
        <v>16</v>
      </c>
      <c r="K46" s="12">
        <f>J46/N47</f>
        <v>8</v>
      </c>
      <c r="L46" s="10"/>
      <c r="M46" s="50"/>
      <c r="N46" s="10"/>
      <c r="O46" s="16"/>
      <c r="P46" s="16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60"/>
      <c r="AB46" s="60"/>
      <c r="AC46" s="32"/>
      <c r="AD46" s="32"/>
      <c r="AE46" s="32"/>
      <c r="AF46" s="32"/>
      <c r="AG46" s="32"/>
      <c r="AH46" s="60"/>
      <c r="AI46" s="60"/>
      <c r="AJ46" s="32"/>
      <c r="AK46" s="32"/>
      <c r="AL46" s="32"/>
      <c r="AM46" s="32"/>
      <c r="AN46" s="32"/>
      <c r="AO46" s="60"/>
      <c r="AP46" s="60"/>
      <c r="AQ46" s="32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</row>
    <row r="47" spans="1:89" ht="16.5" customHeight="1" x14ac:dyDescent="0.6">
      <c r="A47" s="23"/>
      <c r="B47" s="23"/>
      <c r="C47" s="15"/>
      <c r="D47" s="15"/>
      <c r="E47" s="10"/>
      <c r="F47" s="26"/>
      <c r="G47" s="26"/>
      <c r="H47" s="8" t="s">
        <v>86</v>
      </c>
      <c r="I47" s="15"/>
      <c r="J47" s="10"/>
      <c r="K47" s="13"/>
      <c r="L47" s="13">
        <v>1</v>
      </c>
      <c r="M47" s="50">
        <f>SUM(AR47:CK47)</f>
        <v>6</v>
      </c>
      <c r="N47" s="10">
        <f>P47-O47+1</f>
        <v>2</v>
      </c>
      <c r="O47" s="16">
        <v>45470</v>
      </c>
      <c r="P47" s="16">
        <v>45471</v>
      </c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60"/>
      <c r="AB47" s="60"/>
      <c r="AC47" s="32"/>
      <c r="AD47" s="32"/>
      <c r="AE47" s="32"/>
      <c r="AF47" s="32"/>
      <c r="AG47" s="32"/>
      <c r="AH47" s="60"/>
      <c r="AI47" s="60"/>
      <c r="AJ47" s="32"/>
      <c r="AK47" s="32"/>
      <c r="AL47" s="32"/>
      <c r="AM47" s="32"/>
      <c r="AN47" s="32"/>
      <c r="AO47" s="60"/>
      <c r="AP47" s="60"/>
      <c r="AQ47" s="32"/>
      <c r="BV47" s="34">
        <v>3</v>
      </c>
      <c r="BW47" s="34">
        <v>3</v>
      </c>
    </row>
    <row r="48" spans="1:89" ht="16.5" customHeight="1" x14ac:dyDescent="0.6">
      <c r="A48" s="23" t="s">
        <v>81</v>
      </c>
      <c r="B48" s="23" t="s">
        <v>61</v>
      </c>
      <c r="C48" s="8" t="s">
        <v>86</v>
      </c>
      <c r="D48" s="9" t="s">
        <v>87</v>
      </c>
      <c r="E48" s="10" t="s">
        <v>41</v>
      </c>
      <c r="F48" s="25" t="s">
        <v>67</v>
      </c>
      <c r="G48" s="26"/>
      <c r="H48" s="15"/>
      <c r="I48" s="8" t="s">
        <v>18</v>
      </c>
      <c r="J48" s="10">
        <v>15</v>
      </c>
      <c r="K48" s="12">
        <f>J48/N49</f>
        <v>15</v>
      </c>
      <c r="L48" s="10"/>
      <c r="M48" s="10"/>
      <c r="N48" s="10"/>
      <c r="O48" s="16"/>
      <c r="P48" s="16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60"/>
      <c r="AB48" s="60"/>
      <c r="AC48" s="32"/>
      <c r="AD48" s="32"/>
      <c r="AE48" s="32"/>
      <c r="AF48" s="32"/>
      <c r="AG48" s="32"/>
      <c r="AH48" s="60"/>
      <c r="AI48" s="60"/>
      <c r="AJ48" s="32"/>
      <c r="AK48" s="32"/>
      <c r="AL48" s="32"/>
      <c r="AM48" s="32"/>
      <c r="AN48" s="32"/>
      <c r="AO48" s="60"/>
      <c r="AP48" s="60"/>
      <c r="AQ48" s="32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</row>
    <row r="49" spans="1:89" ht="16.5" customHeight="1" x14ac:dyDescent="0.6">
      <c r="A49" s="23"/>
      <c r="B49" s="23"/>
      <c r="C49" s="15"/>
      <c r="D49" s="15"/>
      <c r="E49" s="10"/>
      <c r="F49" s="26"/>
      <c r="G49" s="26"/>
      <c r="H49" s="8" t="s">
        <v>86</v>
      </c>
      <c r="I49" s="15"/>
      <c r="J49" s="10"/>
      <c r="K49" s="13"/>
      <c r="L49" s="13">
        <v>4</v>
      </c>
      <c r="M49" s="10">
        <f>SUM(AR49:CK49)</f>
        <v>3</v>
      </c>
      <c r="N49" s="10">
        <f>P49-O49+1</f>
        <v>1</v>
      </c>
      <c r="O49" s="16">
        <v>45474</v>
      </c>
      <c r="P49" s="16">
        <v>45474</v>
      </c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60"/>
      <c r="AB49" s="60"/>
      <c r="AC49" s="32"/>
      <c r="AD49" s="32"/>
      <c r="AE49" s="32"/>
      <c r="AF49" s="32"/>
      <c r="AG49" s="32"/>
      <c r="AH49" s="60"/>
      <c r="AI49" s="60"/>
      <c r="AJ49" s="32"/>
      <c r="AK49" s="32"/>
      <c r="AL49" s="32"/>
      <c r="AM49" s="32"/>
      <c r="AN49" s="32"/>
      <c r="AO49" s="60"/>
      <c r="AP49" s="60"/>
      <c r="AQ49" s="32"/>
      <c r="BZ49" s="34">
        <v>3</v>
      </c>
    </row>
    <row r="50" spans="1:89" ht="16.5" customHeight="1" x14ac:dyDescent="0.6">
      <c r="A50" s="23" t="s">
        <v>81</v>
      </c>
      <c r="B50" s="23" t="s">
        <v>61</v>
      </c>
      <c r="C50" s="8" t="s">
        <v>86</v>
      </c>
      <c r="D50" s="9" t="s">
        <v>87</v>
      </c>
      <c r="E50" s="10" t="s">
        <v>42</v>
      </c>
      <c r="F50" s="25" t="s">
        <v>68</v>
      </c>
      <c r="G50" s="26"/>
      <c r="H50" s="15"/>
      <c r="I50" s="8" t="s">
        <v>18</v>
      </c>
      <c r="J50" s="10">
        <v>15</v>
      </c>
      <c r="K50" s="12">
        <f>J50/N51</f>
        <v>15</v>
      </c>
      <c r="L50" s="10"/>
      <c r="M50" s="10"/>
      <c r="N50" s="10"/>
      <c r="O50" s="16"/>
      <c r="P50" s="1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60"/>
      <c r="AB50" s="60"/>
      <c r="AC50" s="32"/>
      <c r="AD50" s="32"/>
      <c r="AE50" s="32"/>
      <c r="AF50" s="32"/>
      <c r="AG50" s="32"/>
      <c r="AH50" s="60"/>
      <c r="AI50" s="60"/>
      <c r="AJ50" s="32"/>
      <c r="AK50" s="32"/>
      <c r="AL50" s="32"/>
      <c r="AM50" s="32"/>
      <c r="AN50" s="32"/>
      <c r="AO50" s="60"/>
      <c r="AP50" s="60"/>
      <c r="AQ50" s="32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</row>
    <row r="51" spans="1:89" ht="16.5" customHeight="1" x14ac:dyDescent="0.6">
      <c r="A51" s="23"/>
      <c r="B51" s="23"/>
      <c r="C51" s="15"/>
      <c r="D51" s="15"/>
      <c r="E51" s="10"/>
      <c r="F51" s="26"/>
      <c r="G51" s="26"/>
      <c r="H51" s="8" t="s">
        <v>86</v>
      </c>
      <c r="I51" s="15"/>
      <c r="J51" s="10"/>
      <c r="K51" s="13"/>
      <c r="L51" s="13">
        <v>4</v>
      </c>
      <c r="M51" s="10">
        <f>SUM(AR51:CK51)</f>
        <v>3</v>
      </c>
      <c r="N51" s="10">
        <f>P51-O51+1</f>
        <v>1</v>
      </c>
      <c r="O51" s="16">
        <v>45474</v>
      </c>
      <c r="P51" s="16">
        <v>45474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60"/>
      <c r="AB51" s="60"/>
      <c r="AC51" s="32"/>
      <c r="AD51" s="32"/>
      <c r="AE51" s="32"/>
      <c r="AF51" s="32"/>
      <c r="AG51" s="32"/>
      <c r="AH51" s="60"/>
      <c r="AI51" s="60"/>
      <c r="AJ51" s="32"/>
      <c r="AK51" s="32"/>
      <c r="AL51" s="32"/>
      <c r="AM51" s="32"/>
      <c r="AN51" s="32"/>
      <c r="AO51" s="60"/>
      <c r="AP51" s="60"/>
      <c r="AQ51" s="32"/>
      <c r="BZ51" s="34">
        <v>3</v>
      </c>
    </row>
    <row r="52" spans="1:89" ht="16.5" customHeight="1" x14ac:dyDescent="0.6">
      <c r="A52" s="23" t="s">
        <v>81</v>
      </c>
      <c r="B52" s="23" t="s">
        <v>61</v>
      </c>
      <c r="C52" s="8" t="s">
        <v>86</v>
      </c>
      <c r="D52" s="9" t="s">
        <v>87</v>
      </c>
      <c r="E52" s="10" t="s">
        <v>43</v>
      </c>
      <c r="F52" s="25" t="s">
        <v>69</v>
      </c>
      <c r="G52" s="26"/>
      <c r="H52" s="15"/>
      <c r="I52" s="8" t="s">
        <v>18</v>
      </c>
      <c r="J52" s="10">
        <v>30</v>
      </c>
      <c r="K52" s="12">
        <f>J52/N53</f>
        <v>30</v>
      </c>
      <c r="L52" s="10"/>
      <c r="M52" s="10"/>
      <c r="N52" s="10"/>
      <c r="O52" s="16"/>
      <c r="P52" s="1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60"/>
      <c r="AB52" s="60"/>
      <c r="AC52" s="32"/>
      <c r="AD52" s="32"/>
      <c r="AE52" s="32"/>
      <c r="AF52" s="32"/>
      <c r="AG52" s="32"/>
      <c r="AH52" s="60"/>
      <c r="AI52" s="60"/>
      <c r="AJ52" s="32"/>
      <c r="AK52" s="32"/>
      <c r="AL52" s="32"/>
      <c r="AM52" s="32"/>
      <c r="AN52" s="32"/>
      <c r="AO52" s="60"/>
      <c r="AP52" s="60"/>
      <c r="AQ52" s="32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</row>
    <row r="53" spans="1:89" ht="16.5" customHeight="1" x14ac:dyDescent="0.6">
      <c r="A53" s="23"/>
      <c r="B53" s="23"/>
      <c r="C53" s="15"/>
      <c r="D53" s="15"/>
      <c r="E53" s="10"/>
      <c r="F53" s="26"/>
      <c r="G53" s="26"/>
      <c r="H53" s="8" t="s">
        <v>86</v>
      </c>
      <c r="I53" s="15"/>
      <c r="J53" s="10"/>
      <c r="K53" s="13"/>
      <c r="L53" s="13">
        <v>4</v>
      </c>
      <c r="M53" s="10">
        <f>SUM(AR53:CK53)</f>
        <v>6</v>
      </c>
      <c r="N53" s="10">
        <f>P53-O53+1</f>
        <v>1</v>
      </c>
      <c r="O53" s="16">
        <v>45475</v>
      </c>
      <c r="P53" s="16">
        <v>45475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60"/>
      <c r="AB53" s="60"/>
      <c r="AC53" s="32"/>
      <c r="AD53" s="32"/>
      <c r="AE53" s="32"/>
      <c r="AF53" s="32"/>
      <c r="AG53" s="32"/>
      <c r="AH53" s="60"/>
      <c r="AI53" s="60"/>
      <c r="AJ53" s="32"/>
      <c r="AK53" s="32"/>
      <c r="AL53" s="32"/>
      <c r="AM53" s="32"/>
      <c r="AN53" s="32"/>
      <c r="AO53" s="60"/>
      <c r="AP53" s="60"/>
      <c r="AQ53" s="32"/>
      <c r="CA53" s="34">
        <v>6</v>
      </c>
    </row>
    <row r="54" spans="1:89" ht="16.5" customHeight="1" x14ac:dyDescent="0.6">
      <c r="A54" s="23" t="s">
        <v>81</v>
      </c>
      <c r="B54" s="23" t="s">
        <v>61</v>
      </c>
      <c r="C54" s="8" t="s">
        <v>86</v>
      </c>
      <c r="D54" s="9" t="s">
        <v>87</v>
      </c>
      <c r="E54" s="10" t="s">
        <v>44</v>
      </c>
      <c r="F54" s="25" t="s">
        <v>70</v>
      </c>
      <c r="G54" s="26"/>
      <c r="H54" s="15"/>
      <c r="I54" s="8" t="s">
        <v>18</v>
      </c>
      <c r="J54" s="10">
        <v>0</v>
      </c>
      <c r="K54" s="12"/>
      <c r="L54" s="10"/>
      <c r="M54" s="10"/>
      <c r="N54" s="10"/>
      <c r="O54" s="16"/>
      <c r="P54" s="1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60"/>
      <c r="AB54" s="60"/>
      <c r="AC54" s="32"/>
      <c r="AD54" s="32"/>
      <c r="AE54" s="32"/>
      <c r="AF54" s="32"/>
      <c r="AG54" s="32"/>
      <c r="AH54" s="60"/>
      <c r="AI54" s="60"/>
      <c r="AJ54" s="32"/>
      <c r="AK54" s="32"/>
      <c r="AL54" s="32"/>
      <c r="AM54" s="32"/>
      <c r="AN54" s="32"/>
      <c r="AO54" s="60"/>
      <c r="AP54" s="60"/>
      <c r="AQ54" s="32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</row>
    <row r="55" spans="1:89" ht="16.5" customHeight="1" x14ac:dyDescent="0.6">
      <c r="A55" s="23"/>
      <c r="B55" s="23"/>
      <c r="C55" s="15"/>
      <c r="D55" s="15"/>
      <c r="E55" s="10"/>
      <c r="F55" s="26"/>
      <c r="G55" s="26"/>
      <c r="H55" s="8" t="s">
        <v>86</v>
      </c>
      <c r="I55" s="15"/>
      <c r="J55" s="10"/>
      <c r="K55" s="13"/>
      <c r="L55" s="13">
        <v>4</v>
      </c>
      <c r="M55" s="10">
        <f>SUM(AR55:CK55)</f>
        <v>0</v>
      </c>
      <c r="N55" s="10">
        <f>P55-O55+1</f>
        <v>1</v>
      </c>
      <c r="O55" s="16">
        <v>45475</v>
      </c>
      <c r="P55" s="16">
        <v>45475</v>
      </c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60"/>
      <c r="AB55" s="60"/>
      <c r="AC55" s="32"/>
      <c r="AD55" s="32"/>
      <c r="AE55" s="32"/>
      <c r="AF55" s="32"/>
      <c r="AG55" s="32"/>
      <c r="AH55" s="60"/>
      <c r="AI55" s="60"/>
      <c r="AJ55" s="32"/>
      <c r="AK55" s="32"/>
      <c r="AL55" s="32"/>
      <c r="AM55" s="32"/>
      <c r="AN55" s="32"/>
      <c r="AO55" s="60"/>
      <c r="AP55" s="60"/>
      <c r="AQ55" s="32"/>
      <c r="CA55" s="34">
        <v>0</v>
      </c>
    </row>
    <row r="56" spans="1:89" ht="16.5" customHeight="1" x14ac:dyDescent="0.6">
      <c r="A56" s="23" t="s">
        <v>81</v>
      </c>
      <c r="B56" s="23" t="s">
        <v>62</v>
      </c>
      <c r="C56" s="8" t="s">
        <v>86</v>
      </c>
      <c r="D56" s="9" t="s">
        <v>87</v>
      </c>
      <c r="E56" s="10" t="s">
        <v>45</v>
      </c>
      <c r="F56" s="25" t="s">
        <v>71</v>
      </c>
      <c r="G56" s="26"/>
      <c r="H56" s="15"/>
      <c r="I56" s="8" t="s">
        <v>18</v>
      </c>
      <c r="J56" s="10">
        <v>12</v>
      </c>
      <c r="K56" s="12">
        <f>J56/N57</f>
        <v>12</v>
      </c>
      <c r="L56" s="10"/>
      <c r="M56" s="10"/>
      <c r="N56" s="10"/>
      <c r="O56" s="16"/>
      <c r="P56" s="1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60"/>
      <c r="AB56" s="60"/>
      <c r="AC56" s="32"/>
      <c r="AD56" s="32"/>
      <c r="AE56" s="32"/>
      <c r="AF56" s="32"/>
      <c r="AG56" s="32"/>
      <c r="AH56" s="60"/>
      <c r="AI56" s="60"/>
      <c r="AJ56" s="32"/>
      <c r="AK56" s="32"/>
      <c r="AL56" s="32"/>
      <c r="AM56" s="32"/>
      <c r="AN56" s="32"/>
      <c r="AO56" s="60"/>
      <c r="AP56" s="60"/>
      <c r="AQ56" s="32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</row>
    <row r="57" spans="1:89" ht="16.5" customHeight="1" x14ac:dyDescent="0.6">
      <c r="A57" s="23"/>
      <c r="B57" s="23"/>
      <c r="C57" s="15"/>
      <c r="D57" s="15"/>
      <c r="E57" s="10"/>
      <c r="F57" s="26"/>
      <c r="G57" s="26"/>
      <c r="H57" s="8" t="s">
        <v>86</v>
      </c>
      <c r="I57" s="15"/>
      <c r="J57" s="10"/>
      <c r="K57" s="13"/>
      <c r="L57" s="13">
        <v>2</v>
      </c>
      <c r="M57" s="10">
        <f>SUM(AR57:CK57)</f>
        <v>6</v>
      </c>
      <c r="N57" s="10">
        <f>P57-O57+1</f>
        <v>1</v>
      </c>
      <c r="O57" s="16">
        <v>45476</v>
      </c>
      <c r="P57" s="16">
        <v>45476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60"/>
      <c r="AB57" s="60"/>
      <c r="AC57" s="32"/>
      <c r="AD57" s="32"/>
      <c r="AE57" s="32"/>
      <c r="AF57" s="32"/>
      <c r="AG57" s="32"/>
      <c r="AH57" s="60"/>
      <c r="AI57" s="60"/>
      <c r="AJ57" s="32"/>
      <c r="AK57" s="32"/>
      <c r="AL57" s="32"/>
      <c r="AM57" s="32"/>
      <c r="AN57" s="32"/>
      <c r="AO57" s="60"/>
      <c r="AP57" s="60"/>
      <c r="AQ57" s="32"/>
      <c r="CB57" s="34">
        <v>6</v>
      </c>
    </row>
    <row r="58" spans="1:89" ht="16.5" customHeight="1" x14ac:dyDescent="0.6">
      <c r="A58" s="23" t="s">
        <v>81</v>
      </c>
      <c r="B58" s="23" t="s">
        <v>62</v>
      </c>
      <c r="C58" s="8" t="s">
        <v>86</v>
      </c>
      <c r="D58" s="9" t="s">
        <v>87</v>
      </c>
      <c r="E58" s="10" t="s">
        <v>46</v>
      </c>
      <c r="F58" s="25" t="s">
        <v>72</v>
      </c>
      <c r="G58" s="26"/>
      <c r="H58" s="15"/>
      <c r="I58" s="8" t="s">
        <v>18</v>
      </c>
      <c r="J58" s="10">
        <v>12</v>
      </c>
      <c r="K58" s="12">
        <f>J58/N59</f>
        <v>12</v>
      </c>
      <c r="L58" s="10"/>
      <c r="M58" s="10"/>
      <c r="N58" s="10"/>
      <c r="O58" s="16"/>
      <c r="P58" s="16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60"/>
      <c r="AB58" s="60"/>
      <c r="AC58" s="32"/>
      <c r="AD58" s="32"/>
      <c r="AE58" s="32"/>
      <c r="AF58" s="32"/>
      <c r="AG58" s="32"/>
      <c r="AH58" s="60"/>
      <c r="AI58" s="60"/>
      <c r="AJ58" s="32"/>
      <c r="AK58" s="32"/>
      <c r="AL58" s="32"/>
      <c r="AM58" s="32"/>
      <c r="AN58" s="32"/>
      <c r="AO58" s="60"/>
      <c r="AP58" s="60"/>
      <c r="AQ58" s="32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</row>
    <row r="59" spans="1:89" ht="16.5" customHeight="1" x14ac:dyDescent="0.6">
      <c r="A59" s="23"/>
      <c r="B59" s="23"/>
      <c r="C59" s="15"/>
      <c r="D59" s="15"/>
      <c r="E59" s="10"/>
      <c r="F59" s="26"/>
      <c r="G59" s="26"/>
      <c r="H59" s="8" t="s">
        <v>86</v>
      </c>
      <c r="I59" s="15"/>
      <c r="J59" s="10"/>
      <c r="K59" s="13"/>
      <c r="L59" s="13">
        <v>2</v>
      </c>
      <c r="M59" s="10">
        <f>SUM(AR59:CK59)</f>
        <v>6</v>
      </c>
      <c r="N59" s="10">
        <f>P59-O59+1</f>
        <v>1</v>
      </c>
      <c r="O59" s="16">
        <v>45477</v>
      </c>
      <c r="P59" s="16">
        <v>45477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60"/>
      <c r="AB59" s="60"/>
      <c r="AC59" s="32"/>
      <c r="AD59" s="32"/>
      <c r="AE59" s="32"/>
      <c r="AF59" s="32"/>
      <c r="AG59" s="32"/>
      <c r="AH59" s="60"/>
      <c r="AI59" s="60"/>
      <c r="AJ59" s="32"/>
      <c r="AK59" s="32"/>
      <c r="AL59" s="32"/>
      <c r="AM59" s="32"/>
      <c r="AN59" s="32"/>
      <c r="AO59" s="60"/>
      <c r="AP59" s="60"/>
      <c r="AQ59" s="32"/>
      <c r="CC59" s="34">
        <v>6</v>
      </c>
    </row>
    <row r="60" spans="1:89" ht="16.5" customHeight="1" x14ac:dyDescent="0.6">
      <c r="A60" s="23" t="s">
        <v>81</v>
      </c>
      <c r="B60" s="23" t="s">
        <v>62</v>
      </c>
      <c r="C60" s="8" t="s">
        <v>86</v>
      </c>
      <c r="D60" s="9" t="s">
        <v>87</v>
      </c>
      <c r="E60" s="26" t="s">
        <v>47</v>
      </c>
      <c r="F60" s="25" t="s">
        <v>73</v>
      </c>
      <c r="G60" s="26"/>
      <c r="H60" s="15"/>
      <c r="I60" s="8" t="s">
        <v>18</v>
      </c>
      <c r="J60" s="26">
        <v>12</v>
      </c>
      <c r="K60" s="12">
        <f>J60/N61</f>
        <v>12</v>
      </c>
      <c r="L60" s="10"/>
      <c r="M60" s="10"/>
      <c r="N60" s="26"/>
      <c r="O60" s="27"/>
      <c r="P60" s="27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54"/>
      <c r="AB60" s="54"/>
      <c r="AC60" s="33"/>
      <c r="AD60" s="33"/>
      <c r="AE60" s="33"/>
      <c r="AF60" s="33"/>
      <c r="AG60" s="33"/>
      <c r="AH60" s="54"/>
      <c r="AI60" s="54"/>
      <c r="AJ60" s="33"/>
      <c r="AK60" s="33"/>
      <c r="AL60" s="33"/>
      <c r="AM60" s="33"/>
      <c r="AN60" s="33"/>
      <c r="AO60" s="54"/>
      <c r="AP60" s="54"/>
      <c r="AQ60" s="33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</row>
    <row r="61" spans="1:89" ht="16.5" customHeight="1" x14ac:dyDescent="0.6">
      <c r="A61" s="23"/>
      <c r="B61" s="23"/>
      <c r="C61" s="15"/>
      <c r="D61" s="15"/>
      <c r="E61" s="26"/>
      <c r="F61" s="26"/>
      <c r="G61" s="26"/>
      <c r="H61" s="8" t="s">
        <v>86</v>
      </c>
      <c r="I61" s="15"/>
      <c r="J61" s="26"/>
      <c r="K61" s="26"/>
      <c r="L61" s="13">
        <v>2</v>
      </c>
      <c r="M61" s="10">
        <f>SUM(AR61:CK61)</f>
        <v>6</v>
      </c>
      <c r="N61" s="10">
        <f>P61-O61+1</f>
        <v>1</v>
      </c>
      <c r="O61" s="27">
        <v>45478</v>
      </c>
      <c r="P61" s="27">
        <v>45478</v>
      </c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54"/>
      <c r="AB61" s="54"/>
      <c r="AC61" s="33"/>
      <c r="AD61" s="33"/>
      <c r="AE61" s="33"/>
      <c r="AF61" s="33"/>
      <c r="AG61" s="33"/>
      <c r="AH61" s="54"/>
      <c r="AI61" s="54"/>
      <c r="AJ61" s="33"/>
      <c r="AK61" s="33"/>
      <c r="AL61" s="33"/>
      <c r="AM61" s="33"/>
      <c r="AN61" s="33"/>
      <c r="AO61" s="54"/>
      <c r="AP61" s="54"/>
      <c r="AQ61" s="33"/>
      <c r="CD61" s="34">
        <v>6</v>
      </c>
    </row>
    <row r="62" spans="1:89" ht="16.5" customHeight="1" x14ac:dyDescent="0.6">
      <c r="A62" s="23" t="s">
        <v>81</v>
      </c>
      <c r="B62" s="23" t="s">
        <v>62</v>
      </c>
      <c r="C62" s="8" t="s">
        <v>86</v>
      </c>
      <c r="D62" s="9" t="s">
        <v>87</v>
      </c>
      <c r="E62" s="26" t="s">
        <v>48</v>
      </c>
      <c r="F62" s="25" t="s">
        <v>74</v>
      </c>
      <c r="G62" s="26"/>
      <c r="H62" s="15"/>
      <c r="I62" s="8" t="s">
        <v>18</v>
      </c>
      <c r="J62" s="26">
        <v>12</v>
      </c>
      <c r="K62" s="12">
        <f>J62/N63</f>
        <v>12</v>
      </c>
      <c r="L62" s="26"/>
      <c r="M62" s="26"/>
      <c r="N62" s="26"/>
      <c r="O62" s="27"/>
      <c r="P62" s="27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54"/>
      <c r="AB62" s="54"/>
      <c r="AC62" s="33"/>
      <c r="AD62" s="33"/>
      <c r="AE62" s="33"/>
      <c r="AF62" s="33"/>
      <c r="AG62" s="33"/>
      <c r="AH62" s="54"/>
      <c r="AI62" s="54"/>
      <c r="AJ62" s="33"/>
      <c r="AK62" s="33"/>
      <c r="AL62" s="33"/>
      <c r="AM62" s="33"/>
      <c r="AN62" s="33"/>
      <c r="AO62" s="54"/>
      <c r="AP62" s="54"/>
      <c r="AQ62" s="33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</row>
    <row r="63" spans="1:89" ht="16.5" customHeight="1" x14ac:dyDescent="0.6">
      <c r="A63" s="23"/>
      <c r="B63" s="23"/>
      <c r="C63" s="15"/>
      <c r="D63" s="15"/>
      <c r="E63" s="26"/>
      <c r="F63" s="26"/>
      <c r="G63" s="26"/>
      <c r="H63" s="8" t="s">
        <v>86</v>
      </c>
      <c r="I63" s="15"/>
      <c r="J63" s="26"/>
      <c r="K63" s="26"/>
      <c r="L63" s="13">
        <v>2</v>
      </c>
      <c r="M63" s="10">
        <f>SUM(AR63:CK63)</f>
        <v>6</v>
      </c>
      <c r="N63" s="10">
        <f>P63-O63+1</f>
        <v>1</v>
      </c>
      <c r="O63" s="27">
        <v>45481</v>
      </c>
      <c r="P63" s="27">
        <v>45481</v>
      </c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54"/>
      <c r="AB63" s="54"/>
      <c r="AC63" s="33"/>
      <c r="AD63" s="33"/>
      <c r="AE63" s="33"/>
      <c r="AF63" s="33"/>
      <c r="AG63" s="33"/>
      <c r="AH63" s="54"/>
      <c r="AI63" s="54"/>
      <c r="AJ63" s="33"/>
      <c r="AK63" s="33"/>
      <c r="AL63" s="33"/>
      <c r="AM63" s="33"/>
      <c r="AN63" s="33"/>
      <c r="AO63" s="54"/>
      <c r="AP63" s="54"/>
      <c r="AQ63" s="33"/>
      <c r="CG63" s="34">
        <v>6</v>
      </c>
    </row>
    <row r="64" spans="1:89" ht="16.5" customHeight="1" x14ac:dyDescent="0.6">
      <c r="A64" s="23" t="s">
        <v>81</v>
      </c>
      <c r="B64" s="23" t="s">
        <v>62</v>
      </c>
      <c r="C64" s="8" t="s">
        <v>86</v>
      </c>
      <c r="D64" s="9" t="s">
        <v>87</v>
      </c>
      <c r="E64" s="26" t="s">
        <v>49</v>
      </c>
      <c r="F64" s="25" t="s">
        <v>75</v>
      </c>
      <c r="G64" s="26"/>
      <c r="H64" s="15"/>
      <c r="I64" s="8" t="s">
        <v>18</v>
      </c>
      <c r="J64" s="26">
        <v>4</v>
      </c>
      <c r="K64" s="12">
        <f>J64/N65</f>
        <v>4</v>
      </c>
      <c r="L64" s="26"/>
      <c r="M64" s="26"/>
      <c r="N64" s="26"/>
      <c r="O64" s="27"/>
      <c r="P64" s="27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54"/>
      <c r="AB64" s="54"/>
      <c r="AC64" s="33"/>
      <c r="AD64" s="33"/>
      <c r="AE64" s="33"/>
      <c r="AF64" s="33"/>
      <c r="AG64" s="33"/>
      <c r="AH64" s="54"/>
      <c r="AI64" s="54"/>
      <c r="AJ64" s="33"/>
      <c r="AK64" s="33"/>
      <c r="AL64" s="33"/>
      <c r="AM64" s="33"/>
      <c r="AN64" s="33"/>
      <c r="AO64" s="54"/>
      <c r="AP64" s="54"/>
      <c r="AQ64" s="33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</row>
    <row r="65" spans="1:89" ht="16.5" customHeight="1" x14ac:dyDescent="0.6">
      <c r="A65" s="23"/>
      <c r="B65" s="23"/>
      <c r="C65" s="15"/>
      <c r="D65" s="15"/>
      <c r="E65" s="26"/>
      <c r="F65" s="26"/>
      <c r="G65" s="26"/>
      <c r="H65" s="8" t="s">
        <v>86</v>
      </c>
      <c r="I65" s="15"/>
      <c r="J65" s="26"/>
      <c r="K65" s="26"/>
      <c r="L65" s="13">
        <v>2</v>
      </c>
      <c r="M65" s="10">
        <f>SUM(AR65:CK65)</f>
        <v>2</v>
      </c>
      <c r="N65" s="10">
        <f>P65-O65+1</f>
        <v>1</v>
      </c>
      <c r="O65" s="27">
        <v>45481</v>
      </c>
      <c r="P65" s="27">
        <v>45481</v>
      </c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54"/>
      <c r="AB65" s="54"/>
      <c r="AC65" s="33"/>
      <c r="AD65" s="33"/>
      <c r="AE65" s="33"/>
      <c r="AF65" s="33"/>
      <c r="AG65" s="33"/>
      <c r="AH65" s="54"/>
      <c r="AI65" s="54"/>
      <c r="AJ65" s="33"/>
      <c r="AK65" s="33"/>
      <c r="AL65" s="33"/>
      <c r="AM65" s="33"/>
      <c r="AN65" s="33"/>
      <c r="AO65" s="54"/>
      <c r="AP65" s="54"/>
      <c r="AQ65" s="33"/>
      <c r="CG65" s="34">
        <v>2</v>
      </c>
    </row>
    <row r="66" spans="1:89" ht="16.5" customHeight="1" x14ac:dyDescent="0.6">
      <c r="A66" s="23" t="s">
        <v>81</v>
      </c>
      <c r="B66" s="23" t="s">
        <v>63</v>
      </c>
      <c r="C66" s="8" t="s">
        <v>86</v>
      </c>
      <c r="D66" s="9" t="s">
        <v>87</v>
      </c>
      <c r="E66" s="26" t="s">
        <v>50</v>
      </c>
      <c r="F66" s="25" t="s">
        <v>76</v>
      </c>
      <c r="G66" s="26"/>
      <c r="H66" s="15"/>
      <c r="I66" s="8" t="s">
        <v>18</v>
      </c>
      <c r="J66" s="26">
        <v>160</v>
      </c>
      <c r="K66" s="12">
        <f>J66/N67</f>
        <v>32</v>
      </c>
      <c r="L66" s="26"/>
      <c r="M66" s="26"/>
      <c r="N66" s="26"/>
      <c r="O66" s="27"/>
      <c r="P66" s="27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54"/>
      <c r="AB66" s="54"/>
      <c r="AC66" s="33"/>
      <c r="AD66" s="33"/>
      <c r="AE66" s="33"/>
      <c r="AF66" s="33"/>
      <c r="AG66" s="33"/>
      <c r="AH66" s="54"/>
      <c r="AI66" s="54"/>
      <c r="AJ66" s="33"/>
      <c r="AK66" s="33"/>
      <c r="AL66" s="33"/>
      <c r="AM66" s="33"/>
      <c r="AN66" s="33"/>
      <c r="AO66" s="54"/>
      <c r="AP66" s="54"/>
      <c r="AQ66" s="33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</row>
    <row r="67" spans="1:89" ht="16.5" customHeight="1" x14ac:dyDescent="0.6">
      <c r="A67" s="23"/>
      <c r="B67" s="23"/>
      <c r="C67" s="15"/>
      <c r="D67" s="15"/>
      <c r="E67" s="26"/>
      <c r="F67" s="26"/>
      <c r="G67" s="26"/>
      <c r="H67" s="8" t="s">
        <v>86</v>
      </c>
      <c r="I67" s="15"/>
      <c r="J67" s="26"/>
      <c r="K67" s="26"/>
      <c r="L67" s="13">
        <v>2</v>
      </c>
      <c r="M67" s="10">
        <f>SUM(AR67:CK67)</f>
        <v>22</v>
      </c>
      <c r="N67" s="10">
        <f>P67-O67+1</f>
        <v>5</v>
      </c>
      <c r="O67" s="27">
        <v>45481</v>
      </c>
      <c r="P67" s="27">
        <v>45485</v>
      </c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54"/>
      <c r="AB67" s="54"/>
      <c r="AC67" s="33"/>
      <c r="AD67" s="33"/>
      <c r="AE67" s="33"/>
      <c r="AF67" s="33"/>
      <c r="AG67" s="33"/>
      <c r="AH67" s="54"/>
      <c r="AI67" s="54"/>
      <c r="AJ67" s="33"/>
      <c r="AK67" s="33"/>
      <c r="AL67" s="33"/>
      <c r="AM67" s="33"/>
      <c r="AN67" s="33"/>
      <c r="AO67" s="54"/>
      <c r="AP67" s="54"/>
      <c r="AQ67" s="33"/>
      <c r="CG67" s="34">
        <v>4</v>
      </c>
      <c r="CH67" s="34">
        <v>4.5</v>
      </c>
      <c r="CI67" s="34">
        <v>4.5</v>
      </c>
      <c r="CJ67" s="34">
        <v>4.5</v>
      </c>
      <c r="CK67" s="34">
        <v>4.5</v>
      </c>
    </row>
    <row r="68" spans="1:89" s="44" customFormat="1" ht="16.5" customHeight="1" x14ac:dyDescent="0.6">
      <c r="A68" s="36" t="s">
        <v>81</v>
      </c>
      <c r="B68" s="36" t="s">
        <v>92</v>
      </c>
      <c r="C68" s="37" t="s">
        <v>86</v>
      </c>
      <c r="D68" s="38" t="s">
        <v>87</v>
      </c>
      <c r="E68" s="48" t="s">
        <v>91</v>
      </c>
      <c r="F68" s="49" t="s">
        <v>90</v>
      </c>
      <c r="G68" s="39"/>
      <c r="H68" s="40"/>
      <c r="I68" s="37" t="s">
        <v>18</v>
      </c>
      <c r="J68" s="39">
        <v>1</v>
      </c>
      <c r="K68" s="41">
        <f>J68/N69</f>
        <v>0.125</v>
      </c>
      <c r="L68" s="39"/>
      <c r="M68" s="55"/>
      <c r="N68" s="39"/>
      <c r="O68" s="42"/>
      <c r="P68" s="42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4"/>
      <c r="AB68" s="54"/>
      <c r="AC68" s="51"/>
      <c r="AD68" s="51"/>
      <c r="AE68" s="51"/>
      <c r="AF68" s="51"/>
      <c r="AG68" s="51"/>
      <c r="AH68" s="54"/>
      <c r="AI68" s="54"/>
      <c r="AJ68" s="51"/>
      <c r="AK68" s="51"/>
      <c r="AL68" s="51"/>
      <c r="AM68" s="51"/>
      <c r="AN68" s="51"/>
      <c r="AO68" s="54"/>
      <c r="AP68" s="54"/>
      <c r="AQ68" s="51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</row>
    <row r="69" spans="1:89" s="44" customFormat="1" ht="16.5" customHeight="1" x14ac:dyDescent="0.6">
      <c r="A69" s="36"/>
      <c r="B69" s="36"/>
      <c r="C69" s="40"/>
      <c r="D69" s="40"/>
      <c r="E69" s="39"/>
      <c r="F69" s="39"/>
      <c r="G69" s="39"/>
      <c r="H69" s="37" t="s">
        <v>86</v>
      </c>
      <c r="I69" s="40"/>
      <c r="J69" s="39"/>
      <c r="K69" s="39"/>
      <c r="L69" s="45">
        <v>2</v>
      </c>
      <c r="M69" s="56">
        <f>SUM(Q69:CK69)</f>
        <v>30</v>
      </c>
      <c r="N69" s="46">
        <f>P69-O69+1</f>
        <v>8</v>
      </c>
      <c r="O69" s="42">
        <v>45418</v>
      </c>
      <c r="P69" s="42">
        <v>45425</v>
      </c>
      <c r="Q69" s="51"/>
      <c r="R69" s="51"/>
      <c r="S69" s="51"/>
      <c r="T69" s="51"/>
      <c r="U69" s="51"/>
      <c r="V69" s="57">
        <v>5</v>
      </c>
      <c r="W69" s="57">
        <v>5</v>
      </c>
      <c r="X69" s="57">
        <v>5</v>
      </c>
      <c r="Y69" s="57">
        <v>5</v>
      </c>
      <c r="Z69" s="57">
        <v>5</v>
      </c>
      <c r="AA69" s="57"/>
      <c r="AB69" s="57"/>
      <c r="AC69" s="57">
        <v>5</v>
      </c>
      <c r="AD69" s="51"/>
      <c r="AE69" s="51"/>
      <c r="AF69" s="51"/>
      <c r="AG69" s="51"/>
      <c r="AH69" s="54"/>
      <c r="AI69" s="54"/>
      <c r="AJ69" s="51"/>
      <c r="AK69" s="51"/>
      <c r="AL69" s="51"/>
      <c r="AM69" s="51"/>
      <c r="AN69" s="51"/>
      <c r="AO69" s="54"/>
      <c r="AP69" s="54"/>
      <c r="AQ69" s="51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</row>
    <row r="70" spans="1:89" s="44" customFormat="1" ht="16.5" customHeight="1" x14ac:dyDescent="0.6">
      <c r="A70" s="36" t="s">
        <v>81</v>
      </c>
      <c r="B70" s="36" t="s">
        <v>63</v>
      </c>
      <c r="C70" s="37" t="s">
        <v>86</v>
      </c>
      <c r="D70" s="38" t="s">
        <v>87</v>
      </c>
      <c r="E70" s="48" t="s">
        <v>88</v>
      </c>
      <c r="F70" s="49" t="s">
        <v>89</v>
      </c>
      <c r="G70" s="39"/>
      <c r="H70" s="40"/>
      <c r="I70" s="37" t="s">
        <v>18</v>
      </c>
      <c r="J70" s="39">
        <v>1</v>
      </c>
      <c r="K70" s="41">
        <f>J70/N71</f>
        <v>4.5454545454545456E-2</v>
      </c>
      <c r="L70" s="39"/>
      <c r="M70" s="55"/>
      <c r="N70" s="39"/>
      <c r="O70" s="42"/>
      <c r="P70" s="42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4"/>
      <c r="AB70" s="54"/>
      <c r="AC70" s="51"/>
      <c r="AD70" s="51"/>
      <c r="AE70" s="51"/>
      <c r="AF70" s="51"/>
      <c r="AG70" s="51"/>
      <c r="AH70" s="54"/>
      <c r="AI70" s="54"/>
      <c r="AJ70" s="51"/>
      <c r="AK70" s="51"/>
      <c r="AL70" s="51"/>
      <c r="AM70" s="51"/>
      <c r="AN70" s="51"/>
      <c r="AO70" s="54"/>
      <c r="AP70" s="54"/>
      <c r="AQ70" s="51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</row>
    <row r="71" spans="1:89" s="44" customFormat="1" ht="16.5" customHeight="1" x14ac:dyDescent="0.6">
      <c r="A71" s="36"/>
      <c r="B71" s="36"/>
      <c r="C71" s="40"/>
      <c r="D71" s="40"/>
      <c r="E71" s="39"/>
      <c r="F71" s="39"/>
      <c r="G71" s="39"/>
      <c r="H71" s="37" t="s">
        <v>86</v>
      </c>
      <c r="I71" s="40"/>
      <c r="J71" s="39"/>
      <c r="K71" s="39"/>
      <c r="L71" s="45">
        <v>2</v>
      </c>
      <c r="M71" s="56">
        <f>SUM(Q71:CK71)</f>
        <v>80</v>
      </c>
      <c r="N71" s="46">
        <f>P71-O71+1</f>
        <v>22</v>
      </c>
      <c r="O71" s="42">
        <v>45422</v>
      </c>
      <c r="P71" s="42">
        <v>45443</v>
      </c>
      <c r="Q71" s="51"/>
      <c r="R71" s="51"/>
      <c r="S71" s="51"/>
      <c r="T71" s="51"/>
      <c r="U71" s="51"/>
      <c r="V71" s="51"/>
      <c r="W71" s="51"/>
      <c r="X71" s="51"/>
      <c r="Y71" s="51"/>
      <c r="Z71" s="61">
        <v>5</v>
      </c>
      <c r="AA71" s="61"/>
      <c r="AB71" s="61"/>
      <c r="AC71" s="61">
        <v>5</v>
      </c>
      <c r="AD71" s="61">
        <v>5</v>
      </c>
      <c r="AE71" s="61">
        <v>5</v>
      </c>
      <c r="AF71" s="61">
        <v>5</v>
      </c>
      <c r="AG71" s="61">
        <v>5</v>
      </c>
      <c r="AH71" s="61"/>
      <c r="AI71" s="61"/>
      <c r="AJ71" s="61">
        <v>5</v>
      </c>
      <c r="AK71" s="61">
        <v>5</v>
      </c>
      <c r="AL71" s="61">
        <v>5</v>
      </c>
      <c r="AM71" s="61">
        <v>5</v>
      </c>
      <c r="AN71" s="61">
        <v>5</v>
      </c>
      <c r="AO71" s="61"/>
      <c r="AP71" s="61"/>
      <c r="AQ71" s="61">
        <v>5</v>
      </c>
      <c r="AR71" s="62">
        <v>5</v>
      </c>
      <c r="AS71" s="62">
        <v>5</v>
      </c>
      <c r="AT71" s="62">
        <v>5</v>
      </c>
      <c r="AU71" s="62">
        <v>5</v>
      </c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</row>
    <row r="73" spans="1:89" x14ac:dyDescent="0.6">
      <c r="M73" s="28">
        <f>SUM(M4:M71)</f>
        <v>388</v>
      </c>
      <c r="AR73" s="34">
        <f>SUM(AR4:CK71)</f>
        <v>297.5</v>
      </c>
    </row>
  </sheetData>
  <autoFilter ref="A3:P67" xr:uid="{00000000-0009-0000-0000-000000000000}"/>
  <hyperlinks>
    <hyperlink ref="D4" r:id="rId1" xr:uid="{9EAD735A-26E4-48E8-8359-3EBF6F694B88}"/>
    <hyperlink ref="D6" r:id="rId2" xr:uid="{5D9E7825-F96C-4625-8A37-D7C44AA78CCF}"/>
    <hyperlink ref="D8" r:id="rId3" xr:uid="{C76866B9-35C8-4F64-BE55-7E04E69BB7D6}"/>
    <hyperlink ref="D10" r:id="rId4" xr:uid="{EE7B42C9-D5F3-4B9E-9291-AB8FC2F89145}"/>
    <hyperlink ref="D12" r:id="rId5" xr:uid="{1BED55AF-7721-4572-A2C6-6A99D674FC63}"/>
    <hyperlink ref="D14" r:id="rId6" xr:uid="{3B5AD757-1FA9-4DFE-9B5D-590EB8528AAA}"/>
    <hyperlink ref="D16" r:id="rId7" xr:uid="{F649ED25-E3F0-4615-8424-4FED8464A40F}"/>
    <hyperlink ref="D18" r:id="rId8" xr:uid="{13877C41-33A2-4A75-8ED6-4B28D86C4FC4}"/>
    <hyperlink ref="D20" r:id="rId9" xr:uid="{92B37F3E-CD27-4943-B69D-0F1EB959839B}"/>
    <hyperlink ref="D22" r:id="rId10" xr:uid="{D39C3AC0-CD22-49D0-B37E-B4FC841C3120}"/>
    <hyperlink ref="D24" r:id="rId11" xr:uid="{6D386E26-212B-4F13-B213-A31954AB53A4}"/>
    <hyperlink ref="D26" r:id="rId12" xr:uid="{EB637D55-9893-46E1-8461-B0C960AC8242}"/>
    <hyperlink ref="D28" r:id="rId13" xr:uid="{1B2CF437-EAEC-400F-9465-338096A33CF1}"/>
    <hyperlink ref="D30" r:id="rId14" xr:uid="{91EC3229-2B96-4CB8-91A6-9FD1D9414426}"/>
    <hyperlink ref="D32" r:id="rId15" xr:uid="{E2F83F6F-5FCE-4DE1-8225-2A96DAB78286}"/>
    <hyperlink ref="D34" r:id="rId16" xr:uid="{27236CA7-A681-455A-ABF8-20ED061F1BAC}"/>
    <hyperlink ref="D36" r:id="rId17" xr:uid="{C1B4E847-C762-42A5-AA42-C7B299F056D1}"/>
    <hyperlink ref="D38" r:id="rId18" xr:uid="{D269D730-BB0A-4105-A3F4-8E699CBDF381}"/>
    <hyperlink ref="D40" r:id="rId19" xr:uid="{BCBBB7F8-571D-4F12-B32E-6B497806E36B}"/>
    <hyperlink ref="D42" r:id="rId20" xr:uid="{A09C30DC-2EE6-4C70-BC9D-58700AFBA017}"/>
    <hyperlink ref="D44" r:id="rId21" xr:uid="{7270A3C4-8145-4E7B-9469-9026EEDC578B}"/>
    <hyperlink ref="D46" r:id="rId22" xr:uid="{F3BBF0E4-6AFD-4ECD-923E-B47108955B14}"/>
    <hyperlink ref="D48" r:id="rId23" xr:uid="{82712916-2D7C-49DB-AE36-AB87FD2101D4}"/>
    <hyperlink ref="D50" r:id="rId24" xr:uid="{6C5A2896-AAC4-422A-B379-3D5D3DB09ED1}"/>
    <hyperlink ref="D52" r:id="rId25" xr:uid="{E71A1A8F-F660-4A3E-99DF-7CCF6081AF32}"/>
    <hyperlink ref="D54" r:id="rId26" xr:uid="{6FE62650-FAB2-4507-AF3A-4534BCBF29DE}"/>
    <hyperlink ref="D56" r:id="rId27" xr:uid="{F0D952FD-A5AD-4A90-9DEA-0E9D0EF8868F}"/>
    <hyperlink ref="D58" r:id="rId28" xr:uid="{69E9A19E-9479-4957-A079-66F1A8261A1A}"/>
    <hyperlink ref="D60" r:id="rId29" xr:uid="{093F1F25-93C9-4C49-BBA5-4DE9B9211AE4}"/>
    <hyperlink ref="D62" r:id="rId30" xr:uid="{C7D2EAE4-24B7-4380-8BD9-8448A54A77DB}"/>
    <hyperlink ref="D64" r:id="rId31" xr:uid="{1BF334C7-A008-413C-8D90-192487477F9C}"/>
    <hyperlink ref="D66" r:id="rId32" xr:uid="{72A3221E-406E-4BBE-B781-62AA2733E883}"/>
    <hyperlink ref="D68" r:id="rId33" xr:uid="{0BD3F088-49CF-4411-B01F-F8342681549C}"/>
    <hyperlink ref="D70" r:id="rId34" xr:uid="{332DCF3E-B17F-4AD7-AADF-E5DFAE807F62}"/>
  </hyperlinks>
  <pageMargins left="0.7" right="0.7" top="0.75" bottom="0.75" header="0.3" footer="0.3"/>
  <pageSetup orientation="portrait" horizontalDpi="1200" verticalDpi="1200" r:id="rId35"/>
  <ignoredErrors>
    <ignoredError sqref="M9:M6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2024-06-04T23:49:24Z</dcterms:modified>
</cp:coreProperties>
</file>