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henriquez\Desktop\"/>
    </mc:Choice>
  </mc:AlternateContent>
  <xr:revisionPtr revIDLastSave="0" documentId="13_ncr:1_{B03D8C75-8577-49F1-BDC8-0F816E6D3AA6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33" i="12" l="1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Q34" i="12" s="1"/>
  <c r="O20" i="12"/>
  <c r="P6" i="12"/>
  <c r="O8" i="12" s="1"/>
  <c r="P8" i="12" s="1"/>
  <c r="O10" i="12" s="1"/>
  <c r="P10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R34" i="12" l="1"/>
  <c r="O12" i="12"/>
  <c r="P12" i="12" s="1"/>
  <c r="P14" i="12" s="1"/>
  <c r="P16" i="12" s="1"/>
  <c r="P18" i="12" s="1"/>
  <c r="P20" i="12"/>
  <c r="P22" i="12" s="1"/>
  <c r="P24" i="12" s="1"/>
  <c r="S34" i="12" l="1"/>
  <c r="O26" i="12"/>
  <c r="P26" i="12" s="1"/>
  <c r="T34" i="12" l="1"/>
  <c r="O28" i="12"/>
  <c r="O30" i="12" s="1"/>
  <c r="O32" i="12" s="1"/>
  <c r="U34" i="12" l="1"/>
  <c r="P28" i="12"/>
  <c r="P30" i="12" s="1"/>
  <c r="P32" i="12" s="1"/>
  <c r="V34" i="12" l="1"/>
  <c r="W34" i="12" l="1"/>
  <c r="X34" i="12" l="1"/>
  <c r="Y34" i="12" l="1"/>
  <c r="Z34" i="12" l="1"/>
  <c r="AA34" i="12" l="1"/>
  <c r="AB34" i="12" l="1"/>
  <c r="AC34" i="12" l="1"/>
  <c r="AD34" i="12" l="1"/>
  <c r="AE34" i="12" l="1"/>
  <c r="AF34" i="12" l="1"/>
  <c r="AG34" i="12" l="1"/>
  <c r="AH34" i="12" l="1"/>
  <c r="AI34" i="12" l="1"/>
  <c r="AJ34" i="12" l="1"/>
  <c r="AK34" i="12" l="1"/>
  <c r="AL34" i="12" l="1"/>
  <c r="AM34" i="12" l="1"/>
  <c r="AN34" i="12" l="1"/>
  <c r="AO34" i="12" l="1"/>
  <c r="AP34" i="12" l="1"/>
  <c r="AQ34" i="12" l="1"/>
  <c r="AR34" i="12" l="1"/>
  <c r="AS34" i="12" l="1"/>
  <c r="AT34" i="12" l="1"/>
  <c r="AU34" i="12" l="1"/>
  <c r="AV34" i="12" l="1"/>
  <c r="AW34" i="12" l="1"/>
  <c r="AX34" i="12" l="1"/>
  <c r="AY34" i="12" l="1"/>
  <c r="AZ34" i="12" l="1"/>
  <c r="BA34" i="12" l="1"/>
  <c r="BB34" i="12" l="1"/>
  <c r="BC34" i="12" l="1"/>
  <c r="BD34" i="12" l="1"/>
  <c r="BE34" i="12" l="1"/>
  <c r="BF34" i="12" l="1"/>
  <c r="BG34" i="12" l="1"/>
  <c r="BH34" i="12" l="1"/>
  <c r="BI34" i="12" l="1"/>
  <c r="BJ34" i="12" l="1"/>
  <c r="BK34" i="12" l="1"/>
  <c r="BL34" i="12" l="1"/>
  <c r="BM34" i="12" l="1"/>
  <c r="BN34" i="12" l="1"/>
  <c r="BO34" i="12" l="1"/>
  <c r="BP34" i="12" l="1"/>
  <c r="BQ34" i="12" l="1"/>
  <c r="BR34" i="12" l="1"/>
  <c r="BS34" i="12" l="1"/>
  <c r="BT34" i="12" l="1"/>
  <c r="BU34" i="12" l="1"/>
  <c r="BV34" i="12" l="1"/>
  <c r="BW34" i="12" l="1"/>
  <c r="BX34" i="12" l="1"/>
  <c r="BY34" i="12" l="1"/>
  <c r="BZ34" i="12" l="1"/>
  <c r="CA34" i="12" l="1"/>
  <c r="CB34" i="12" l="1"/>
  <c r="CC34" i="12" l="1"/>
  <c r="CD34" i="12" l="1"/>
  <c r="CE34" i="12" l="1"/>
  <c r="CF34" i="12" l="1"/>
  <c r="CG34" i="12" l="1"/>
  <c r="CH34" i="12" l="1"/>
  <c r="CI34" i="12" l="1"/>
  <c r="CJ34" i="12" l="1"/>
  <c r="CK34" i="12" l="1"/>
  <c r="CL34" i="12" l="1"/>
  <c r="CM34" i="12" l="1"/>
  <c r="CN34" i="12" l="1"/>
  <c r="CO34" i="12" l="1"/>
  <c r="CP34" i="12" l="1"/>
  <c r="CQ34" i="12" l="1"/>
  <c r="CR34" i="12" l="1"/>
  <c r="CS34" i="12" l="1"/>
  <c r="CT34" i="12" l="1"/>
  <c r="CU34" i="12" l="1"/>
  <c r="CV34" i="12" l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DL34" i="12" s="1"/>
  <c r="DM34" i="12" s="1"/>
  <c r="DN34" i="12" s="1"/>
  <c r="DO34" i="12" s="1"/>
  <c r="DP34" i="12" s="1"/>
  <c r="CU35" i="12"/>
  <c r="Q35" i="12" l="1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</calcChain>
</file>

<file path=xl/sharedStrings.xml><?xml version="1.0" encoding="utf-8"?>
<sst xmlns="http://schemas.openxmlformats.org/spreadsheetml/2006/main" count="174" uniqueCount="80">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</sst>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3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textRotation="90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9" fillId="2" borderId="14" xfId="2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164" fontId="28" fillId="2" borderId="8" xfId="1" applyNumberFormat="1" applyFont="1" applyFill="1" applyBorder="1" applyAlignment="1">
      <alignment horizontal="center" vertical="center" wrapText="1"/>
    </xf>
    <xf numFmtId="164" fontId="9" fillId="6" borderId="8" xfId="1" applyNumberFormat="1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center" vertical="center" wrapText="1"/>
    </xf>
    <xf numFmtId="1" fontId="28" fillId="2" borderId="8" xfId="1" applyNumberFormat="1" applyFont="1" applyFill="1" applyBorder="1" applyAlignment="1">
      <alignment horizontal="center" vertical="center" wrapText="1"/>
    </xf>
    <xf numFmtId="1" fontId="28" fillId="6" borderId="8" xfId="1" applyNumberFormat="1" applyFont="1" applyFill="1" applyBorder="1" applyAlignment="1">
      <alignment horizontal="center" vertical="center" wrapText="1"/>
    </xf>
    <xf numFmtId="1" fontId="28" fillId="2" borderId="14" xfId="2" applyNumberFormat="1" applyFont="1" applyFill="1" applyBorder="1" applyAlignment="1">
      <alignment horizontal="center" vertical="center" wrapText="1"/>
    </xf>
    <xf numFmtId="1" fontId="28" fillId="2" borderId="8" xfId="2" applyNumberFormat="1" applyFont="1" applyFill="1" applyBorder="1" applyAlignment="1">
      <alignment horizontal="center" vertical="center" wrapText="1"/>
    </xf>
    <xf numFmtId="1" fontId="28" fillId="2" borderId="13" xfId="2" applyNumberFormat="1" applyFont="1" applyFill="1" applyBorder="1" applyAlignment="1">
      <alignment horizontal="center" vertical="center" wrapText="1"/>
    </xf>
    <xf numFmtId="1" fontId="28" fillId="2" borderId="8" xfId="0" applyNumberFormat="1" applyFont="1" applyFill="1" applyBorder="1" applyAlignment="1">
      <alignment horizontal="center" vertical="center" wrapText="1"/>
    </xf>
    <xf numFmtId="1" fontId="28" fillId="2" borderId="14" xfId="0" applyNumberFormat="1" applyFont="1" applyFill="1" applyBorder="1" applyAlignment="1">
      <alignment horizontal="center" vertical="center" wrapText="1"/>
    </xf>
    <xf numFmtId="1" fontId="14" fillId="2" borderId="8" xfId="0" applyNumberFormat="1" applyFont="1" applyFill="1" applyBorder="1" applyAlignment="1">
      <alignment horizontal="center" vertical="center" wrapText="1"/>
    </xf>
    <xf numFmtId="1" fontId="29" fillId="2" borderId="0" xfId="0" applyNumberFormat="1" applyFont="1" applyFill="1" applyBorder="1" applyAlignment="1">
      <alignment horizontal="center" vertical="center" textRotation="90"/>
    </xf>
    <xf numFmtId="1" fontId="30" fillId="0" borderId="0" xfId="0" applyNumberFormat="1" applyFont="1" applyAlignment="1">
      <alignment horizontal="center" vertical="center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5"/>
  <sheetViews>
    <sheetView tabSelected="1" topLeftCell="A13" zoomScale="90" zoomScaleNormal="90" workbookViewId="0">
      <selection activeCell="D35" sqref="D35"/>
    </sheetView>
  </sheetViews>
  <sheetFormatPr baseColWidth="10" defaultColWidth="11" defaultRowHeight="15.75" x14ac:dyDescent="0.25"/>
  <cols>
    <col min="1" max="1" width="22.25" style="2" customWidth="1"/>
    <col min="2" max="2" width="18.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53" customWidth="1"/>
    <col min="17" max="33" width="5.125" style="23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41</v>
      </c>
      <c r="B1" s="8" t="s">
        <v>50</v>
      </c>
      <c r="C1" s="9" t="s">
        <v>37</v>
      </c>
      <c r="D1" s="7" t="s">
        <v>41</v>
      </c>
      <c r="E1" s="8"/>
      <c r="F1" s="10" t="s">
        <v>14</v>
      </c>
      <c r="G1" s="7" t="s">
        <v>41</v>
      </c>
      <c r="H1" s="8"/>
      <c r="I1" s="10" t="s">
        <v>40</v>
      </c>
      <c r="J1" s="7"/>
      <c r="K1" s="38" t="s">
        <v>38</v>
      </c>
      <c r="L1" s="39" t="s">
        <v>39</v>
      </c>
      <c r="M1" s="40" t="s">
        <v>21</v>
      </c>
      <c r="N1" s="35" t="s">
        <v>22</v>
      </c>
      <c r="O1" s="35" t="s">
        <v>23</v>
      </c>
      <c r="P1" s="35" t="s">
        <v>24</v>
      </c>
      <c r="Q1" s="19" t="s">
        <v>15</v>
      </c>
      <c r="R1" s="19" t="s">
        <v>25</v>
      </c>
      <c r="S1" s="19" t="s">
        <v>26</v>
      </c>
      <c r="T1" s="19" t="s">
        <v>27</v>
      </c>
      <c r="U1" s="19" t="s">
        <v>28</v>
      </c>
      <c r="V1" s="19" t="s">
        <v>29</v>
      </c>
      <c r="W1" s="19" t="s">
        <v>30</v>
      </c>
      <c r="X1" s="19" t="s">
        <v>31</v>
      </c>
      <c r="Y1" s="19" t="s">
        <v>32</v>
      </c>
      <c r="Z1" s="19" t="s">
        <v>33</v>
      </c>
      <c r="AA1" s="19" t="s">
        <v>34</v>
      </c>
      <c r="AB1" s="19" t="s">
        <v>35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16</v>
      </c>
      <c r="B2" s="8" t="s">
        <v>50</v>
      </c>
      <c r="C2" s="12" t="s">
        <v>14</v>
      </c>
      <c r="D2" s="8"/>
      <c r="E2" s="13" t="s">
        <v>17</v>
      </c>
      <c r="F2" s="49"/>
      <c r="G2" s="14" t="s">
        <v>18</v>
      </c>
      <c r="H2" s="8"/>
      <c r="I2" s="14" t="s">
        <v>19</v>
      </c>
      <c r="J2" s="8"/>
      <c r="K2" s="41" t="s">
        <v>20</v>
      </c>
      <c r="L2" s="36"/>
      <c r="M2" s="36"/>
      <c r="N2" s="36"/>
      <c r="O2" s="51"/>
      <c r="P2" s="51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24.75" customHeight="1" x14ac:dyDescent="0.25">
      <c r="A3" s="58" t="s">
        <v>0</v>
      </c>
      <c r="B3" s="58" t="s">
        <v>79</v>
      </c>
      <c r="C3" s="59" t="s">
        <v>1</v>
      </c>
      <c r="D3" s="15" t="s">
        <v>36</v>
      </c>
      <c r="E3" s="48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52" t="s">
        <v>12</v>
      </c>
      <c r="P3" s="52" t="s">
        <v>13</v>
      </c>
      <c r="Q3" s="28">
        <v>44652</v>
      </c>
      <c r="R3" s="22">
        <f t="shared" ref="R3:AW3" si="0">Q3+1</f>
        <v>44653</v>
      </c>
      <c r="S3" s="22">
        <f t="shared" si="0"/>
        <v>44654</v>
      </c>
      <c r="T3" s="22">
        <f t="shared" si="0"/>
        <v>44655</v>
      </c>
      <c r="U3" s="22">
        <f t="shared" si="0"/>
        <v>44656</v>
      </c>
      <c r="V3" s="22">
        <f t="shared" si="0"/>
        <v>44657</v>
      </c>
      <c r="W3" s="22">
        <f t="shared" si="0"/>
        <v>44658</v>
      </c>
      <c r="X3" s="22">
        <f t="shared" si="0"/>
        <v>44659</v>
      </c>
      <c r="Y3" s="22">
        <f t="shared" si="0"/>
        <v>44660</v>
      </c>
      <c r="Z3" s="22">
        <f t="shared" si="0"/>
        <v>44661</v>
      </c>
      <c r="AA3" s="22">
        <f t="shared" si="0"/>
        <v>44662</v>
      </c>
      <c r="AB3" s="22">
        <f t="shared" si="0"/>
        <v>44663</v>
      </c>
      <c r="AC3" s="22">
        <f t="shared" si="0"/>
        <v>44664</v>
      </c>
      <c r="AD3" s="22">
        <f t="shared" si="0"/>
        <v>44665</v>
      </c>
      <c r="AE3" s="22">
        <f t="shared" si="0"/>
        <v>44666</v>
      </c>
      <c r="AF3" s="22">
        <f t="shared" si="0"/>
        <v>44667</v>
      </c>
      <c r="AG3" s="22">
        <f t="shared" si="0"/>
        <v>44668</v>
      </c>
      <c r="AH3" s="22">
        <f t="shared" si="0"/>
        <v>44669</v>
      </c>
      <c r="AI3" s="22">
        <f t="shared" si="0"/>
        <v>44670</v>
      </c>
      <c r="AJ3" s="22">
        <f t="shared" si="0"/>
        <v>44671</v>
      </c>
      <c r="AK3" s="22">
        <f t="shared" si="0"/>
        <v>44672</v>
      </c>
      <c r="AL3" s="22">
        <f t="shared" si="0"/>
        <v>44673</v>
      </c>
      <c r="AM3" s="22">
        <f t="shared" si="0"/>
        <v>44674</v>
      </c>
      <c r="AN3" s="22">
        <f t="shared" si="0"/>
        <v>44675</v>
      </c>
      <c r="AO3" s="22">
        <f t="shared" si="0"/>
        <v>44676</v>
      </c>
      <c r="AP3" s="22">
        <f t="shared" si="0"/>
        <v>44677</v>
      </c>
      <c r="AQ3" s="22">
        <f t="shared" si="0"/>
        <v>44678</v>
      </c>
      <c r="AR3" s="22">
        <f t="shared" si="0"/>
        <v>44679</v>
      </c>
      <c r="AS3" s="22">
        <f t="shared" si="0"/>
        <v>44680</v>
      </c>
      <c r="AT3" s="22">
        <f t="shared" si="0"/>
        <v>44681</v>
      </c>
      <c r="AU3" s="22">
        <f t="shared" si="0"/>
        <v>44682</v>
      </c>
      <c r="AV3" s="22">
        <f t="shared" si="0"/>
        <v>44683</v>
      </c>
      <c r="AW3" s="22">
        <f t="shared" si="0"/>
        <v>44684</v>
      </c>
      <c r="AX3" s="22">
        <f t="shared" ref="AX3:CC3" si="1">AW3+1</f>
        <v>44685</v>
      </c>
      <c r="AY3" s="22">
        <f t="shared" si="1"/>
        <v>44686</v>
      </c>
      <c r="AZ3" s="22">
        <f t="shared" si="1"/>
        <v>44687</v>
      </c>
      <c r="BA3" s="22">
        <f t="shared" si="1"/>
        <v>44688</v>
      </c>
      <c r="BB3" s="22">
        <f t="shared" si="1"/>
        <v>44689</v>
      </c>
      <c r="BC3" s="22">
        <f t="shared" si="1"/>
        <v>44690</v>
      </c>
      <c r="BD3" s="22">
        <f t="shared" si="1"/>
        <v>44691</v>
      </c>
      <c r="BE3" s="22">
        <f t="shared" si="1"/>
        <v>44692</v>
      </c>
      <c r="BF3" s="22">
        <f t="shared" si="1"/>
        <v>44693</v>
      </c>
      <c r="BG3" s="22">
        <f t="shared" si="1"/>
        <v>44694</v>
      </c>
      <c r="BH3" s="22">
        <f t="shared" si="1"/>
        <v>44695</v>
      </c>
      <c r="BI3" s="22">
        <f t="shared" si="1"/>
        <v>44696</v>
      </c>
      <c r="BJ3" s="22">
        <f t="shared" si="1"/>
        <v>44697</v>
      </c>
      <c r="BK3" s="22">
        <f t="shared" si="1"/>
        <v>44698</v>
      </c>
      <c r="BL3" s="22">
        <f t="shared" si="1"/>
        <v>44699</v>
      </c>
      <c r="BM3" s="22">
        <f t="shared" si="1"/>
        <v>44700</v>
      </c>
      <c r="BN3" s="22">
        <f t="shared" si="1"/>
        <v>44701</v>
      </c>
      <c r="BO3" s="22">
        <f t="shared" si="1"/>
        <v>44702</v>
      </c>
      <c r="BP3" s="22">
        <f t="shared" si="1"/>
        <v>44703</v>
      </c>
      <c r="BQ3" s="22">
        <f t="shared" si="1"/>
        <v>44704</v>
      </c>
      <c r="BR3" s="22">
        <f t="shared" si="1"/>
        <v>44705</v>
      </c>
      <c r="BS3" s="22">
        <f t="shared" si="1"/>
        <v>44706</v>
      </c>
      <c r="BT3" s="22">
        <f t="shared" si="1"/>
        <v>44707</v>
      </c>
      <c r="BU3" s="22">
        <f t="shared" si="1"/>
        <v>44708</v>
      </c>
      <c r="BV3" s="22">
        <f t="shared" si="1"/>
        <v>44709</v>
      </c>
      <c r="BW3" s="22">
        <f t="shared" si="1"/>
        <v>44710</v>
      </c>
      <c r="BX3" s="22">
        <f t="shared" si="1"/>
        <v>44711</v>
      </c>
      <c r="BY3" s="22">
        <f t="shared" si="1"/>
        <v>44712</v>
      </c>
      <c r="BZ3" s="22">
        <f t="shared" si="1"/>
        <v>44713</v>
      </c>
      <c r="CA3" s="22">
        <f t="shared" si="1"/>
        <v>44714</v>
      </c>
      <c r="CB3" s="22">
        <f t="shared" si="1"/>
        <v>44715</v>
      </c>
      <c r="CC3" s="22">
        <f t="shared" si="1"/>
        <v>44716</v>
      </c>
      <c r="CD3" s="22">
        <f t="shared" ref="CD3:DI3" si="2">CC3+1</f>
        <v>44717</v>
      </c>
      <c r="CE3" s="22">
        <f t="shared" si="2"/>
        <v>44718</v>
      </c>
      <c r="CF3" s="22">
        <f t="shared" si="2"/>
        <v>44719</v>
      </c>
      <c r="CG3" s="22">
        <f t="shared" si="2"/>
        <v>44720</v>
      </c>
      <c r="CH3" s="22">
        <f t="shared" si="2"/>
        <v>44721</v>
      </c>
      <c r="CI3" s="22">
        <f t="shared" si="2"/>
        <v>44722</v>
      </c>
      <c r="CJ3" s="22">
        <f t="shared" si="2"/>
        <v>44723</v>
      </c>
      <c r="CK3" s="22">
        <f t="shared" si="2"/>
        <v>44724</v>
      </c>
      <c r="CL3" s="22">
        <f t="shared" si="2"/>
        <v>44725</v>
      </c>
      <c r="CM3" s="22">
        <f t="shared" si="2"/>
        <v>44726</v>
      </c>
      <c r="CN3" s="22">
        <f t="shared" si="2"/>
        <v>44727</v>
      </c>
      <c r="CO3" s="22">
        <f t="shared" si="2"/>
        <v>44728</v>
      </c>
      <c r="CP3" s="22">
        <f t="shared" si="2"/>
        <v>44729</v>
      </c>
      <c r="CQ3" s="22">
        <f t="shared" si="2"/>
        <v>44730</v>
      </c>
      <c r="CR3" s="22">
        <f t="shared" si="2"/>
        <v>44731</v>
      </c>
      <c r="CS3" s="22">
        <f t="shared" si="2"/>
        <v>44732</v>
      </c>
      <c r="CT3" s="22">
        <f t="shared" si="2"/>
        <v>44733</v>
      </c>
      <c r="CU3" s="22">
        <f t="shared" si="2"/>
        <v>44734</v>
      </c>
      <c r="CV3" s="22">
        <f t="shared" si="2"/>
        <v>44735</v>
      </c>
      <c r="CW3" s="22">
        <f t="shared" si="2"/>
        <v>44736</v>
      </c>
      <c r="CX3" s="22">
        <f t="shared" si="2"/>
        <v>44737</v>
      </c>
      <c r="CY3" s="22">
        <f t="shared" si="2"/>
        <v>44738</v>
      </c>
      <c r="CZ3" s="22">
        <f t="shared" si="2"/>
        <v>44739</v>
      </c>
      <c r="DA3" s="22">
        <f t="shared" si="2"/>
        <v>44740</v>
      </c>
      <c r="DB3" s="22">
        <f t="shared" si="2"/>
        <v>44741</v>
      </c>
      <c r="DC3" s="22">
        <f t="shared" si="2"/>
        <v>44742</v>
      </c>
      <c r="DD3" s="22">
        <f t="shared" si="2"/>
        <v>44743</v>
      </c>
      <c r="DE3" s="22">
        <f t="shared" si="2"/>
        <v>44744</v>
      </c>
      <c r="DF3" s="22">
        <f t="shared" si="2"/>
        <v>44745</v>
      </c>
      <c r="DG3" s="22">
        <f t="shared" si="2"/>
        <v>44746</v>
      </c>
      <c r="DH3" s="22">
        <f t="shared" si="2"/>
        <v>44747</v>
      </c>
      <c r="DI3" s="22">
        <f t="shared" si="2"/>
        <v>44748</v>
      </c>
      <c r="DJ3" s="22">
        <f t="shared" ref="DJ3:DP3" si="3">DI3+1</f>
        <v>44749</v>
      </c>
      <c r="DK3" s="22">
        <f t="shared" si="3"/>
        <v>44750</v>
      </c>
      <c r="DL3" s="22">
        <f t="shared" si="3"/>
        <v>44751</v>
      </c>
      <c r="DM3" s="22">
        <f t="shared" si="3"/>
        <v>44752</v>
      </c>
      <c r="DN3" s="22">
        <f t="shared" si="3"/>
        <v>44753</v>
      </c>
      <c r="DO3" s="22">
        <f t="shared" si="3"/>
        <v>44754</v>
      </c>
      <c r="DP3" s="22">
        <f t="shared" si="3"/>
        <v>44755</v>
      </c>
    </row>
    <row r="4" spans="1:120" s="71" customFormat="1" ht="19.5" customHeight="1" x14ac:dyDescent="0.25">
      <c r="A4" s="62"/>
      <c r="B4" s="62"/>
      <c r="C4" s="63"/>
      <c r="D4" s="62"/>
      <c r="E4" s="64"/>
      <c r="F4" s="65"/>
      <c r="G4" s="66"/>
      <c r="H4" s="67"/>
      <c r="I4" s="67"/>
      <c r="J4" s="67"/>
      <c r="K4" s="67"/>
      <c r="L4" s="67"/>
      <c r="M4" s="68"/>
      <c r="N4" s="67"/>
      <c r="O4" s="69"/>
      <c r="P4" s="69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</row>
    <row r="5" spans="1:120" customFormat="1" ht="15" customHeight="1" x14ac:dyDescent="0.25">
      <c r="A5" s="29" t="s">
        <v>43</v>
      </c>
      <c r="B5" s="29" t="s">
        <v>43</v>
      </c>
      <c r="C5" s="60" t="s">
        <v>47</v>
      </c>
      <c r="D5" s="18" t="s">
        <v>45</v>
      </c>
      <c r="E5" s="44">
        <v>1</v>
      </c>
      <c r="F5" s="31" t="s">
        <v>51</v>
      </c>
      <c r="G5" s="45" t="s">
        <v>51</v>
      </c>
      <c r="H5" s="29"/>
      <c r="I5" s="27" t="s">
        <v>46</v>
      </c>
      <c r="J5" s="24">
        <v>35</v>
      </c>
      <c r="K5" s="24">
        <v>8</v>
      </c>
      <c r="L5" s="42"/>
      <c r="M5" s="2"/>
      <c r="N5" s="55"/>
      <c r="O5" s="37"/>
      <c r="P5" s="37"/>
    </row>
    <row r="6" spans="1:120" s="26" customFormat="1" ht="24.75" customHeight="1" x14ac:dyDescent="0.25">
      <c r="A6" s="32"/>
      <c r="B6" s="32"/>
      <c r="C6" s="61"/>
      <c r="D6" s="25"/>
      <c r="E6" s="50" t="s">
        <v>65</v>
      </c>
      <c r="F6" s="33"/>
      <c r="G6" s="46"/>
      <c r="H6" s="32" t="s">
        <v>44</v>
      </c>
      <c r="I6" s="34"/>
      <c r="J6" s="34"/>
      <c r="K6" s="43"/>
      <c r="L6" s="43">
        <v>2</v>
      </c>
      <c r="M6" s="33">
        <v>35</v>
      </c>
      <c r="N6" s="33">
        <v>6</v>
      </c>
      <c r="O6" s="54">
        <v>44577</v>
      </c>
      <c r="P6" s="54">
        <f>O6+N6</f>
        <v>44583</v>
      </c>
      <c r="W6" s="26">
        <v>7</v>
      </c>
      <c r="X6" s="26">
        <v>7</v>
      </c>
      <c r="Y6" s="26">
        <v>7</v>
      </c>
      <c r="Z6" s="26">
        <v>7</v>
      </c>
      <c r="AC6" s="26">
        <v>7</v>
      </c>
    </row>
    <row r="7" spans="1:120" customFormat="1" ht="15" customHeight="1" x14ac:dyDescent="0.25">
      <c r="A7" s="29" t="s">
        <v>43</v>
      </c>
      <c r="B7" s="29" t="s">
        <v>43</v>
      </c>
      <c r="C7" s="60" t="s">
        <v>47</v>
      </c>
      <c r="D7" s="18" t="s">
        <v>45</v>
      </c>
      <c r="E7" s="44">
        <v>2</v>
      </c>
      <c r="F7" s="31" t="s">
        <v>52</v>
      </c>
      <c r="G7" s="45" t="s">
        <v>52</v>
      </c>
      <c r="H7" s="29"/>
      <c r="I7" s="27" t="s">
        <v>46</v>
      </c>
      <c r="J7" s="24">
        <v>35</v>
      </c>
      <c r="K7" s="24">
        <v>8</v>
      </c>
      <c r="L7" s="42"/>
      <c r="M7" s="30"/>
      <c r="N7" s="30"/>
      <c r="O7" s="37"/>
      <c r="P7" s="37"/>
    </row>
    <row r="8" spans="1:120" s="26" customFormat="1" ht="15" customHeight="1" x14ac:dyDescent="0.25">
      <c r="A8" s="32"/>
      <c r="B8" s="32"/>
      <c r="C8" s="61"/>
      <c r="D8" s="25"/>
      <c r="E8" s="50" t="s">
        <v>66</v>
      </c>
      <c r="F8" s="33"/>
      <c r="G8" s="46"/>
      <c r="H8" s="32" t="s">
        <v>44</v>
      </c>
      <c r="I8" s="34"/>
      <c r="J8" s="34"/>
      <c r="K8" s="43"/>
      <c r="L8" s="43">
        <v>2</v>
      </c>
      <c r="M8" s="33">
        <v>35</v>
      </c>
      <c r="N8" s="33">
        <v>6</v>
      </c>
      <c r="O8" s="54">
        <f>P6+2</f>
        <v>44585</v>
      </c>
      <c r="P8" s="54">
        <f>O8+N8</f>
        <v>44591</v>
      </c>
      <c r="AE8" s="26">
        <v>7</v>
      </c>
      <c r="AF8" s="26">
        <v>7</v>
      </c>
      <c r="AI8" s="26">
        <v>7</v>
      </c>
      <c r="AJ8" s="26">
        <v>7</v>
      </c>
      <c r="AK8" s="26">
        <v>7</v>
      </c>
    </row>
    <row r="9" spans="1:120" customFormat="1" ht="15" customHeight="1" x14ac:dyDescent="0.25">
      <c r="A9" s="29" t="s">
        <v>43</v>
      </c>
      <c r="B9" s="29" t="s">
        <v>43</v>
      </c>
      <c r="C9" s="60" t="s">
        <v>47</v>
      </c>
      <c r="D9" s="18" t="s">
        <v>45</v>
      </c>
      <c r="E9" s="44">
        <v>3</v>
      </c>
      <c r="F9" s="31" t="s">
        <v>53</v>
      </c>
      <c r="G9" s="45" t="s">
        <v>53</v>
      </c>
      <c r="H9" s="29"/>
      <c r="I9" s="27" t="s">
        <v>46</v>
      </c>
      <c r="J9" s="24">
        <v>35</v>
      </c>
      <c r="K9" s="24">
        <v>8</v>
      </c>
      <c r="L9" s="42"/>
      <c r="M9" s="30"/>
      <c r="N9" s="30"/>
      <c r="O9" s="37"/>
      <c r="P9" s="37"/>
    </row>
    <row r="10" spans="1:120" s="26" customFormat="1" ht="15" customHeight="1" x14ac:dyDescent="0.25">
      <c r="A10" s="32"/>
      <c r="B10" s="32"/>
      <c r="C10" s="61"/>
      <c r="D10" s="25"/>
      <c r="E10" s="50" t="s">
        <v>67</v>
      </c>
      <c r="F10" s="33"/>
      <c r="G10" s="46"/>
      <c r="H10" s="32" t="s">
        <v>44</v>
      </c>
      <c r="I10" s="34"/>
      <c r="J10" s="34"/>
      <c r="K10" s="43"/>
      <c r="L10" s="43">
        <v>2</v>
      </c>
      <c r="M10" s="33">
        <v>35</v>
      </c>
      <c r="N10" s="33">
        <v>4</v>
      </c>
      <c r="O10" s="54">
        <f>P8+1</f>
        <v>44592</v>
      </c>
      <c r="P10" s="54">
        <f>O10+N10</f>
        <v>44596</v>
      </c>
      <c r="AL10" s="26">
        <v>7</v>
      </c>
      <c r="AM10" s="26">
        <v>7</v>
      </c>
      <c r="AN10" s="26">
        <v>7</v>
      </c>
      <c r="AO10" s="26">
        <v>7</v>
      </c>
      <c r="AP10" s="26">
        <v>7</v>
      </c>
    </row>
    <row r="11" spans="1:120" customFormat="1" ht="15" customHeight="1" x14ac:dyDescent="0.25">
      <c r="A11" s="29" t="s">
        <v>43</v>
      </c>
      <c r="B11" s="29" t="s">
        <v>43</v>
      </c>
      <c r="C11" s="60" t="s">
        <v>47</v>
      </c>
      <c r="D11" s="18" t="s">
        <v>45</v>
      </c>
      <c r="E11" s="44">
        <v>4</v>
      </c>
      <c r="F11" s="31" t="s">
        <v>54</v>
      </c>
      <c r="G11" s="45" t="s">
        <v>54</v>
      </c>
      <c r="H11" s="29"/>
      <c r="I11" s="27" t="s">
        <v>46</v>
      </c>
      <c r="J11" s="24">
        <v>35</v>
      </c>
      <c r="K11" s="24">
        <v>8</v>
      </c>
      <c r="L11" s="42"/>
      <c r="M11" s="30"/>
      <c r="N11" s="30"/>
      <c r="O11" s="37"/>
      <c r="P11" s="37"/>
    </row>
    <row r="12" spans="1:120" s="26" customFormat="1" ht="15" customHeight="1" x14ac:dyDescent="0.25">
      <c r="A12" s="32"/>
      <c r="B12" s="32"/>
      <c r="C12" s="61"/>
      <c r="D12" s="25"/>
      <c r="E12" s="50" t="s">
        <v>68</v>
      </c>
      <c r="F12" s="33"/>
      <c r="G12" s="46"/>
      <c r="H12" s="32" t="s">
        <v>44</v>
      </c>
      <c r="I12" s="34"/>
      <c r="J12" s="34"/>
      <c r="K12" s="43"/>
      <c r="L12" s="43">
        <v>2</v>
      </c>
      <c r="M12" s="33">
        <v>35</v>
      </c>
      <c r="N12" s="33">
        <v>4</v>
      </c>
      <c r="O12" s="54">
        <f>P10+1</f>
        <v>44597</v>
      </c>
      <c r="P12" s="54">
        <f>O12+N12</f>
        <v>44601</v>
      </c>
      <c r="AQ12" s="26">
        <v>7</v>
      </c>
      <c r="AR12" s="26">
        <v>7</v>
      </c>
      <c r="AS12" s="26">
        <v>7</v>
      </c>
      <c r="AT12" s="26">
        <v>7</v>
      </c>
      <c r="AU12" s="26">
        <v>7</v>
      </c>
    </row>
    <row r="13" spans="1:120" customFormat="1" ht="15" customHeight="1" x14ac:dyDescent="0.25">
      <c r="A13" s="29" t="s">
        <v>43</v>
      </c>
      <c r="B13" s="29" t="s">
        <v>43</v>
      </c>
      <c r="C13" s="60" t="s">
        <v>49</v>
      </c>
      <c r="D13" s="18" t="s">
        <v>45</v>
      </c>
      <c r="E13" s="44">
        <v>5</v>
      </c>
      <c r="F13" s="31" t="s">
        <v>55</v>
      </c>
      <c r="G13" s="45" t="s">
        <v>55</v>
      </c>
      <c r="H13" s="29"/>
      <c r="I13" s="27" t="s">
        <v>46</v>
      </c>
      <c r="J13" s="24">
        <v>120</v>
      </c>
      <c r="K13" s="24">
        <v>8</v>
      </c>
      <c r="L13" s="42"/>
      <c r="M13" s="30"/>
      <c r="N13" s="30"/>
      <c r="O13" s="37"/>
      <c r="P13" s="37"/>
    </row>
    <row r="14" spans="1:120" s="26" customFormat="1" ht="15" customHeight="1" x14ac:dyDescent="0.25">
      <c r="A14" s="32"/>
      <c r="B14" s="32"/>
      <c r="C14" s="61"/>
      <c r="D14" s="25"/>
      <c r="E14" s="50" t="s">
        <v>69</v>
      </c>
      <c r="F14" s="33"/>
      <c r="G14" s="46"/>
      <c r="H14" s="32" t="s">
        <v>44</v>
      </c>
      <c r="I14" s="34"/>
      <c r="J14" s="34"/>
      <c r="K14" s="43"/>
      <c r="L14" s="43">
        <v>2</v>
      </c>
      <c r="M14" s="33">
        <v>120</v>
      </c>
      <c r="N14" s="33">
        <v>16</v>
      </c>
      <c r="O14" s="54">
        <v>44595</v>
      </c>
      <c r="P14" s="54">
        <f>O14+N14</f>
        <v>44611</v>
      </c>
      <c r="AO14" s="26">
        <v>8</v>
      </c>
      <c r="AP14" s="26">
        <v>7</v>
      </c>
      <c r="AQ14" s="26">
        <v>7</v>
      </c>
      <c r="AR14" s="26">
        <v>7</v>
      </c>
      <c r="AS14" s="26">
        <v>7</v>
      </c>
      <c r="AT14" s="26">
        <v>7</v>
      </c>
      <c r="AU14" s="26">
        <v>7</v>
      </c>
      <c r="AV14" s="26">
        <v>7</v>
      </c>
      <c r="AW14" s="26">
        <v>7</v>
      </c>
      <c r="AX14" s="26">
        <v>7</v>
      </c>
      <c r="AY14" s="26">
        <v>7</v>
      </c>
      <c r="AZ14" s="26">
        <v>7</v>
      </c>
      <c r="BA14" s="26">
        <v>7</v>
      </c>
      <c r="BB14" s="26">
        <v>7</v>
      </c>
      <c r="BC14" s="26">
        <v>7</v>
      </c>
      <c r="BD14" s="26">
        <v>7</v>
      </c>
      <c r="BE14" s="26">
        <v>7</v>
      </c>
    </row>
    <row r="15" spans="1:120" customFormat="1" ht="15" customHeight="1" x14ac:dyDescent="0.25">
      <c r="A15" s="29" t="s">
        <v>43</v>
      </c>
      <c r="B15" s="29" t="s">
        <v>43</v>
      </c>
      <c r="C15" s="60" t="s">
        <v>49</v>
      </c>
      <c r="D15" s="18" t="s">
        <v>45</v>
      </c>
      <c r="E15" s="44">
        <v>6</v>
      </c>
      <c r="F15" s="31" t="s">
        <v>56</v>
      </c>
      <c r="G15" s="45" t="s">
        <v>56</v>
      </c>
      <c r="H15" s="29"/>
      <c r="I15" s="27" t="s">
        <v>46</v>
      </c>
      <c r="J15" s="24">
        <v>120</v>
      </c>
      <c r="K15" s="24">
        <v>8</v>
      </c>
      <c r="L15" s="42"/>
      <c r="M15" s="30"/>
      <c r="N15" s="30"/>
      <c r="O15" s="37"/>
      <c r="P15" s="37"/>
    </row>
    <row r="16" spans="1:120" s="26" customFormat="1" ht="15" customHeight="1" x14ac:dyDescent="0.25">
      <c r="A16" s="32"/>
      <c r="B16" s="32"/>
      <c r="C16" s="61"/>
      <c r="D16" s="25"/>
      <c r="E16" s="50" t="s">
        <v>70</v>
      </c>
      <c r="F16" s="33"/>
      <c r="G16" s="46"/>
      <c r="H16" s="32" t="s">
        <v>44</v>
      </c>
      <c r="I16" s="34"/>
      <c r="J16" s="34"/>
      <c r="K16" s="43"/>
      <c r="L16" s="43">
        <v>2</v>
      </c>
      <c r="M16" s="33">
        <v>120</v>
      </c>
      <c r="N16" s="33">
        <v>22</v>
      </c>
      <c r="O16" s="54">
        <v>44602</v>
      </c>
      <c r="P16" s="54">
        <f>O16+N16</f>
        <v>44624</v>
      </c>
      <c r="AV16" s="26">
        <v>8</v>
      </c>
      <c r="AW16" s="26">
        <v>7</v>
      </c>
      <c r="AX16" s="26">
        <v>7</v>
      </c>
      <c r="AY16" s="26">
        <v>7</v>
      </c>
      <c r="BB16" s="26">
        <v>7</v>
      </c>
      <c r="BC16" s="26">
        <v>7</v>
      </c>
      <c r="BD16" s="26">
        <v>7</v>
      </c>
      <c r="BE16" s="26">
        <v>7</v>
      </c>
      <c r="BF16" s="26">
        <v>7</v>
      </c>
      <c r="BI16" s="26">
        <v>7</v>
      </c>
      <c r="BJ16" s="26">
        <v>7</v>
      </c>
      <c r="BK16" s="26">
        <v>7</v>
      </c>
      <c r="BL16" s="26">
        <v>7</v>
      </c>
      <c r="BM16" s="26">
        <v>7</v>
      </c>
      <c r="BP16" s="26">
        <v>7</v>
      </c>
      <c r="BQ16" s="26">
        <v>7</v>
      </c>
      <c r="BR16" s="26">
        <v>7</v>
      </c>
    </row>
    <row r="17" spans="1:99" customFormat="1" ht="15" customHeight="1" x14ac:dyDescent="0.25">
      <c r="A17" s="29" t="s">
        <v>43</v>
      </c>
      <c r="B17" s="29" t="s">
        <v>43</v>
      </c>
      <c r="C17" s="60" t="s">
        <v>48</v>
      </c>
      <c r="D17" s="18" t="s">
        <v>45</v>
      </c>
      <c r="E17" s="44">
        <v>7</v>
      </c>
      <c r="F17" s="56" t="s">
        <v>57</v>
      </c>
      <c r="G17" s="45" t="s">
        <v>57</v>
      </c>
      <c r="H17" s="29"/>
      <c r="I17" s="27" t="s">
        <v>46</v>
      </c>
      <c r="J17" s="24">
        <v>120</v>
      </c>
      <c r="K17" s="24">
        <v>8</v>
      </c>
      <c r="L17" s="42"/>
      <c r="M17" s="30"/>
      <c r="N17" s="30"/>
      <c r="O17" s="37"/>
      <c r="P17" s="37"/>
    </row>
    <row r="18" spans="1:99" s="26" customFormat="1" ht="15" customHeight="1" x14ac:dyDescent="0.25">
      <c r="A18" s="32"/>
      <c r="B18" s="32"/>
      <c r="C18" s="61"/>
      <c r="D18" s="25"/>
      <c r="E18" s="50" t="s">
        <v>71</v>
      </c>
      <c r="F18" s="57"/>
      <c r="G18" s="46"/>
      <c r="H18" s="32" t="s">
        <v>44</v>
      </c>
      <c r="I18" s="34"/>
      <c r="J18" s="34"/>
      <c r="K18" s="43"/>
      <c r="L18" s="43">
        <v>2</v>
      </c>
      <c r="M18" s="33">
        <v>120</v>
      </c>
      <c r="N18" s="33">
        <v>11</v>
      </c>
      <c r="O18" s="54">
        <v>44586</v>
      </c>
      <c r="P18" s="54">
        <f>O18+N18</f>
        <v>44597</v>
      </c>
      <c r="AF18" s="26">
        <v>10</v>
      </c>
      <c r="AG18" s="26">
        <v>10</v>
      </c>
      <c r="AH18" s="26">
        <v>10</v>
      </c>
      <c r="AI18" s="26">
        <v>10</v>
      </c>
      <c r="AJ18" s="26">
        <v>10</v>
      </c>
      <c r="AK18" s="26">
        <v>10</v>
      </c>
      <c r="AL18" s="26">
        <v>10</v>
      </c>
      <c r="AM18" s="26">
        <v>10</v>
      </c>
      <c r="AN18" s="26">
        <v>10</v>
      </c>
      <c r="AO18" s="26">
        <v>10</v>
      </c>
      <c r="AP18" s="26">
        <v>10</v>
      </c>
      <c r="AQ18" s="26">
        <v>10</v>
      </c>
    </row>
    <row r="19" spans="1:99" customFormat="1" ht="15" customHeight="1" x14ac:dyDescent="0.25">
      <c r="A19" s="29" t="s">
        <v>42</v>
      </c>
      <c r="B19" s="29" t="s">
        <v>42</v>
      </c>
      <c r="C19" s="60" t="s">
        <v>48</v>
      </c>
      <c r="D19" s="18" t="s">
        <v>45</v>
      </c>
      <c r="E19" s="44">
        <v>8</v>
      </c>
      <c r="F19" s="56" t="s">
        <v>58</v>
      </c>
      <c r="G19" s="45" t="s">
        <v>58</v>
      </c>
      <c r="H19" s="29"/>
      <c r="I19" s="27" t="s">
        <v>46</v>
      </c>
      <c r="J19" s="24">
        <v>80</v>
      </c>
      <c r="K19" s="24">
        <v>8</v>
      </c>
      <c r="L19" s="42"/>
      <c r="M19" s="30"/>
      <c r="N19" s="30"/>
      <c r="O19" s="37"/>
      <c r="P19" s="37"/>
    </row>
    <row r="20" spans="1:99" s="26" customFormat="1" ht="15" customHeight="1" x14ac:dyDescent="0.25">
      <c r="A20" s="32"/>
      <c r="B20" s="32"/>
      <c r="C20" s="61"/>
      <c r="D20" s="25"/>
      <c r="E20" s="50" t="s">
        <v>72</v>
      </c>
      <c r="F20" s="57"/>
      <c r="G20" s="46"/>
      <c r="H20" s="32" t="s">
        <v>44</v>
      </c>
      <c r="I20" s="34"/>
      <c r="J20" s="34"/>
      <c r="K20" s="43"/>
      <c r="L20" s="43">
        <v>2</v>
      </c>
      <c r="M20" s="33">
        <v>80</v>
      </c>
      <c r="N20" s="33">
        <v>7</v>
      </c>
      <c r="O20" s="54">
        <f>O18</f>
        <v>44586</v>
      </c>
      <c r="P20" s="54">
        <f>O20+N20</f>
        <v>44593</v>
      </c>
      <c r="AF20" s="26">
        <v>10</v>
      </c>
      <c r="AG20" s="26">
        <v>10</v>
      </c>
      <c r="AH20" s="26">
        <v>10</v>
      </c>
      <c r="AI20" s="26">
        <v>10</v>
      </c>
      <c r="AJ20" s="26">
        <v>10</v>
      </c>
      <c r="AK20" s="26">
        <v>10</v>
      </c>
      <c r="AL20" s="26">
        <v>10</v>
      </c>
      <c r="AM20" s="26">
        <v>10</v>
      </c>
    </row>
    <row r="21" spans="1:99" customFormat="1" ht="15" customHeight="1" x14ac:dyDescent="0.25">
      <c r="A21" s="29" t="s">
        <v>42</v>
      </c>
      <c r="B21" s="29" t="s">
        <v>42</v>
      </c>
      <c r="C21" s="60" t="s">
        <v>48</v>
      </c>
      <c r="D21" s="18" t="s">
        <v>45</v>
      </c>
      <c r="E21" s="44">
        <v>9</v>
      </c>
      <c r="F21" s="56" t="s">
        <v>59</v>
      </c>
      <c r="G21" s="45" t="s">
        <v>59</v>
      </c>
      <c r="H21" s="29"/>
      <c r="I21" s="27" t="s">
        <v>46</v>
      </c>
      <c r="J21" s="24">
        <v>80</v>
      </c>
      <c r="K21" s="24">
        <v>8</v>
      </c>
      <c r="L21" s="42"/>
      <c r="M21" s="30"/>
      <c r="N21" s="30"/>
      <c r="O21" s="37"/>
      <c r="P21" s="37"/>
    </row>
    <row r="22" spans="1:99" s="26" customFormat="1" ht="15" customHeight="1" x14ac:dyDescent="0.25">
      <c r="A22" s="32"/>
      <c r="B22" s="32"/>
      <c r="C22" s="61"/>
      <c r="D22" s="25"/>
      <c r="E22" s="50" t="s">
        <v>73</v>
      </c>
      <c r="F22" s="57"/>
      <c r="G22" s="46"/>
      <c r="H22" s="32" t="s">
        <v>44</v>
      </c>
      <c r="I22" s="34"/>
      <c r="J22" s="34"/>
      <c r="K22" s="43"/>
      <c r="L22" s="43">
        <v>2</v>
      </c>
      <c r="M22" s="33">
        <v>80</v>
      </c>
      <c r="N22" s="33">
        <v>7</v>
      </c>
      <c r="O22" s="54">
        <v>44608</v>
      </c>
      <c r="P22" s="54">
        <f>O22+N22</f>
        <v>44615</v>
      </c>
      <c r="BB22" s="26">
        <v>10</v>
      </c>
      <c r="BC22" s="26">
        <v>10</v>
      </c>
      <c r="BD22" s="26">
        <v>10</v>
      </c>
      <c r="BE22" s="26">
        <v>10</v>
      </c>
      <c r="BF22" s="26">
        <v>10</v>
      </c>
      <c r="BG22" s="26">
        <v>10</v>
      </c>
      <c r="BH22" s="26">
        <v>10</v>
      </c>
      <c r="BI22" s="26">
        <v>10</v>
      </c>
    </row>
    <row r="23" spans="1:99" customFormat="1" ht="15" customHeight="1" x14ac:dyDescent="0.25">
      <c r="A23" s="29" t="s">
        <v>42</v>
      </c>
      <c r="B23" s="29" t="s">
        <v>42</v>
      </c>
      <c r="C23" s="60" t="s">
        <v>47</v>
      </c>
      <c r="D23" s="18" t="s">
        <v>45</v>
      </c>
      <c r="E23" s="44">
        <v>10</v>
      </c>
      <c r="F23" s="31" t="s">
        <v>60</v>
      </c>
      <c r="G23" s="45" t="s">
        <v>60</v>
      </c>
      <c r="H23" s="29"/>
      <c r="I23" s="27" t="s">
        <v>46</v>
      </c>
      <c r="J23" s="24">
        <v>42</v>
      </c>
      <c r="K23" s="24">
        <v>8</v>
      </c>
      <c r="L23" s="42"/>
      <c r="M23" s="30"/>
      <c r="N23" s="30"/>
      <c r="O23" s="37"/>
      <c r="P23" s="37"/>
    </row>
    <row r="24" spans="1:99" s="26" customFormat="1" ht="15" customHeight="1" x14ac:dyDescent="0.25">
      <c r="A24" s="32"/>
      <c r="B24" s="32"/>
      <c r="C24" s="61"/>
      <c r="D24" s="25"/>
      <c r="E24" s="50" t="s">
        <v>74</v>
      </c>
      <c r="F24" s="33"/>
      <c r="G24" s="46"/>
      <c r="H24" s="32" t="s">
        <v>44</v>
      </c>
      <c r="I24" s="34"/>
      <c r="J24" s="34"/>
      <c r="K24" s="43"/>
      <c r="L24" s="43">
        <v>2</v>
      </c>
      <c r="M24" s="33">
        <v>42</v>
      </c>
      <c r="N24" s="33">
        <v>5</v>
      </c>
      <c r="O24" s="54">
        <v>44614</v>
      </c>
      <c r="P24" s="54">
        <f>O24+N24</f>
        <v>44619</v>
      </c>
      <c r="BH24" s="26">
        <v>7</v>
      </c>
      <c r="BI24" s="26">
        <v>7</v>
      </c>
      <c r="BJ24" s="26">
        <v>7</v>
      </c>
      <c r="BK24" s="26">
        <v>7</v>
      </c>
      <c r="BL24" s="26">
        <v>7</v>
      </c>
      <c r="BM24" s="26">
        <v>7</v>
      </c>
    </row>
    <row r="25" spans="1:99" customFormat="1" ht="15" customHeight="1" x14ac:dyDescent="0.25">
      <c r="A25" s="29" t="s">
        <v>42</v>
      </c>
      <c r="B25" s="29" t="s">
        <v>42</v>
      </c>
      <c r="C25" s="60" t="s">
        <v>47</v>
      </c>
      <c r="D25" s="18" t="s">
        <v>45</v>
      </c>
      <c r="E25" s="44">
        <v>11</v>
      </c>
      <c r="F25" s="31" t="s">
        <v>61</v>
      </c>
      <c r="G25" s="45" t="s">
        <v>61</v>
      </c>
      <c r="H25" s="29"/>
      <c r="I25" s="27" t="s">
        <v>46</v>
      </c>
      <c r="J25" s="24">
        <v>35</v>
      </c>
      <c r="K25" s="24">
        <v>8</v>
      </c>
      <c r="L25" s="42"/>
      <c r="M25" s="30"/>
      <c r="N25" s="30"/>
      <c r="O25" s="37"/>
      <c r="P25" s="37"/>
    </row>
    <row r="26" spans="1:99" s="26" customFormat="1" ht="15" customHeight="1" x14ac:dyDescent="0.25">
      <c r="A26" s="32"/>
      <c r="B26" s="32"/>
      <c r="C26" s="61"/>
      <c r="D26" s="25"/>
      <c r="E26" s="50" t="s">
        <v>75</v>
      </c>
      <c r="F26" s="33"/>
      <c r="G26" s="46"/>
      <c r="H26" s="32" t="s">
        <v>44</v>
      </c>
      <c r="I26" s="34"/>
      <c r="J26" s="34"/>
      <c r="K26" s="43"/>
      <c r="L26" s="43">
        <v>2</v>
      </c>
      <c r="M26" s="33">
        <v>35</v>
      </c>
      <c r="N26" s="33">
        <v>4</v>
      </c>
      <c r="O26" s="54">
        <f>P24+3</f>
        <v>44622</v>
      </c>
      <c r="P26" s="54">
        <f>O26+N26</f>
        <v>44626</v>
      </c>
      <c r="BP26" s="26">
        <v>7</v>
      </c>
      <c r="BQ26" s="26">
        <v>7</v>
      </c>
      <c r="BR26" s="26">
        <v>7</v>
      </c>
      <c r="BS26" s="26">
        <v>7</v>
      </c>
      <c r="BT26" s="26">
        <v>7</v>
      </c>
    </row>
    <row r="27" spans="1:99" customFormat="1" ht="15" customHeight="1" x14ac:dyDescent="0.25">
      <c r="A27" s="29" t="s">
        <v>42</v>
      </c>
      <c r="B27" s="29" t="s">
        <v>42</v>
      </c>
      <c r="C27" s="60" t="s">
        <v>47</v>
      </c>
      <c r="D27" s="18" t="s">
        <v>45</v>
      </c>
      <c r="E27" s="44">
        <v>12</v>
      </c>
      <c r="F27" s="31" t="s">
        <v>62</v>
      </c>
      <c r="G27" s="45" t="s">
        <v>62</v>
      </c>
      <c r="H27" s="29"/>
      <c r="I27" s="27" t="s">
        <v>46</v>
      </c>
      <c r="J27" s="24">
        <v>35</v>
      </c>
      <c r="K27" s="24">
        <v>8</v>
      </c>
      <c r="L27" s="42"/>
      <c r="M27" s="30"/>
      <c r="N27" s="30"/>
      <c r="O27" s="37"/>
      <c r="P27" s="37"/>
    </row>
    <row r="28" spans="1:99" s="26" customFormat="1" ht="15" customHeight="1" x14ac:dyDescent="0.25">
      <c r="A28" s="32"/>
      <c r="B28" s="32"/>
      <c r="C28" s="61"/>
      <c r="D28" s="25"/>
      <c r="E28" s="50" t="s">
        <v>76</v>
      </c>
      <c r="F28" s="33"/>
      <c r="G28" s="46"/>
      <c r="H28" s="32" t="s">
        <v>44</v>
      </c>
      <c r="I28" s="34"/>
      <c r="J28" s="34"/>
      <c r="K28" s="43"/>
      <c r="L28" s="43">
        <v>2</v>
      </c>
      <c r="M28" s="33">
        <v>35</v>
      </c>
      <c r="N28" s="33">
        <v>4</v>
      </c>
      <c r="O28" s="54">
        <f>P26+3</f>
        <v>44629</v>
      </c>
      <c r="P28" s="54">
        <f>O28+N28</f>
        <v>44633</v>
      </c>
      <c r="BW28" s="26">
        <v>7</v>
      </c>
      <c r="BX28" s="26">
        <v>7</v>
      </c>
      <c r="BY28" s="26">
        <v>7</v>
      </c>
      <c r="BZ28" s="26">
        <v>7</v>
      </c>
      <c r="CA28" s="26">
        <v>7</v>
      </c>
    </row>
    <row r="29" spans="1:99" customFormat="1" ht="15" customHeight="1" x14ac:dyDescent="0.25">
      <c r="A29" s="29" t="s">
        <v>42</v>
      </c>
      <c r="B29" s="29" t="s">
        <v>42</v>
      </c>
      <c r="C29" s="60" t="s">
        <v>49</v>
      </c>
      <c r="D29" s="18" t="s">
        <v>45</v>
      </c>
      <c r="E29" s="44">
        <v>13</v>
      </c>
      <c r="F29" s="31" t="s">
        <v>63</v>
      </c>
      <c r="G29" s="45" t="s">
        <v>63</v>
      </c>
      <c r="H29" s="29"/>
      <c r="I29" s="27" t="s">
        <v>46</v>
      </c>
      <c r="J29" s="24">
        <v>80</v>
      </c>
      <c r="K29" s="24">
        <v>8</v>
      </c>
      <c r="L29" s="42"/>
      <c r="M29" s="30"/>
      <c r="N29" s="30"/>
      <c r="O29" s="37"/>
      <c r="P29" s="37"/>
    </row>
    <row r="30" spans="1:99" s="26" customFormat="1" ht="15" customHeight="1" x14ac:dyDescent="0.25">
      <c r="A30" s="32"/>
      <c r="B30" s="32"/>
      <c r="C30" s="61"/>
      <c r="D30" s="25"/>
      <c r="E30" s="50" t="s">
        <v>77</v>
      </c>
      <c r="F30" s="33"/>
      <c r="G30" s="46"/>
      <c r="H30" s="32" t="s">
        <v>44</v>
      </c>
      <c r="I30" s="34"/>
      <c r="J30" s="34"/>
      <c r="K30" s="43"/>
      <c r="L30" s="43">
        <v>2</v>
      </c>
      <c r="M30" s="33">
        <v>80</v>
      </c>
      <c r="N30" s="33">
        <v>11</v>
      </c>
      <c r="O30" s="54">
        <f>O28</f>
        <v>44629</v>
      </c>
      <c r="P30" s="54">
        <f>O30+N30</f>
        <v>44640</v>
      </c>
      <c r="BW30" s="26">
        <v>7</v>
      </c>
      <c r="BX30" s="26">
        <v>7</v>
      </c>
      <c r="BY30" s="26">
        <v>7</v>
      </c>
      <c r="BZ30" s="26">
        <v>7</v>
      </c>
      <c r="CA30" s="26">
        <v>7</v>
      </c>
      <c r="CB30" s="26">
        <v>7</v>
      </c>
      <c r="CC30" s="26">
        <v>7</v>
      </c>
      <c r="CD30" s="26">
        <v>7</v>
      </c>
      <c r="CE30" s="26">
        <v>7</v>
      </c>
      <c r="CF30" s="26">
        <v>7</v>
      </c>
      <c r="CG30" s="26">
        <v>7</v>
      </c>
      <c r="CH30" s="26">
        <v>3</v>
      </c>
    </row>
    <row r="31" spans="1:99" customFormat="1" ht="15" customHeight="1" x14ac:dyDescent="0.25">
      <c r="A31" s="29" t="s">
        <v>42</v>
      </c>
      <c r="B31" s="29" t="s">
        <v>42</v>
      </c>
      <c r="C31" s="60" t="s">
        <v>49</v>
      </c>
      <c r="D31" s="18" t="s">
        <v>45</v>
      </c>
      <c r="E31" s="44">
        <v>14</v>
      </c>
      <c r="F31" s="47" t="s">
        <v>64</v>
      </c>
      <c r="G31" s="45" t="s">
        <v>64</v>
      </c>
      <c r="H31" s="29"/>
      <c r="I31" s="27" t="s">
        <v>46</v>
      </c>
      <c r="J31" s="24">
        <v>80</v>
      </c>
      <c r="K31" s="24">
        <v>8</v>
      </c>
      <c r="L31" s="42"/>
      <c r="M31" s="30"/>
      <c r="N31" s="30"/>
      <c r="O31" s="37"/>
      <c r="P31" s="37"/>
    </row>
    <row r="32" spans="1:99" s="26" customFormat="1" ht="15" customHeight="1" x14ac:dyDescent="0.25">
      <c r="A32" s="32"/>
      <c r="B32" s="32"/>
      <c r="C32" s="61"/>
      <c r="D32" s="25"/>
      <c r="E32" s="50" t="s">
        <v>78</v>
      </c>
      <c r="F32" s="33"/>
      <c r="G32" s="46"/>
      <c r="H32" s="32" t="s">
        <v>44</v>
      </c>
      <c r="I32" s="34"/>
      <c r="J32" s="34"/>
      <c r="K32" s="43"/>
      <c r="L32" s="43">
        <v>2</v>
      </c>
      <c r="M32" s="33">
        <v>80</v>
      </c>
      <c r="N32" s="33">
        <v>15</v>
      </c>
      <c r="O32" s="54">
        <f>O30+9</f>
        <v>44638</v>
      </c>
      <c r="P32" s="54">
        <f>O32+N32</f>
        <v>44653</v>
      </c>
      <c r="CF32" s="26">
        <v>7</v>
      </c>
      <c r="CG32" s="26">
        <v>7</v>
      </c>
      <c r="CH32" s="26">
        <v>7</v>
      </c>
      <c r="CK32" s="26">
        <v>7</v>
      </c>
      <c r="CL32" s="26">
        <v>7</v>
      </c>
      <c r="CM32" s="26">
        <v>7</v>
      </c>
      <c r="CN32" s="26">
        <v>7</v>
      </c>
      <c r="CO32" s="26">
        <v>7</v>
      </c>
      <c r="CR32" s="26">
        <v>7</v>
      </c>
      <c r="CS32" s="26">
        <v>7</v>
      </c>
      <c r="CT32" s="26">
        <v>7</v>
      </c>
      <c r="CU32" s="26">
        <v>3</v>
      </c>
    </row>
    <row r="33" spans="17:120" x14ac:dyDescent="0.25">
      <c r="Q33" s="23">
        <f>SUM(Q5:Q32)</f>
        <v>0</v>
      </c>
      <c r="R33" s="23">
        <f t="shared" ref="R33:CC33" si="4">SUM(R5:R32)</f>
        <v>0</v>
      </c>
      <c r="S33" s="23">
        <f t="shared" si="4"/>
        <v>0</v>
      </c>
      <c r="T33" s="23">
        <f t="shared" si="4"/>
        <v>0</v>
      </c>
      <c r="U33" s="23">
        <f t="shared" si="4"/>
        <v>0</v>
      </c>
      <c r="V33" s="23">
        <f t="shared" si="4"/>
        <v>0</v>
      </c>
      <c r="W33" s="23">
        <f t="shared" si="4"/>
        <v>7</v>
      </c>
      <c r="X33" s="23">
        <f t="shared" si="4"/>
        <v>7</v>
      </c>
      <c r="Y33" s="23">
        <f t="shared" si="4"/>
        <v>7</v>
      </c>
      <c r="Z33" s="23">
        <f t="shared" si="4"/>
        <v>7</v>
      </c>
      <c r="AA33" s="23">
        <f t="shared" si="4"/>
        <v>0</v>
      </c>
      <c r="AB33" s="23">
        <f t="shared" si="4"/>
        <v>0</v>
      </c>
      <c r="AC33" s="23">
        <f t="shared" si="4"/>
        <v>7</v>
      </c>
      <c r="AD33" s="23">
        <f t="shared" si="4"/>
        <v>0</v>
      </c>
      <c r="AE33" s="23">
        <f t="shared" si="4"/>
        <v>7</v>
      </c>
      <c r="AF33" s="23">
        <f t="shared" si="4"/>
        <v>27</v>
      </c>
      <c r="AG33" s="23">
        <f t="shared" si="4"/>
        <v>20</v>
      </c>
      <c r="AH33" s="23">
        <f t="shared" si="4"/>
        <v>20</v>
      </c>
      <c r="AI33" s="23">
        <f t="shared" si="4"/>
        <v>27</v>
      </c>
      <c r="AJ33" s="23">
        <f t="shared" si="4"/>
        <v>27</v>
      </c>
      <c r="AK33" s="23">
        <f t="shared" si="4"/>
        <v>27</v>
      </c>
      <c r="AL33" s="23">
        <f t="shared" si="4"/>
        <v>27</v>
      </c>
      <c r="AM33" s="23">
        <f t="shared" si="4"/>
        <v>27</v>
      </c>
      <c r="AN33" s="23">
        <f t="shared" si="4"/>
        <v>17</v>
      </c>
      <c r="AO33" s="23">
        <f t="shared" si="4"/>
        <v>25</v>
      </c>
      <c r="AP33" s="23">
        <f t="shared" si="4"/>
        <v>24</v>
      </c>
      <c r="AQ33" s="23">
        <f t="shared" si="4"/>
        <v>24</v>
      </c>
      <c r="AR33" s="23">
        <f t="shared" si="4"/>
        <v>14</v>
      </c>
      <c r="AS33" s="23">
        <f t="shared" si="4"/>
        <v>14</v>
      </c>
      <c r="AT33" s="23">
        <f t="shared" si="4"/>
        <v>14</v>
      </c>
      <c r="AU33" s="23">
        <f t="shared" si="4"/>
        <v>14</v>
      </c>
      <c r="AV33" s="23">
        <f t="shared" si="4"/>
        <v>15</v>
      </c>
      <c r="AW33" s="23">
        <f t="shared" si="4"/>
        <v>14</v>
      </c>
      <c r="AX33" s="23">
        <f t="shared" si="4"/>
        <v>14</v>
      </c>
      <c r="AY33" s="23">
        <f t="shared" si="4"/>
        <v>14</v>
      </c>
      <c r="AZ33" s="23">
        <f t="shared" si="4"/>
        <v>7</v>
      </c>
      <c r="BA33" s="23">
        <f t="shared" si="4"/>
        <v>7</v>
      </c>
      <c r="BB33" s="23">
        <f t="shared" si="4"/>
        <v>24</v>
      </c>
      <c r="BC33" s="23">
        <f t="shared" si="4"/>
        <v>24</v>
      </c>
      <c r="BD33" s="23">
        <f t="shared" si="4"/>
        <v>24</v>
      </c>
      <c r="BE33" s="23">
        <f t="shared" si="4"/>
        <v>24</v>
      </c>
      <c r="BF33" s="23">
        <f t="shared" si="4"/>
        <v>17</v>
      </c>
      <c r="BG33" s="23">
        <f t="shared" si="4"/>
        <v>10</v>
      </c>
      <c r="BH33" s="23">
        <f t="shared" si="4"/>
        <v>17</v>
      </c>
      <c r="BI33" s="23">
        <f t="shared" si="4"/>
        <v>24</v>
      </c>
      <c r="BJ33" s="23">
        <f t="shared" si="4"/>
        <v>14</v>
      </c>
      <c r="BK33" s="23">
        <f t="shared" si="4"/>
        <v>14</v>
      </c>
      <c r="BL33" s="23">
        <f t="shared" si="4"/>
        <v>14</v>
      </c>
      <c r="BM33" s="23">
        <f t="shared" si="4"/>
        <v>14</v>
      </c>
      <c r="BN33" s="23">
        <f t="shared" si="4"/>
        <v>0</v>
      </c>
      <c r="BO33" s="23">
        <f t="shared" si="4"/>
        <v>0</v>
      </c>
      <c r="BP33" s="23">
        <f t="shared" si="4"/>
        <v>14</v>
      </c>
      <c r="BQ33" s="23">
        <f t="shared" si="4"/>
        <v>14</v>
      </c>
      <c r="BR33" s="23">
        <f t="shared" si="4"/>
        <v>14</v>
      </c>
      <c r="BS33" s="23">
        <f t="shared" si="4"/>
        <v>7</v>
      </c>
      <c r="BT33" s="23">
        <f t="shared" si="4"/>
        <v>7</v>
      </c>
      <c r="BU33" s="23">
        <f t="shared" si="4"/>
        <v>0</v>
      </c>
      <c r="BV33" s="23">
        <f t="shared" si="4"/>
        <v>0</v>
      </c>
      <c r="BW33" s="23">
        <f t="shared" si="4"/>
        <v>14</v>
      </c>
      <c r="BX33" s="23">
        <f t="shared" si="4"/>
        <v>14</v>
      </c>
      <c r="BY33" s="23">
        <f t="shared" si="4"/>
        <v>14</v>
      </c>
      <c r="BZ33" s="23">
        <f t="shared" si="4"/>
        <v>14</v>
      </c>
      <c r="CA33" s="23">
        <f t="shared" si="4"/>
        <v>14</v>
      </c>
      <c r="CB33" s="23">
        <f t="shared" si="4"/>
        <v>7</v>
      </c>
      <c r="CC33" s="23">
        <f t="shared" si="4"/>
        <v>7</v>
      </c>
      <c r="CD33" s="23">
        <f t="shared" ref="CD33:DP33" si="5">SUM(CD5:CD32)</f>
        <v>7</v>
      </c>
      <c r="CE33" s="23">
        <f t="shared" si="5"/>
        <v>7</v>
      </c>
      <c r="CF33" s="23">
        <f t="shared" si="5"/>
        <v>14</v>
      </c>
      <c r="CG33" s="23">
        <f t="shared" si="5"/>
        <v>14</v>
      </c>
      <c r="CH33" s="23">
        <f t="shared" si="5"/>
        <v>10</v>
      </c>
      <c r="CI33" s="23">
        <f t="shared" si="5"/>
        <v>0</v>
      </c>
      <c r="CJ33" s="23">
        <f t="shared" si="5"/>
        <v>0</v>
      </c>
      <c r="CK33" s="23">
        <f t="shared" si="5"/>
        <v>7</v>
      </c>
      <c r="CL33" s="23">
        <f t="shared" si="5"/>
        <v>7</v>
      </c>
      <c r="CM33" s="23">
        <f t="shared" si="5"/>
        <v>7</v>
      </c>
      <c r="CN33" s="23">
        <f t="shared" si="5"/>
        <v>7</v>
      </c>
      <c r="CO33" s="23">
        <f t="shared" si="5"/>
        <v>7</v>
      </c>
      <c r="CP33" s="23">
        <f t="shared" si="5"/>
        <v>0</v>
      </c>
      <c r="CQ33" s="23">
        <f t="shared" si="5"/>
        <v>0</v>
      </c>
      <c r="CR33" s="23">
        <f t="shared" si="5"/>
        <v>7</v>
      </c>
      <c r="CS33" s="23">
        <f t="shared" si="5"/>
        <v>7</v>
      </c>
      <c r="CT33" s="23">
        <f t="shared" si="5"/>
        <v>7</v>
      </c>
      <c r="CU33" s="23">
        <f t="shared" si="5"/>
        <v>3</v>
      </c>
      <c r="CV33" s="23">
        <f t="shared" si="5"/>
        <v>0</v>
      </c>
      <c r="CW33" s="23">
        <f t="shared" si="5"/>
        <v>0</v>
      </c>
      <c r="CX33" s="23">
        <f t="shared" si="5"/>
        <v>0</v>
      </c>
      <c r="CY33" s="23">
        <f t="shared" si="5"/>
        <v>0</v>
      </c>
      <c r="CZ33" s="23">
        <f t="shared" si="5"/>
        <v>0</v>
      </c>
      <c r="DA33" s="23">
        <f t="shared" si="5"/>
        <v>0</v>
      </c>
      <c r="DB33" s="23">
        <f t="shared" si="5"/>
        <v>0</v>
      </c>
      <c r="DC33" s="23">
        <f t="shared" si="5"/>
        <v>0</v>
      </c>
      <c r="DD33" s="23">
        <f t="shared" si="5"/>
        <v>0</v>
      </c>
      <c r="DE33" s="23">
        <f t="shared" si="5"/>
        <v>0</v>
      </c>
      <c r="DF33" s="23">
        <f t="shared" si="5"/>
        <v>0</v>
      </c>
      <c r="DG33" s="23">
        <f t="shared" si="5"/>
        <v>0</v>
      </c>
      <c r="DH33" s="23">
        <f t="shared" si="5"/>
        <v>0</v>
      </c>
      <c r="DI33" s="23">
        <f t="shared" si="5"/>
        <v>0</v>
      </c>
      <c r="DJ33" s="23">
        <f t="shared" si="5"/>
        <v>0</v>
      </c>
      <c r="DK33" s="23">
        <f t="shared" si="5"/>
        <v>0</v>
      </c>
      <c r="DL33" s="23">
        <f t="shared" si="5"/>
        <v>0</v>
      </c>
      <c r="DM33" s="23">
        <f t="shared" si="5"/>
        <v>0</v>
      </c>
      <c r="DN33" s="23">
        <f t="shared" si="5"/>
        <v>0</v>
      </c>
      <c r="DO33" s="23">
        <f t="shared" si="5"/>
        <v>0</v>
      </c>
      <c r="DP33" s="23">
        <f t="shared" si="5"/>
        <v>0</v>
      </c>
    </row>
    <row r="34" spans="17:120" x14ac:dyDescent="0.25">
      <c r="Q34" s="23">
        <f>Q33+R33</f>
        <v>0</v>
      </c>
      <c r="R34" s="23">
        <f>Q34+R33</f>
        <v>0</v>
      </c>
      <c r="S34" s="23">
        <f>R34+S33</f>
        <v>0</v>
      </c>
      <c r="T34" s="23">
        <f t="shared" ref="T34:CE34" si="6">S34+T33</f>
        <v>0</v>
      </c>
      <c r="U34" s="23">
        <f t="shared" si="6"/>
        <v>0</v>
      </c>
      <c r="V34" s="23">
        <f t="shared" si="6"/>
        <v>0</v>
      </c>
      <c r="W34" s="23">
        <f t="shared" si="6"/>
        <v>7</v>
      </c>
      <c r="X34" s="23">
        <f t="shared" si="6"/>
        <v>14</v>
      </c>
      <c r="Y34" s="23">
        <f t="shared" si="6"/>
        <v>21</v>
      </c>
      <c r="Z34" s="23">
        <f t="shared" si="6"/>
        <v>28</v>
      </c>
      <c r="AA34" s="23">
        <f t="shared" si="6"/>
        <v>28</v>
      </c>
      <c r="AB34" s="23">
        <f t="shared" si="6"/>
        <v>28</v>
      </c>
      <c r="AC34" s="23">
        <f t="shared" si="6"/>
        <v>35</v>
      </c>
      <c r="AD34" s="23">
        <f t="shared" si="6"/>
        <v>35</v>
      </c>
      <c r="AE34" s="23">
        <f t="shared" si="6"/>
        <v>42</v>
      </c>
      <c r="AF34" s="23">
        <f t="shared" si="6"/>
        <v>69</v>
      </c>
      <c r="AG34" s="23">
        <f t="shared" si="6"/>
        <v>89</v>
      </c>
      <c r="AH34" s="23">
        <f t="shared" si="6"/>
        <v>109</v>
      </c>
      <c r="AI34" s="23">
        <f t="shared" si="6"/>
        <v>136</v>
      </c>
      <c r="AJ34" s="23">
        <f t="shared" si="6"/>
        <v>163</v>
      </c>
      <c r="AK34" s="23">
        <f t="shared" si="6"/>
        <v>190</v>
      </c>
      <c r="AL34" s="23">
        <f t="shared" si="6"/>
        <v>217</v>
      </c>
      <c r="AM34" s="23">
        <f t="shared" si="6"/>
        <v>244</v>
      </c>
      <c r="AN34" s="23">
        <f t="shared" si="6"/>
        <v>261</v>
      </c>
      <c r="AO34" s="23">
        <f t="shared" si="6"/>
        <v>286</v>
      </c>
      <c r="AP34" s="23">
        <f t="shared" si="6"/>
        <v>310</v>
      </c>
      <c r="AQ34" s="23">
        <f t="shared" si="6"/>
        <v>334</v>
      </c>
      <c r="AR34" s="23">
        <f t="shared" si="6"/>
        <v>348</v>
      </c>
      <c r="AS34" s="23">
        <f t="shared" si="6"/>
        <v>362</v>
      </c>
      <c r="AT34" s="23">
        <f t="shared" si="6"/>
        <v>376</v>
      </c>
      <c r="AU34" s="23">
        <f t="shared" si="6"/>
        <v>390</v>
      </c>
      <c r="AV34" s="23">
        <f t="shared" si="6"/>
        <v>405</v>
      </c>
      <c r="AW34" s="23">
        <f t="shared" si="6"/>
        <v>419</v>
      </c>
      <c r="AX34" s="23">
        <f t="shared" si="6"/>
        <v>433</v>
      </c>
      <c r="AY34" s="23">
        <f t="shared" si="6"/>
        <v>447</v>
      </c>
      <c r="AZ34" s="23">
        <f t="shared" si="6"/>
        <v>454</v>
      </c>
      <c r="BA34" s="23">
        <f t="shared" si="6"/>
        <v>461</v>
      </c>
      <c r="BB34" s="23">
        <f t="shared" si="6"/>
        <v>485</v>
      </c>
      <c r="BC34" s="23">
        <f t="shared" si="6"/>
        <v>509</v>
      </c>
      <c r="BD34" s="23">
        <f t="shared" si="6"/>
        <v>533</v>
      </c>
      <c r="BE34" s="23">
        <f t="shared" si="6"/>
        <v>557</v>
      </c>
      <c r="BF34" s="23">
        <f t="shared" si="6"/>
        <v>574</v>
      </c>
      <c r="BG34" s="23">
        <f t="shared" si="6"/>
        <v>584</v>
      </c>
      <c r="BH34" s="23">
        <f t="shared" si="6"/>
        <v>601</v>
      </c>
      <c r="BI34" s="23">
        <f t="shared" si="6"/>
        <v>625</v>
      </c>
      <c r="BJ34" s="23">
        <f t="shared" si="6"/>
        <v>639</v>
      </c>
      <c r="BK34" s="23">
        <f t="shared" si="6"/>
        <v>653</v>
      </c>
      <c r="BL34" s="23">
        <f t="shared" si="6"/>
        <v>667</v>
      </c>
      <c r="BM34" s="23">
        <f t="shared" si="6"/>
        <v>681</v>
      </c>
      <c r="BN34" s="23">
        <f t="shared" si="6"/>
        <v>681</v>
      </c>
      <c r="BO34" s="23">
        <f t="shared" si="6"/>
        <v>681</v>
      </c>
      <c r="BP34" s="23">
        <f t="shared" si="6"/>
        <v>695</v>
      </c>
      <c r="BQ34" s="23">
        <f t="shared" si="6"/>
        <v>709</v>
      </c>
      <c r="BR34" s="23">
        <f t="shared" si="6"/>
        <v>723</v>
      </c>
      <c r="BS34" s="23">
        <f t="shared" si="6"/>
        <v>730</v>
      </c>
      <c r="BT34" s="23">
        <f t="shared" si="6"/>
        <v>737</v>
      </c>
      <c r="BU34" s="23">
        <f t="shared" si="6"/>
        <v>737</v>
      </c>
      <c r="BV34" s="23">
        <f t="shared" si="6"/>
        <v>737</v>
      </c>
      <c r="BW34" s="23">
        <f t="shared" si="6"/>
        <v>751</v>
      </c>
      <c r="BX34" s="23">
        <f t="shared" si="6"/>
        <v>765</v>
      </c>
      <c r="BY34" s="23">
        <f t="shared" si="6"/>
        <v>779</v>
      </c>
      <c r="BZ34" s="23">
        <f t="shared" si="6"/>
        <v>793</v>
      </c>
      <c r="CA34" s="23">
        <f t="shared" si="6"/>
        <v>807</v>
      </c>
      <c r="CB34" s="23">
        <f t="shared" si="6"/>
        <v>814</v>
      </c>
      <c r="CC34" s="23">
        <f t="shared" si="6"/>
        <v>821</v>
      </c>
      <c r="CD34" s="23">
        <f t="shared" si="6"/>
        <v>828</v>
      </c>
      <c r="CE34" s="23">
        <f t="shared" si="6"/>
        <v>835</v>
      </c>
      <c r="CF34" s="23">
        <f t="shared" ref="CF34:DP34" si="7">CE34+CF33</f>
        <v>849</v>
      </c>
      <c r="CG34" s="23">
        <f t="shared" si="7"/>
        <v>863</v>
      </c>
      <c r="CH34" s="23">
        <f t="shared" si="7"/>
        <v>873</v>
      </c>
      <c r="CI34" s="23">
        <f t="shared" si="7"/>
        <v>873</v>
      </c>
      <c r="CJ34" s="23">
        <f t="shared" si="7"/>
        <v>873</v>
      </c>
      <c r="CK34" s="23">
        <f t="shared" si="7"/>
        <v>880</v>
      </c>
      <c r="CL34" s="23">
        <f t="shared" si="7"/>
        <v>887</v>
      </c>
      <c r="CM34" s="23">
        <f t="shared" si="7"/>
        <v>894</v>
      </c>
      <c r="CN34" s="23">
        <f t="shared" si="7"/>
        <v>901</v>
      </c>
      <c r="CO34" s="23">
        <f t="shared" si="7"/>
        <v>908</v>
      </c>
      <c r="CP34" s="23">
        <f t="shared" si="7"/>
        <v>908</v>
      </c>
      <c r="CQ34" s="23">
        <f t="shared" si="7"/>
        <v>908</v>
      </c>
      <c r="CR34" s="23">
        <f t="shared" si="7"/>
        <v>915</v>
      </c>
      <c r="CS34" s="23">
        <f t="shared" si="7"/>
        <v>922</v>
      </c>
      <c r="CT34" s="23">
        <f t="shared" si="7"/>
        <v>929</v>
      </c>
      <c r="CU34" s="23">
        <f t="shared" si="7"/>
        <v>932</v>
      </c>
      <c r="CV34" s="23">
        <f t="shared" si="7"/>
        <v>932</v>
      </c>
      <c r="CW34" s="23">
        <f t="shared" si="7"/>
        <v>932</v>
      </c>
      <c r="CX34" s="23">
        <f t="shared" si="7"/>
        <v>932</v>
      </c>
      <c r="CY34" s="23">
        <f t="shared" si="7"/>
        <v>932</v>
      </c>
      <c r="CZ34" s="23">
        <f t="shared" si="7"/>
        <v>932</v>
      </c>
      <c r="DA34" s="23">
        <f t="shared" si="7"/>
        <v>932</v>
      </c>
      <c r="DB34" s="23">
        <f t="shared" si="7"/>
        <v>932</v>
      </c>
      <c r="DC34" s="23">
        <f t="shared" si="7"/>
        <v>932</v>
      </c>
      <c r="DD34" s="23">
        <f t="shared" si="7"/>
        <v>932</v>
      </c>
      <c r="DE34" s="23">
        <f t="shared" si="7"/>
        <v>932</v>
      </c>
      <c r="DF34" s="23">
        <f t="shared" si="7"/>
        <v>932</v>
      </c>
      <c r="DG34" s="23">
        <f t="shared" si="7"/>
        <v>932</v>
      </c>
      <c r="DH34" s="23">
        <f t="shared" si="7"/>
        <v>932</v>
      </c>
      <c r="DI34" s="23">
        <f t="shared" si="7"/>
        <v>932</v>
      </c>
      <c r="DJ34" s="23">
        <f t="shared" si="7"/>
        <v>932</v>
      </c>
      <c r="DK34" s="23">
        <f t="shared" si="7"/>
        <v>932</v>
      </c>
      <c r="DL34" s="23">
        <f t="shared" si="7"/>
        <v>932</v>
      </c>
      <c r="DM34" s="23">
        <f t="shared" si="7"/>
        <v>932</v>
      </c>
      <c r="DN34" s="23">
        <f t="shared" si="7"/>
        <v>932</v>
      </c>
      <c r="DO34" s="23">
        <f t="shared" si="7"/>
        <v>932</v>
      </c>
      <c r="DP34" s="23">
        <f t="shared" si="7"/>
        <v>932</v>
      </c>
    </row>
    <row r="35" spans="17:120" x14ac:dyDescent="0.25">
      <c r="Q35" s="72">
        <f>Q34/$DP$34</f>
        <v>0</v>
      </c>
      <c r="R35" s="72">
        <f t="shared" ref="R35:CC35" si="8">R34/$DP$34</f>
        <v>0</v>
      </c>
      <c r="S35" s="72">
        <f t="shared" si="8"/>
        <v>0</v>
      </c>
      <c r="T35" s="72">
        <f t="shared" si="8"/>
        <v>0</v>
      </c>
      <c r="U35" s="72">
        <f t="shared" si="8"/>
        <v>0</v>
      </c>
      <c r="V35" s="72">
        <f t="shared" si="8"/>
        <v>0</v>
      </c>
      <c r="W35" s="72">
        <f t="shared" si="8"/>
        <v>7.5107296137339056E-3</v>
      </c>
      <c r="X35" s="72">
        <f t="shared" si="8"/>
        <v>1.5021459227467811E-2</v>
      </c>
      <c r="Y35" s="72">
        <f t="shared" si="8"/>
        <v>2.2532188841201718E-2</v>
      </c>
      <c r="Z35" s="72">
        <f t="shared" si="8"/>
        <v>3.0042918454935622E-2</v>
      </c>
      <c r="AA35" s="72">
        <f t="shared" si="8"/>
        <v>3.0042918454935622E-2</v>
      </c>
      <c r="AB35" s="72">
        <f t="shared" si="8"/>
        <v>3.0042918454935622E-2</v>
      </c>
      <c r="AC35" s="72">
        <f t="shared" si="8"/>
        <v>3.755364806866953E-2</v>
      </c>
      <c r="AD35" s="72">
        <f t="shared" si="8"/>
        <v>3.755364806866953E-2</v>
      </c>
      <c r="AE35" s="72">
        <f t="shared" si="8"/>
        <v>4.5064377682403435E-2</v>
      </c>
      <c r="AF35" s="72">
        <f t="shared" si="8"/>
        <v>7.4034334763948495E-2</v>
      </c>
      <c r="AG35" s="72">
        <f t="shared" si="8"/>
        <v>9.5493562231759657E-2</v>
      </c>
      <c r="AH35" s="72">
        <f t="shared" si="8"/>
        <v>0.11695278969957082</v>
      </c>
      <c r="AI35" s="72">
        <f t="shared" si="8"/>
        <v>0.14592274678111589</v>
      </c>
      <c r="AJ35" s="72">
        <f t="shared" si="8"/>
        <v>0.17489270386266095</v>
      </c>
      <c r="AK35" s="72">
        <f t="shared" si="8"/>
        <v>0.20386266094420602</v>
      </c>
      <c r="AL35" s="72">
        <f t="shared" si="8"/>
        <v>0.23283261802575106</v>
      </c>
      <c r="AM35" s="72">
        <f t="shared" si="8"/>
        <v>0.26180257510729615</v>
      </c>
      <c r="AN35" s="72">
        <f t="shared" si="8"/>
        <v>0.28004291845493562</v>
      </c>
      <c r="AO35" s="72">
        <f t="shared" si="8"/>
        <v>0.30686695278969955</v>
      </c>
      <c r="AP35" s="72">
        <f t="shared" si="8"/>
        <v>0.33261802575107297</v>
      </c>
      <c r="AQ35" s="72">
        <f t="shared" si="8"/>
        <v>0.35836909871244638</v>
      </c>
      <c r="AR35" s="72">
        <f t="shared" si="8"/>
        <v>0.37339055793991416</v>
      </c>
      <c r="AS35" s="72">
        <f t="shared" si="8"/>
        <v>0.388412017167382</v>
      </c>
      <c r="AT35" s="72">
        <f t="shared" si="8"/>
        <v>0.40343347639484978</v>
      </c>
      <c r="AU35" s="72">
        <f t="shared" si="8"/>
        <v>0.41845493562231761</v>
      </c>
      <c r="AV35" s="72">
        <f t="shared" si="8"/>
        <v>0.43454935622317598</v>
      </c>
      <c r="AW35" s="72">
        <f t="shared" si="8"/>
        <v>0.44957081545064376</v>
      </c>
      <c r="AX35" s="72">
        <f t="shared" si="8"/>
        <v>0.46459227467811159</v>
      </c>
      <c r="AY35" s="72">
        <f t="shared" si="8"/>
        <v>0.47961373390557938</v>
      </c>
      <c r="AZ35" s="72">
        <f t="shared" si="8"/>
        <v>0.48712446351931332</v>
      </c>
      <c r="BA35" s="72">
        <f t="shared" si="8"/>
        <v>0.49463519313304721</v>
      </c>
      <c r="BB35" s="72">
        <f t="shared" si="8"/>
        <v>0.52038626609442062</v>
      </c>
      <c r="BC35" s="72">
        <f t="shared" si="8"/>
        <v>0.54613733905579398</v>
      </c>
      <c r="BD35" s="72">
        <f t="shared" si="8"/>
        <v>0.57188841201716734</v>
      </c>
      <c r="BE35" s="72">
        <f t="shared" si="8"/>
        <v>0.5976394849785408</v>
      </c>
      <c r="BF35" s="72">
        <f t="shared" si="8"/>
        <v>0.61587982832618027</v>
      </c>
      <c r="BG35" s="72">
        <f t="shared" si="8"/>
        <v>0.62660944206008584</v>
      </c>
      <c r="BH35" s="72">
        <f t="shared" si="8"/>
        <v>0.64484978540772531</v>
      </c>
      <c r="BI35" s="72">
        <f t="shared" si="8"/>
        <v>0.67060085836909866</v>
      </c>
      <c r="BJ35" s="72">
        <f t="shared" si="8"/>
        <v>0.68562231759656656</v>
      </c>
      <c r="BK35" s="72">
        <f t="shared" si="8"/>
        <v>0.70064377682403434</v>
      </c>
      <c r="BL35" s="72">
        <f t="shared" si="8"/>
        <v>0.71566523605150212</v>
      </c>
      <c r="BM35" s="72">
        <f t="shared" si="8"/>
        <v>0.73068669527897001</v>
      </c>
      <c r="BN35" s="72">
        <f t="shared" si="8"/>
        <v>0.73068669527897001</v>
      </c>
      <c r="BO35" s="72">
        <f t="shared" si="8"/>
        <v>0.73068669527897001</v>
      </c>
      <c r="BP35" s="72">
        <f t="shared" si="8"/>
        <v>0.74570815450643779</v>
      </c>
      <c r="BQ35" s="72">
        <f t="shared" si="8"/>
        <v>0.76072961373390557</v>
      </c>
      <c r="BR35" s="72">
        <f t="shared" si="8"/>
        <v>0.77575107296137336</v>
      </c>
      <c r="BS35" s="72">
        <f t="shared" si="8"/>
        <v>0.78326180257510725</v>
      </c>
      <c r="BT35" s="72">
        <f t="shared" si="8"/>
        <v>0.79077253218884125</v>
      </c>
      <c r="BU35" s="72">
        <f t="shared" si="8"/>
        <v>0.79077253218884125</v>
      </c>
      <c r="BV35" s="72">
        <f t="shared" si="8"/>
        <v>0.79077253218884125</v>
      </c>
      <c r="BW35" s="74">
        <f t="shared" si="8"/>
        <v>0.80579399141630903</v>
      </c>
      <c r="BX35" s="73">
        <f t="shared" si="8"/>
        <v>0.82081545064377681</v>
      </c>
      <c r="BY35" s="73">
        <f t="shared" si="8"/>
        <v>0.83583690987124459</v>
      </c>
      <c r="BZ35" s="72">
        <f t="shared" si="8"/>
        <v>0.85085836909871249</v>
      </c>
      <c r="CA35" s="72">
        <f t="shared" si="8"/>
        <v>0.86587982832618027</v>
      </c>
      <c r="CB35" s="72">
        <f t="shared" si="8"/>
        <v>0.87339055793991416</v>
      </c>
      <c r="CC35" s="72">
        <f t="shared" si="8"/>
        <v>0.88090128755364805</v>
      </c>
      <c r="CD35" s="72">
        <f t="shared" ref="CD35:CU35" si="9">CD34/$DP$34</f>
        <v>0.88841201716738194</v>
      </c>
      <c r="CE35" s="72">
        <f t="shared" si="9"/>
        <v>0.89592274678111583</v>
      </c>
      <c r="CF35" s="72">
        <f t="shared" si="9"/>
        <v>0.91094420600858372</v>
      </c>
      <c r="CG35" s="72">
        <f t="shared" si="9"/>
        <v>0.92596566523605151</v>
      </c>
      <c r="CH35" s="72">
        <f t="shared" si="9"/>
        <v>0.93669527896995708</v>
      </c>
      <c r="CI35" s="72">
        <f t="shared" si="9"/>
        <v>0.93669527896995708</v>
      </c>
      <c r="CJ35" s="72">
        <f t="shared" si="9"/>
        <v>0.93669527896995708</v>
      </c>
      <c r="CK35" s="72">
        <f t="shared" si="9"/>
        <v>0.94420600858369097</v>
      </c>
      <c r="CL35" s="72">
        <f t="shared" si="9"/>
        <v>0.95171673819742486</v>
      </c>
      <c r="CM35" s="72">
        <f t="shared" si="9"/>
        <v>0.95922746781115875</v>
      </c>
      <c r="CN35" s="72">
        <f t="shared" si="9"/>
        <v>0.96673819742489275</v>
      </c>
      <c r="CO35" s="72">
        <f t="shared" si="9"/>
        <v>0.97424892703862664</v>
      </c>
      <c r="CP35" s="72">
        <f t="shared" si="9"/>
        <v>0.97424892703862664</v>
      </c>
      <c r="CQ35" s="72">
        <f t="shared" si="9"/>
        <v>0.97424892703862664</v>
      </c>
      <c r="CR35" s="72">
        <f t="shared" si="9"/>
        <v>0.98175965665236054</v>
      </c>
      <c r="CS35" s="72">
        <f t="shared" si="9"/>
        <v>0.98927038626609443</v>
      </c>
      <c r="CT35" s="72">
        <f t="shared" si="9"/>
        <v>0.99678111587982832</v>
      </c>
      <c r="CU35" s="72">
        <f t="shared" si="9"/>
        <v>1</v>
      </c>
    </row>
  </sheetData>
  <autoFilter ref="A3:P35" xr:uid="{00000000-0001-0000-0000-000000000000}"/>
  <phoneticPr fontId="20" type="noConversion"/>
  <hyperlinks>
    <hyperlink ref="D5" r:id="rId1" xr:uid="{CA6F69D6-EA27-4D73-AC8A-F5A97A84B87D}"/>
    <hyperlink ref="D7" r:id="rId2" xr:uid="{D889D3A9-64BC-4DB2-9B9F-250EBFE89AEF}"/>
    <hyperlink ref="D9" r:id="rId3" xr:uid="{4057C494-3241-430D-A875-8C1579009F29}"/>
    <hyperlink ref="D11" r:id="rId4" xr:uid="{55C2BEAF-9544-408A-870A-DC79F816467C}"/>
    <hyperlink ref="D13" r:id="rId5" xr:uid="{EFBE18E7-0063-4D74-B24C-67A8B19A701F}"/>
    <hyperlink ref="D15" r:id="rId6" xr:uid="{DE1C2C45-AC8C-47ED-8329-4F868E9E7207}"/>
    <hyperlink ref="D17" r:id="rId7" xr:uid="{10BE9952-C5A2-49BE-BFC3-A57A79A177A0}"/>
    <hyperlink ref="D19" r:id="rId8" xr:uid="{2E07BF47-D5BE-49A4-B68A-09BEFEFED14D}"/>
    <hyperlink ref="D21" r:id="rId9" xr:uid="{4378AF00-27F8-4F9A-B68D-53836220D9D1}"/>
    <hyperlink ref="D23" r:id="rId10" xr:uid="{9168BE73-AA21-4181-B741-1CC125DCFAE5}"/>
    <hyperlink ref="D25" r:id="rId11" xr:uid="{661D6450-087C-471A-BAE8-EB2452104128}"/>
    <hyperlink ref="D27" r:id="rId12" xr:uid="{ACD9AF2F-093D-41D4-9958-10275D3F5B60}"/>
    <hyperlink ref="D29" r:id="rId13" xr:uid="{B33C9AB5-A610-4D3C-82DB-A5C9E61CF4C2}"/>
    <hyperlink ref="D31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2022-06-07T03:41:56Z</dcterms:modified>
</cp:coreProperties>
</file>