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psiB3\Projets\"/>
    </mc:Choice>
  </mc:AlternateContent>
  <bookViews>
    <workbookView xWindow="0" yWindow="0" windowWidth="20490" windowHeight="7755" activeTab="1"/>
  </bookViews>
  <sheets>
    <sheet name="Scierie" sheetId="1" r:id="rId1"/>
    <sheet name="Feuil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6" i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" i="1"/>
  <c r="C5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B6" i="1"/>
  <c r="H20" i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21" i="1"/>
  <c r="H22" i="1"/>
  <c r="J5" i="1" l="1"/>
  <c r="J6" i="1" s="1"/>
  <c r="J7" i="1" s="1"/>
  <c r="J8" i="1" s="1"/>
  <c r="J9" i="1" s="1"/>
  <c r="J10" i="1" s="1"/>
  <c r="J11" i="1" s="1"/>
  <c r="J4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</calcChain>
</file>

<file path=xl/sharedStrings.xml><?xml version="1.0" encoding="utf-8"?>
<sst xmlns="http://schemas.openxmlformats.org/spreadsheetml/2006/main" count="14" uniqueCount="12">
  <si>
    <t>Bois</t>
  </si>
  <si>
    <t>Niveau</t>
  </si>
  <si>
    <t>Fer</t>
  </si>
  <si>
    <t>Pierre</t>
  </si>
  <si>
    <t>Production /h</t>
  </si>
  <si>
    <t>x1,5</t>
  </si>
  <si>
    <t>x1,2</t>
  </si>
  <si>
    <t>Nourriture</t>
  </si>
  <si>
    <t>Nbr villageois aloués</t>
  </si>
  <si>
    <t>Temps de construction</t>
  </si>
  <si>
    <t>x1,8</t>
  </si>
  <si>
    <t>Scierie (x4)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</si>
</sst>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0" xfId="1" applyBorder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1" fontId="2" fillId="3" borderId="0" xfId="2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46" fontId="3" fillId="4" borderId="3" xfId="3" applyNumberFormat="1" applyAlignment="1">
      <alignment horizontal="center" vertical="center"/>
    </xf>
    <xf numFmtId="0" fontId="3" fillId="4" borderId="3" xfId="3" applyAlignment="1">
      <alignment horizontal="center" vertical="center"/>
    </xf>
  </cellXfs>
  <cellStyles count="4">
    <cellStyle name="Accent6" xfId="2" builtinId="49"/>
    <cellStyle name="Normal" xfId="0" builtinId="0"/>
    <cellStyle name="Sortie" xfId="3" builtinId="21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43"/>
  <sheetViews>
    <sheetView zoomScaleNormal="100" workbookViewId="0">
      <selection activeCell="N9" sqref="N9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" customWidth="1"/>
    <col min="10" max="10" width="15.28515625" style="10" customWidth="1"/>
  </cols>
  <sheetData>
    <row r="1" spans="1:11" x14ac:dyDescent="0.2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5">
      <c r="A2" s="7" t="s">
        <v>1</v>
      </c>
      <c r="B2" s="7" t="s">
        <v>0</v>
      </c>
      <c r="C2" s="7" t="s">
        <v>2</v>
      </c>
      <c r="D2" s="7" t="s">
        <v>3</v>
      </c>
      <c r="E2" s="7" t="s">
        <v>7</v>
      </c>
      <c r="F2" s="7"/>
      <c r="G2" s="7" t="s">
        <v>8</v>
      </c>
      <c r="H2" s="8" t="s">
        <v>9</v>
      </c>
      <c r="I2" s="8"/>
      <c r="J2" s="9" t="s">
        <v>4</v>
      </c>
    </row>
    <row r="3" spans="1:11" x14ac:dyDescent="0.25">
      <c r="A3" s="1">
        <v>0</v>
      </c>
      <c r="B3" s="6"/>
      <c r="C3" s="6"/>
      <c r="D3" s="6"/>
      <c r="E3" s="6"/>
      <c r="F3" s="6"/>
      <c r="G3" s="6"/>
      <c r="H3" s="6"/>
      <c r="I3" s="6"/>
      <c r="J3" s="10">
        <v>20</v>
      </c>
      <c r="K3" s="13" t="s">
        <v>5</v>
      </c>
    </row>
    <row r="4" spans="1:11" x14ac:dyDescent="0.25">
      <c r="A4" s="1">
        <v>1</v>
      </c>
      <c r="B4" s="1">
        <v>25</v>
      </c>
      <c r="C4" s="11">
        <v>50</v>
      </c>
      <c r="D4" s="1">
        <v>40</v>
      </c>
      <c r="E4" s="1">
        <v>15</v>
      </c>
      <c r="F4" s="13" t="s">
        <v>5</v>
      </c>
      <c r="G4" s="1">
        <v>1</v>
      </c>
      <c r="H4" s="4">
        <f t="shared" ref="H4:H8" si="0">H5/1.8</f>
        <v>1.8319664323661843E-3</v>
      </c>
      <c r="I4" s="12" t="s">
        <v>10</v>
      </c>
      <c r="J4" s="10">
        <f>J3*1.5</f>
        <v>30</v>
      </c>
      <c r="K4" s="13"/>
    </row>
    <row r="5" spans="1:11" x14ac:dyDescent="0.25">
      <c r="A5" s="1">
        <v>2</v>
      </c>
      <c r="B5" s="11">
        <f>B4*1.5</f>
        <v>37.5</v>
      </c>
      <c r="C5" s="11">
        <f>C4*1.5</f>
        <v>75</v>
      </c>
      <c r="D5" s="11">
        <f>D4*1.5</f>
        <v>60</v>
      </c>
      <c r="E5" s="11">
        <f>E4*1.5</f>
        <v>22.5</v>
      </c>
      <c r="F5" s="13"/>
      <c r="G5" s="1">
        <v>1</v>
      </c>
      <c r="H5" s="4">
        <f t="shared" si="0"/>
        <v>3.2975395782591319E-3</v>
      </c>
      <c r="I5" s="12"/>
      <c r="J5" s="10">
        <f>J4*1.5</f>
        <v>45</v>
      </c>
      <c r="K5" s="13"/>
    </row>
    <row r="6" spans="1:11" x14ac:dyDescent="0.25">
      <c r="A6" s="1">
        <v>3</v>
      </c>
      <c r="B6" s="11">
        <f>B5*1.5</f>
        <v>56.25</v>
      </c>
      <c r="C6" s="11">
        <f>C5*1.5</f>
        <v>112.5</v>
      </c>
      <c r="D6" s="11">
        <f>D5*1.5</f>
        <v>90</v>
      </c>
      <c r="E6" s="11">
        <f>E5*1.5</f>
        <v>33.75</v>
      </c>
      <c r="F6" s="13"/>
      <c r="G6" s="1">
        <v>2</v>
      </c>
      <c r="H6" s="4">
        <f t="shared" si="0"/>
        <v>5.9355712408664376E-3</v>
      </c>
      <c r="I6" s="12"/>
      <c r="J6" s="10">
        <f t="shared" ref="J6:J11" si="1">J5*1.5</f>
        <v>67.5</v>
      </c>
      <c r="K6" s="13"/>
    </row>
    <row r="7" spans="1:11" x14ac:dyDescent="0.25">
      <c r="A7" s="1">
        <v>4</v>
      </c>
      <c r="B7" s="11">
        <f t="shared" ref="B7:B23" si="2">B6*1.5</f>
        <v>84.375</v>
      </c>
      <c r="C7" s="11">
        <f t="shared" ref="C7:D23" si="3">C6*1.5</f>
        <v>168.75</v>
      </c>
      <c r="D7" s="11">
        <f t="shared" si="3"/>
        <v>135</v>
      </c>
      <c r="E7" s="11">
        <f t="shared" ref="E7:E23" si="4">E6*1.5</f>
        <v>50.625</v>
      </c>
      <c r="F7" s="13"/>
      <c r="G7" s="1">
        <v>2</v>
      </c>
      <c r="H7" s="4">
        <f t="shared" si="0"/>
        <v>1.0684028233559588E-2</v>
      </c>
      <c r="I7" s="12"/>
      <c r="J7" s="10">
        <f t="shared" si="1"/>
        <v>101.25</v>
      </c>
      <c r="K7" s="13"/>
    </row>
    <row r="8" spans="1:11" x14ac:dyDescent="0.25">
      <c r="A8" s="1">
        <v>5</v>
      </c>
      <c r="B8" s="11">
        <f t="shared" si="2"/>
        <v>126.5625</v>
      </c>
      <c r="C8" s="11">
        <f t="shared" si="3"/>
        <v>253.125</v>
      </c>
      <c r="D8" s="11">
        <f t="shared" si="3"/>
        <v>202.5</v>
      </c>
      <c r="E8" s="11">
        <f t="shared" si="4"/>
        <v>75.9375</v>
      </c>
      <c r="F8" s="13"/>
      <c r="G8" s="1">
        <v>3</v>
      </c>
      <c r="H8" s="4">
        <f t="shared" si="0"/>
        <v>1.9231250820407258E-2</v>
      </c>
      <c r="I8" s="12"/>
      <c r="J8" s="10">
        <f t="shared" si="1"/>
        <v>151.875</v>
      </c>
      <c r="K8" s="13"/>
    </row>
    <row r="9" spans="1:11" x14ac:dyDescent="0.25">
      <c r="A9" s="1">
        <v>6</v>
      </c>
      <c r="B9" s="11">
        <f t="shared" si="2"/>
        <v>189.84375</v>
      </c>
      <c r="C9" s="11">
        <f t="shared" si="3"/>
        <v>379.6875</v>
      </c>
      <c r="D9" s="11">
        <f t="shared" si="3"/>
        <v>303.75</v>
      </c>
      <c r="E9" s="11">
        <f t="shared" si="4"/>
        <v>113.90625</v>
      </c>
      <c r="F9" s="13"/>
      <c r="G9" s="1">
        <v>3</v>
      </c>
      <c r="H9" s="4">
        <f>H10/1.8</f>
        <v>3.4616251476733063E-2</v>
      </c>
      <c r="I9" s="12"/>
      <c r="J9" s="10">
        <f t="shared" si="1"/>
        <v>227.8125</v>
      </c>
      <c r="K9" s="13"/>
    </row>
    <row r="10" spans="1:11" x14ac:dyDescent="0.25">
      <c r="A10" s="1">
        <v>7</v>
      </c>
      <c r="B10" s="11">
        <f t="shared" si="2"/>
        <v>284.765625</v>
      </c>
      <c r="C10" s="11">
        <f t="shared" si="3"/>
        <v>569.53125</v>
      </c>
      <c r="D10" s="11">
        <f t="shared" si="3"/>
        <v>455.625</v>
      </c>
      <c r="E10" s="11">
        <f t="shared" si="4"/>
        <v>170.859375</v>
      </c>
      <c r="F10" s="13"/>
      <c r="G10" s="1">
        <v>4</v>
      </c>
      <c r="H10" s="4">
        <f>H11/1.8</f>
        <v>6.2309252658119513E-2</v>
      </c>
      <c r="I10" s="12"/>
      <c r="J10" s="10">
        <f t="shared" si="1"/>
        <v>341.71875</v>
      </c>
      <c r="K10" s="13"/>
    </row>
    <row r="11" spans="1:11" x14ac:dyDescent="0.25">
      <c r="A11" s="1">
        <v>8</v>
      </c>
      <c r="B11" s="11">
        <f t="shared" si="2"/>
        <v>427.1484375</v>
      </c>
      <c r="C11" s="11">
        <f t="shared" si="3"/>
        <v>854.296875</v>
      </c>
      <c r="D11" s="11">
        <f t="shared" si="3"/>
        <v>683.4375</v>
      </c>
      <c r="E11" s="11">
        <f t="shared" si="4"/>
        <v>256.2890625</v>
      </c>
      <c r="F11" s="13"/>
      <c r="G11" s="1">
        <v>4</v>
      </c>
      <c r="H11" s="4">
        <f t="shared" ref="H11:H20" si="5">H12/1.2</f>
        <v>0.11215665478461513</v>
      </c>
      <c r="I11" s="12"/>
      <c r="J11" s="10">
        <f t="shared" si="1"/>
        <v>512.578125</v>
      </c>
      <c r="K11" s="13"/>
    </row>
    <row r="12" spans="1:11" x14ac:dyDescent="0.25">
      <c r="A12" s="1">
        <v>9</v>
      </c>
      <c r="B12" s="11">
        <f t="shared" si="2"/>
        <v>640.72265625</v>
      </c>
      <c r="C12" s="11">
        <f t="shared" si="3"/>
        <v>1281.4453125</v>
      </c>
      <c r="D12" s="11">
        <f t="shared" si="3"/>
        <v>1025.15625</v>
      </c>
      <c r="E12" s="11">
        <f t="shared" si="4"/>
        <v>384.43359375</v>
      </c>
      <c r="F12" s="13"/>
      <c r="G12" s="1">
        <v>4</v>
      </c>
      <c r="H12" s="4">
        <f t="shared" si="5"/>
        <v>0.13458798574153816</v>
      </c>
      <c r="I12" s="12" t="s">
        <v>6</v>
      </c>
      <c r="J12" s="10">
        <f>J11*1.5</f>
        <v>768.8671875</v>
      </c>
      <c r="K12" s="13"/>
    </row>
    <row r="13" spans="1:11" x14ac:dyDescent="0.25">
      <c r="A13" s="1">
        <v>10</v>
      </c>
      <c r="B13" s="11">
        <f t="shared" si="2"/>
        <v>961.083984375</v>
      </c>
      <c r="C13" s="11">
        <f t="shared" si="3"/>
        <v>1922.16796875</v>
      </c>
      <c r="D13" s="11">
        <f t="shared" si="3"/>
        <v>1537.734375</v>
      </c>
      <c r="E13" s="11">
        <f t="shared" si="4"/>
        <v>576.650390625</v>
      </c>
      <c r="F13" s="13"/>
      <c r="G13" s="1">
        <v>5</v>
      </c>
      <c r="H13" s="4">
        <f t="shared" si="5"/>
        <v>0.16150558288984579</v>
      </c>
      <c r="I13" s="12"/>
      <c r="J13" s="10">
        <f>J12*1.5</f>
        <v>1153.30078125</v>
      </c>
      <c r="K13" s="13"/>
    </row>
    <row r="14" spans="1:11" x14ac:dyDescent="0.25">
      <c r="A14" s="1">
        <v>11</v>
      </c>
      <c r="B14" s="11">
        <f t="shared" si="2"/>
        <v>1441.6259765625</v>
      </c>
      <c r="C14" s="11">
        <f t="shared" si="3"/>
        <v>2883.251953125</v>
      </c>
      <c r="D14" s="11">
        <f t="shared" si="3"/>
        <v>2306.6015625</v>
      </c>
      <c r="E14" s="11">
        <f t="shared" si="4"/>
        <v>864.9755859375</v>
      </c>
      <c r="F14" s="13"/>
      <c r="G14" s="1">
        <v>5</v>
      </c>
      <c r="H14" s="4">
        <f t="shared" si="5"/>
        <v>0.19380669946781492</v>
      </c>
      <c r="I14" s="12"/>
      <c r="J14" s="10">
        <f>J13*1.2</f>
        <v>1383.9609375</v>
      </c>
      <c r="K14" s="13" t="s">
        <v>6</v>
      </c>
    </row>
    <row r="15" spans="1:11" x14ac:dyDescent="0.25">
      <c r="A15" s="1">
        <v>12</v>
      </c>
      <c r="B15" s="11">
        <f t="shared" si="2"/>
        <v>2162.43896484375</v>
      </c>
      <c r="C15" s="11">
        <f t="shared" si="3"/>
        <v>4324.8779296875</v>
      </c>
      <c r="D15" s="11">
        <f t="shared" si="3"/>
        <v>3459.90234375</v>
      </c>
      <c r="E15" s="11">
        <f t="shared" si="4"/>
        <v>1297.46337890625</v>
      </c>
      <c r="F15" s="13"/>
      <c r="G15" s="1">
        <v>5</v>
      </c>
      <c r="H15" s="4">
        <f t="shared" si="5"/>
        <v>0.2325680393613779</v>
      </c>
      <c r="I15" s="12"/>
      <c r="J15" s="10">
        <f>J14*1.2</f>
        <v>1660.753125</v>
      </c>
      <c r="K15" s="13"/>
    </row>
    <row r="16" spans="1:11" x14ac:dyDescent="0.25">
      <c r="A16" s="1">
        <v>13</v>
      </c>
      <c r="B16" s="11">
        <f t="shared" si="2"/>
        <v>3243.658447265625</v>
      </c>
      <c r="C16" s="11">
        <f t="shared" si="3"/>
        <v>6487.31689453125</v>
      </c>
      <c r="D16" s="11">
        <f t="shared" si="3"/>
        <v>5189.853515625</v>
      </c>
      <c r="E16" s="11">
        <f t="shared" si="4"/>
        <v>1946.195068359375</v>
      </c>
      <c r="F16" s="13"/>
      <c r="G16" s="1">
        <v>6</v>
      </c>
      <c r="H16" s="4">
        <f t="shared" si="5"/>
        <v>0.27908164723365347</v>
      </c>
      <c r="I16" s="12"/>
      <c r="J16" s="10">
        <f t="shared" ref="J16:J22" si="6">J15*1.2</f>
        <v>1992.9037499999999</v>
      </c>
      <c r="K16" s="13"/>
    </row>
    <row r="17" spans="1:11" x14ac:dyDescent="0.25">
      <c r="A17" s="1">
        <v>14</v>
      </c>
      <c r="B17" s="11">
        <f t="shared" si="2"/>
        <v>4865.4876708984375</v>
      </c>
      <c r="C17" s="11">
        <f t="shared" si="3"/>
        <v>9730.975341796875</v>
      </c>
      <c r="D17" s="11">
        <f t="shared" si="3"/>
        <v>7784.7802734375</v>
      </c>
      <c r="E17" s="11">
        <f t="shared" si="4"/>
        <v>2919.2926025390625</v>
      </c>
      <c r="F17" s="13"/>
      <c r="G17" s="1">
        <v>6</v>
      </c>
      <c r="H17" s="4">
        <f t="shared" si="5"/>
        <v>0.33489797668038418</v>
      </c>
      <c r="I17" s="12"/>
      <c r="J17" s="10">
        <f t="shared" si="6"/>
        <v>2391.4845</v>
      </c>
      <c r="K17" s="13"/>
    </row>
    <row r="18" spans="1:11" x14ac:dyDescent="0.25">
      <c r="A18" s="1">
        <v>15</v>
      </c>
      <c r="B18" s="11">
        <f t="shared" si="2"/>
        <v>7298.2315063476562</v>
      </c>
      <c r="C18" s="11">
        <f t="shared" si="3"/>
        <v>14596.463012695313</v>
      </c>
      <c r="D18" s="11">
        <f t="shared" si="3"/>
        <v>11677.17041015625</v>
      </c>
      <c r="E18" s="11">
        <f t="shared" si="4"/>
        <v>4378.9389038085937</v>
      </c>
      <c r="F18" s="13"/>
      <c r="G18" s="1">
        <v>6</v>
      </c>
      <c r="H18" s="4">
        <f t="shared" si="5"/>
        <v>0.40187757201646102</v>
      </c>
      <c r="I18" s="12"/>
      <c r="J18" s="10">
        <f t="shared" si="6"/>
        <v>2869.7813999999998</v>
      </c>
      <c r="K18" s="13"/>
    </row>
    <row r="19" spans="1:11" x14ac:dyDescent="0.25">
      <c r="A19" s="1">
        <v>16</v>
      </c>
      <c r="B19" s="11">
        <f t="shared" si="2"/>
        <v>10947.347259521484</v>
      </c>
      <c r="C19" s="11">
        <f t="shared" si="3"/>
        <v>21894.694519042969</v>
      </c>
      <c r="D19" s="11">
        <f t="shared" si="3"/>
        <v>17515.755615234375</v>
      </c>
      <c r="E19" s="11">
        <f t="shared" si="4"/>
        <v>6568.4083557128906</v>
      </c>
      <c r="F19" s="13"/>
      <c r="G19" s="1">
        <v>7</v>
      </c>
      <c r="H19" s="4">
        <f t="shared" si="5"/>
        <v>0.48225308641975323</v>
      </c>
      <c r="I19" s="12"/>
      <c r="J19" s="10">
        <f t="shared" si="6"/>
        <v>3443.7376799999997</v>
      </c>
      <c r="K19" s="13"/>
    </row>
    <row r="20" spans="1:11" x14ac:dyDescent="0.25">
      <c r="A20" s="1">
        <v>17</v>
      </c>
      <c r="B20" s="11">
        <f t="shared" si="2"/>
        <v>16421.020889282227</v>
      </c>
      <c r="C20" s="11">
        <f t="shared" si="3"/>
        <v>32842.041778564453</v>
      </c>
      <c r="D20" s="11">
        <f t="shared" si="3"/>
        <v>26273.633422851563</v>
      </c>
      <c r="E20" s="11">
        <f t="shared" si="4"/>
        <v>9852.6125335693359</v>
      </c>
      <c r="F20" s="13"/>
      <c r="G20" s="1">
        <v>7</v>
      </c>
      <c r="H20" s="4">
        <f t="shared" si="5"/>
        <v>0.57870370370370383</v>
      </c>
      <c r="I20" s="12"/>
      <c r="J20" s="10">
        <f t="shared" si="6"/>
        <v>4132.4852159999991</v>
      </c>
      <c r="K20" s="13"/>
    </row>
    <row r="21" spans="1:11" x14ac:dyDescent="0.25">
      <c r="A21" s="1">
        <v>18</v>
      </c>
      <c r="B21" s="11">
        <f t="shared" si="2"/>
        <v>24631.53133392334</v>
      </c>
      <c r="C21" s="11">
        <f t="shared" si="3"/>
        <v>49263.06266784668</v>
      </c>
      <c r="D21" s="11">
        <f t="shared" si="3"/>
        <v>39410.450134277344</v>
      </c>
      <c r="E21" s="11">
        <f t="shared" si="4"/>
        <v>14778.918800354004</v>
      </c>
      <c r="F21" s="13"/>
      <c r="G21" s="1">
        <v>7</v>
      </c>
      <c r="H21" s="4">
        <f>H22/1.2</f>
        <v>0.69444444444444453</v>
      </c>
      <c r="I21" s="12"/>
      <c r="J21" s="10">
        <f t="shared" si="6"/>
        <v>4958.9822591999991</v>
      </c>
      <c r="K21" s="13"/>
    </row>
    <row r="22" spans="1:11" x14ac:dyDescent="0.25">
      <c r="A22" s="1">
        <v>19</v>
      </c>
      <c r="B22" s="11">
        <f t="shared" si="2"/>
        <v>36947.29700088501</v>
      </c>
      <c r="C22" s="11">
        <f t="shared" si="3"/>
        <v>73894.59400177002</v>
      </c>
      <c r="D22" s="11">
        <f t="shared" si="3"/>
        <v>59115.675201416016</v>
      </c>
      <c r="E22" s="11">
        <f t="shared" si="4"/>
        <v>22168.378200531006</v>
      </c>
      <c r="F22" s="13"/>
      <c r="G22" s="1">
        <v>8</v>
      </c>
      <c r="H22" s="4">
        <f>H23/1.2</f>
        <v>0.83333333333333337</v>
      </c>
      <c r="I22" s="12"/>
      <c r="J22" s="10">
        <f t="shared" si="6"/>
        <v>5950.7787110399986</v>
      </c>
      <c r="K22" s="13"/>
    </row>
    <row r="23" spans="1:11" x14ac:dyDescent="0.25">
      <c r="A23" s="1">
        <v>20</v>
      </c>
      <c r="B23" s="11">
        <f t="shared" si="2"/>
        <v>55420.945501327515</v>
      </c>
      <c r="C23" s="11">
        <f t="shared" si="3"/>
        <v>110841.89100265503</v>
      </c>
      <c r="D23" s="11">
        <f t="shared" si="3"/>
        <v>88673.512802124023</v>
      </c>
      <c r="E23" s="11">
        <f t="shared" si="4"/>
        <v>33252.567300796509</v>
      </c>
      <c r="F23" s="13"/>
      <c r="G23" s="1">
        <v>8</v>
      </c>
      <c r="H23" s="4">
        <v>1</v>
      </c>
      <c r="I23" s="12"/>
      <c r="J23" s="10">
        <f>J22*1.2</f>
        <v>7140.9344532479981</v>
      </c>
      <c r="K23" s="13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7">
    <mergeCell ref="A1:J1"/>
    <mergeCell ref="K3:K13"/>
    <mergeCell ref="K14:K23"/>
    <mergeCell ref="I4:I11"/>
    <mergeCell ref="I12:I23"/>
    <mergeCell ref="B3:I3"/>
    <mergeCell ref="F4:F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Scierie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2015-10-22T09:47:52Z</dcterms:created>
  <dcterms:modified xsi:type="dcterms:W3CDTF">2015-10-22T13:52:50Z</dcterms:modified>
</cp:coreProperties>
</file>