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yuema/Desktop/Thesis/scripts to upload/plasmid pool QC/LARGE1 plasmid QC/2 out files/"/>
    </mc:Choice>
  </mc:AlternateContent>
  <xr:revisionPtr revIDLastSave="0" documentId="13_ncr:1_{D7BED7AF-E11F-8E49-946D-D80C5C89CDBE}" xr6:coauthVersionLast="47" xr6:coauthVersionMax="47" xr10:uidLastSave="{00000000-0000-0000-0000-000000000000}"/>
  <bookViews>
    <workbookView xWindow="360" yWindow="500" windowWidth="36320" windowHeight="15860" xr2:uid="{31B5C275-031A-224B-A71F-64261C513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2" i="1"/>
  <c r="B11" i="1"/>
  <c r="B10" i="1"/>
</calcChain>
</file>

<file path=xl/sharedStrings.xml><?xml version="1.0" encoding="utf-8"?>
<sst xmlns="http://schemas.openxmlformats.org/spreadsheetml/2006/main" count="19" uniqueCount="19">
  <si>
    <t>0-0.05%</t>
  </si>
  <si>
    <t>0.05%-0.1%</t>
  </si>
  <si>
    <t>0.1%-0.15%</t>
  </si>
  <si>
    <t>0.15%-0.2%</t>
  </si>
  <si>
    <t>&gt;0.2%</t>
  </si>
  <si>
    <t>blk2</t>
  </si>
  <si>
    <t>blk3</t>
  </si>
  <si>
    <t>blk1</t>
  </si>
  <si>
    <t>blk4</t>
  </si>
  <si>
    <t>blk5</t>
  </si>
  <si>
    <t>blk6</t>
  </si>
  <si>
    <t>blk7</t>
  </si>
  <si>
    <t>blk8</t>
  </si>
  <si>
    <t>blk9</t>
  </si>
  <si>
    <t>blk10</t>
  </si>
  <si>
    <t>Not covered</t>
  </si>
  <si>
    <t>total</t>
  </si>
  <si>
    <t>Coverage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</si>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</sst>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</a:rPr>
              <a:t>LARGE1</a:t>
            </a:r>
            <a:r>
              <a:rPr lang="en-US" sz="2800" b="1" baseline="0">
                <a:solidFill>
                  <a:schemeClr val="tx1"/>
                </a:solidFill>
              </a:rPr>
              <a:t> plasmid sub-pools QC</a:t>
            </a:r>
          </a:p>
          <a:p>
            <a:pPr>
              <a:defRPr sz="2800" b="1">
                <a:solidFill>
                  <a:schemeClr val="tx1"/>
                </a:solidFill>
              </a:defRPr>
            </a:pPr>
            <a:r>
              <a:rPr lang="en-US" sz="2000" b="1">
                <a:solidFill>
                  <a:schemeClr val="tx1"/>
                </a:solidFill>
              </a:rPr>
              <a:t>(6779/6804=99.6%)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1447-A4AD-35793E8229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0-0.05%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128</c:v>
                </c:pt>
                <c:pt idx="1">
                  <c:v>4</c:v>
                </c:pt>
                <c:pt idx="2">
                  <c:v>197</c:v>
                </c:pt>
                <c:pt idx="3">
                  <c:v>129</c:v>
                </c:pt>
                <c:pt idx="4">
                  <c:v>143</c:v>
                </c:pt>
                <c:pt idx="5">
                  <c:v>141</c:v>
                </c:pt>
                <c:pt idx="6">
                  <c:v>131</c:v>
                </c:pt>
                <c:pt idx="7">
                  <c:v>151</c:v>
                </c:pt>
                <c:pt idx="8">
                  <c:v>94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1447-A4AD-35793E8229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0.05%-0.1%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150</c:v>
                </c:pt>
                <c:pt idx="1">
                  <c:v>60</c:v>
                </c:pt>
                <c:pt idx="2">
                  <c:v>122</c:v>
                </c:pt>
                <c:pt idx="3">
                  <c:v>263</c:v>
                </c:pt>
                <c:pt idx="4">
                  <c:v>170</c:v>
                </c:pt>
                <c:pt idx="5">
                  <c:v>204</c:v>
                </c:pt>
                <c:pt idx="6">
                  <c:v>229</c:v>
                </c:pt>
                <c:pt idx="7">
                  <c:v>195</c:v>
                </c:pt>
                <c:pt idx="8">
                  <c:v>295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4-1447-A4AD-35793E8229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0.1%-0.15%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89</c:v>
                </c:pt>
                <c:pt idx="1">
                  <c:v>175</c:v>
                </c:pt>
                <c:pt idx="2">
                  <c:v>95</c:v>
                </c:pt>
                <c:pt idx="3">
                  <c:v>115</c:v>
                </c:pt>
                <c:pt idx="4">
                  <c:v>139</c:v>
                </c:pt>
                <c:pt idx="5">
                  <c:v>97</c:v>
                </c:pt>
                <c:pt idx="6">
                  <c:v>136</c:v>
                </c:pt>
                <c:pt idx="7">
                  <c:v>131</c:v>
                </c:pt>
                <c:pt idx="8">
                  <c:v>186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4-1447-A4AD-35793E82293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0.15%-0.2%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67</c:v>
                </c:pt>
                <c:pt idx="1">
                  <c:v>149</c:v>
                </c:pt>
                <c:pt idx="2">
                  <c:v>77</c:v>
                </c:pt>
                <c:pt idx="3">
                  <c:v>62</c:v>
                </c:pt>
                <c:pt idx="4">
                  <c:v>94</c:v>
                </c:pt>
                <c:pt idx="5">
                  <c:v>82</c:v>
                </c:pt>
                <c:pt idx="6">
                  <c:v>95</c:v>
                </c:pt>
                <c:pt idx="7">
                  <c:v>91</c:v>
                </c:pt>
                <c:pt idx="8">
                  <c:v>72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4-1447-A4AD-35793E82293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&gt;0.2%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  <c:pt idx="6">
                  <c:v>blk7</c:v>
                </c:pt>
                <c:pt idx="7">
                  <c:v>blk8</c:v>
                </c:pt>
                <c:pt idx="8">
                  <c:v>blk9</c:v>
                </c:pt>
                <c:pt idx="9">
                  <c:v>blk10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246</c:v>
                </c:pt>
                <c:pt idx="1">
                  <c:v>293</c:v>
                </c:pt>
                <c:pt idx="2">
                  <c:v>170</c:v>
                </c:pt>
                <c:pt idx="3">
                  <c:v>112</c:v>
                </c:pt>
                <c:pt idx="4">
                  <c:v>133</c:v>
                </c:pt>
                <c:pt idx="5">
                  <c:v>155</c:v>
                </c:pt>
                <c:pt idx="6">
                  <c:v>90</c:v>
                </c:pt>
                <c:pt idx="7">
                  <c:v>113</c:v>
                </c:pt>
                <c:pt idx="8">
                  <c:v>34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4-1447-A4AD-35793E8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8054704"/>
        <c:axId val="986340607"/>
      </c:barChart>
      <c:catAx>
        <c:axId val="10180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40607"/>
        <c:crosses val="autoZero"/>
        <c:auto val="1"/>
        <c:lblAlgn val="ctr"/>
        <c:lblOffset val="100"/>
        <c:noMultiLvlLbl val="0"/>
      </c:catAx>
      <c:valAx>
        <c:axId val="9863406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4</xdr:row>
      <xdr:rowOff>50800</xdr:rowOff>
    </xdr:from>
    <xdr:to>
      <xdr:col>21</xdr:col>
      <xdr:colOff>571500</xdr:colOff>
      <xdr:row>36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21253A-9660-F17D-7E39-879B3B22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6634-9D71-C24F-ADBD-E4520F8C8A53}">
  <dimension ref="A1:K12"/>
  <sheetViews>
    <sheetView tabSelected="1" topLeftCell="A2" workbookViewId="0">
      <selection activeCell="U10" sqref="U10"/>
    </sheetView>
  </sheetViews>
  <sheetFormatPr baseColWidth="10" defaultRowHeight="16" x14ac:dyDescent="0.2"/>
  <cols>
    <col min="1" max="1" width="13.1640625" customWidth="1"/>
  </cols>
  <sheetData>
    <row r="1" spans="1:11" x14ac:dyDescent="0.2">
      <c r="B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0</v>
      </c>
      <c r="B2">
        <v>1</v>
      </c>
      <c r="C2">
        <v>0</v>
      </c>
      <c r="D2">
        <v>20</v>
      </c>
      <c r="E2">
        <v>0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0</v>
      </c>
      <c r="B3">
        <v>128</v>
      </c>
      <c r="C3">
        <v>4</v>
      </c>
      <c r="D3">
        <v>197</v>
      </c>
      <c r="E3">
        <v>129</v>
      </c>
      <c r="F3">
        <v>143</v>
      </c>
      <c r="G3">
        <v>141</v>
      </c>
      <c r="H3">
        <v>131</v>
      </c>
      <c r="I3">
        <v>151</v>
      </c>
      <c r="J3">
        <v>94</v>
      </c>
      <c r="K3">
        <v>140</v>
      </c>
    </row>
    <row r="4" spans="1:11" x14ac:dyDescent="0.2">
      <c r="A4" t="s">
        <v>1</v>
      </c>
      <c r="B4">
        <v>150</v>
      </c>
      <c r="C4">
        <v>60</v>
      </c>
      <c r="D4">
        <v>122</v>
      </c>
      <c r="E4">
        <v>263</v>
      </c>
      <c r="F4">
        <v>170</v>
      </c>
      <c r="G4">
        <v>204</v>
      </c>
      <c r="H4">
        <v>229</v>
      </c>
      <c r="I4">
        <v>195</v>
      </c>
      <c r="J4">
        <v>295</v>
      </c>
      <c r="K4">
        <v>195</v>
      </c>
    </row>
    <row r="5" spans="1:11" x14ac:dyDescent="0.2">
      <c r="A5" t="s">
        <v>2</v>
      </c>
      <c r="B5">
        <v>89</v>
      </c>
      <c r="C5">
        <v>175</v>
      </c>
      <c r="D5">
        <v>95</v>
      </c>
      <c r="E5">
        <v>115</v>
      </c>
      <c r="F5">
        <v>139</v>
      </c>
      <c r="G5">
        <v>97</v>
      </c>
      <c r="H5">
        <v>136</v>
      </c>
      <c r="I5">
        <v>131</v>
      </c>
      <c r="J5">
        <v>186</v>
      </c>
      <c r="K5">
        <v>128</v>
      </c>
    </row>
    <row r="6" spans="1:11" x14ac:dyDescent="0.2">
      <c r="A6" t="s">
        <v>3</v>
      </c>
      <c r="B6">
        <v>67</v>
      </c>
      <c r="C6">
        <v>149</v>
      </c>
      <c r="D6">
        <v>77</v>
      </c>
      <c r="E6">
        <v>62</v>
      </c>
      <c r="F6">
        <v>94</v>
      </c>
      <c r="G6">
        <v>82</v>
      </c>
      <c r="H6">
        <v>95</v>
      </c>
      <c r="I6">
        <v>91</v>
      </c>
      <c r="J6">
        <v>72</v>
      </c>
      <c r="K6">
        <v>97</v>
      </c>
    </row>
    <row r="7" spans="1:11" x14ac:dyDescent="0.2">
      <c r="A7" t="s">
        <v>4</v>
      </c>
      <c r="B7">
        <v>246</v>
      </c>
      <c r="C7">
        <v>293</v>
      </c>
      <c r="D7">
        <v>170</v>
      </c>
      <c r="E7">
        <v>112</v>
      </c>
      <c r="F7">
        <v>133</v>
      </c>
      <c r="G7">
        <v>155</v>
      </c>
      <c r="H7">
        <v>90</v>
      </c>
      <c r="I7">
        <v>113</v>
      </c>
      <c r="J7">
        <v>34</v>
      </c>
      <c r="K7">
        <v>115</v>
      </c>
    </row>
    <row r="9" spans="1:11" x14ac:dyDescent="0.2">
      <c r="A9" t="s">
        <v>18</v>
      </c>
      <c r="B9">
        <f>B11-B10</f>
        <v>6779</v>
      </c>
    </row>
    <row r="10" spans="1:11" x14ac:dyDescent="0.2">
      <c r="A10" t="s">
        <v>15</v>
      </c>
      <c r="B10">
        <f>SUM(B2:K2)</f>
        <v>25</v>
      </c>
    </row>
    <row r="11" spans="1:11" x14ac:dyDescent="0.2">
      <c r="A11" t="s">
        <v>16</v>
      </c>
      <c r="B11">
        <f>(227*9+225)*3</f>
        <v>6804</v>
      </c>
    </row>
    <row r="12" spans="1:11" x14ac:dyDescent="0.2">
      <c r="A12" t="s">
        <v>17</v>
      </c>
      <c r="B12" s="1">
        <f>(B11-B10)/B11</f>
        <v>0.99632569077013522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MA, Kaiyue</cp:lastModifiedBy>
  <dcterms:created xsi:type="dcterms:W3CDTF">2021-05-24T19:09:12Z</dcterms:created>
  <dcterms:modified xsi:type="dcterms:W3CDTF">2023-04-13T18:18:48Z</dcterms:modified>
</cp:coreProperties>
</file>