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27643\Downloads\"/>
    </mc:Choice>
  </mc:AlternateContent>
  <bookViews>
    <workbookView xWindow="-105" yWindow="-105" windowWidth="23235" windowHeight="9120" firstSheet="6" activeTab="14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1" r:id="rId10"/>
    <sheet name="Sheet11" sheetId="12" r:id="rId11"/>
    <sheet name="Sheet12" sheetId="15" r:id="rId12"/>
    <sheet name="Sheet13" sheetId="16" r:id="rId13"/>
    <sheet name="Sheet14" sheetId="17" r:id="rId14"/>
    <sheet name="Sheet15" sheetId="18" r:id="rId1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15" l="1"/>
  <c r="D25" i="11"/>
  <c r="D24" i="11"/>
  <c r="D23" i="11"/>
  <c r="D22" i="11"/>
  <c r="D21" i="11"/>
  <c r="D20" i="11"/>
  <c r="D19" i="11"/>
  <c r="D18" i="11"/>
  <c r="D17" i="11"/>
  <c r="D16" i="11"/>
  <c r="K11" i="8"/>
  <c r="K10" i="8"/>
  <c r="K9" i="8"/>
  <c r="K8" i="8"/>
  <c r="K7" i="8"/>
  <c r="K6" i="8"/>
  <c r="K5" i="8"/>
  <c r="K4" i="8"/>
  <c r="K3" i="8"/>
  <c r="K2" i="8"/>
  <c r="K11" i="6"/>
  <c r="K10" i="6"/>
  <c r="K9" i="6"/>
  <c r="K8" i="6"/>
  <c r="K7" i="6"/>
  <c r="K6" i="6"/>
  <c r="K5" i="6"/>
  <c r="K4" i="6"/>
  <c r="K3" i="6"/>
  <c r="K2" i="6"/>
</calcChain>
</file>

<file path=xl/sharedStrings.xml><?xml version="1.0" encoding="utf-8"?>
<sst xmlns="http://schemas.openxmlformats.org/spreadsheetml/2006/main" count="235" uniqueCount="72">
  <si>
    <t>Column1</t>
  </si>
  <si>
    <t>Chemistry</t>
  </si>
  <si>
    <t>Horticulture</t>
  </si>
  <si>
    <t>Maritime Studies</t>
  </si>
  <si>
    <t>Sport Studies</t>
  </si>
  <si>
    <t>Faculty</t>
  </si>
  <si>
    <t>2014</t>
  </si>
  <si>
    <t>2015</t>
  </si>
  <si>
    <t>2016</t>
  </si>
  <si>
    <t>2017</t>
  </si>
  <si>
    <t>Food and Nutrition</t>
  </si>
  <si>
    <t>Biotechnology and Food Technology</t>
  </si>
  <si>
    <t>Clothing and Textile Studies</t>
  </si>
  <si>
    <t>Faculty Office</t>
  </si>
  <si>
    <t>Mathematics</t>
  </si>
  <si>
    <t>Physics</t>
  </si>
  <si>
    <t>Statistics</t>
  </si>
  <si>
    <t>Year</t>
  </si>
  <si>
    <t>Success Rates</t>
  </si>
  <si>
    <t>2019</t>
  </si>
  <si>
    <t>2020</t>
  </si>
  <si>
    <t>2021</t>
  </si>
  <si>
    <t>2022</t>
  </si>
  <si>
    <t>Faculty Office - Applied Sciences</t>
  </si>
  <si>
    <t>Food and Nutrition: Consumer Sciences</t>
  </si>
  <si>
    <t>FAS</t>
  </si>
  <si>
    <t>Total</t>
  </si>
  <si>
    <t>Department</t>
  </si>
  <si>
    <t>Success Rates of First Time Entering Students</t>
  </si>
  <si>
    <t>Success Rates of African Students</t>
  </si>
  <si>
    <t>2018</t>
  </si>
  <si>
    <t>Difference: 2014 vs 2021</t>
  </si>
  <si>
    <t>FACULTY</t>
  </si>
  <si>
    <t>Difference: 2014 vs 2022</t>
  </si>
  <si>
    <t>BIOTECHNOLOGY</t>
  </si>
  <si>
    <t>FOOD SCIENCE</t>
  </si>
  <si>
    <t>CHEMISTRY</t>
  </si>
  <si>
    <t>CLOTHING MANAGEMENT</t>
  </si>
  <si>
    <t>TEXTILE TECHNOLOGY</t>
  </si>
  <si>
    <t>FOOD AND NUTRITION</t>
  </si>
  <si>
    <t>HORTICULTURE</t>
  </si>
  <si>
    <t>MARITIME STUDIES</t>
  </si>
  <si>
    <t>SPORT MANAGEMENT</t>
  </si>
  <si>
    <t>Biotechnology Masters</t>
  </si>
  <si>
    <t>Food Technology Masters</t>
  </si>
  <si>
    <t>Chemistry Masters</t>
  </si>
  <si>
    <t>Food and Nutrition Masters</t>
  </si>
  <si>
    <t>Faculty Masters</t>
  </si>
  <si>
    <t>Biotechnology PhD</t>
  </si>
  <si>
    <t>Food Technology PhD</t>
  </si>
  <si>
    <t>Chemistry PhD</t>
  </si>
  <si>
    <t>Food and Nutrition PhD</t>
  </si>
  <si>
    <t>Faculty PhD</t>
  </si>
  <si>
    <t>FOOD TECHNOLOGY</t>
  </si>
  <si>
    <t>Biotechnology</t>
  </si>
  <si>
    <t>Food Technology</t>
  </si>
  <si>
    <t>Clothing Management</t>
  </si>
  <si>
    <t>Textile Technology</t>
  </si>
  <si>
    <t>Dropout</t>
  </si>
  <si>
    <t>Throughput</t>
  </si>
  <si>
    <t>Still in Progress</t>
  </si>
  <si>
    <t>CLOTHING</t>
  </si>
  <si>
    <t>TEXTILES</t>
  </si>
  <si>
    <t>Physics PhD</t>
  </si>
  <si>
    <t>Difference: 2014 vs. 2021</t>
  </si>
  <si>
    <t xml:space="preserve">Biotechnology </t>
  </si>
  <si>
    <t>Clothing</t>
  </si>
  <si>
    <t>Textile Studies</t>
  </si>
  <si>
    <t>Food Science</t>
  </si>
  <si>
    <t>Textiles</t>
  </si>
  <si>
    <t>Maths</t>
  </si>
  <si>
    <t>Stats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</si>
</sst>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.5"/>
      <color theme="1"/>
      <name val="Arial"/>
      <family val="2"/>
    </font>
    <font>
      <sz val="8.5"/>
      <color theme="1"/>
      <name val="Arial"/>
    </font>
    <font>
      <b/>
      <sz val="8.5"/>
      <color theme="1"/>
      <name val="Arial"/>
      <family val="2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4">
    <xf numFmtId="0" fontId="0" fillId="0" borderId="0" xfId="0"/>
    <xf numFmtId="9" fontId="0" fillId="0" borderId="0" xfId="0" applyNumberFormat="1"/>
    <xf numFmtId="9" fontId="0" fillId="0" borderId="0" xfId="1" applyFont="1"/>
    <xf numFmtId="0" fontId="0" fillId="0" borderId="0" xfId="0" applyAlignment="1">
      <alignment wrapText="1"/>
    </xf>
    <xf numFmtId="0" fontId="0" fillId="0" borderId="0" xfId="0" applyAlignment="1">
      <alignment horizontal="left" vertical="top"/>
    </xf>
    <xf numFmtId="0" fontId="0" fillId="0" borderId="0" xfId="0" applyFont="1" applyAlignment="1">
      <alignment horizontal="left" vertical="top"/>
    </xf>
    <xf numFmtId="0" fontId="0" fillId="0" borderId="0" xfId="0"/>
    <xf numFmtId="9" fontId="0" fillId="0" borderId="0" xfId="1" applyFont="1" applyFill="1" applyBorder="1" applyAlignment="1">
      <alignment horizontal="center"/>
    </xf>
    <xf numFmtId="9" fontId="0" fillId="0" borderId="0" xfId="0" applyNumberFormat="1" applyAlignment="1">
      <alignment horizontal="center"/>
    </xf>
    <xf numFmtId="9" fontId="0" fillId="0" borderId="0" xfId="1" applyFont="1" applyBorder="1" applyAlignment="1">
      <alignment horizontal="left" vertical="top"/>
    </xf>
    <xf numFmtId="0" fontId="2" fillId="2" borderId="0" xfId="0" applyFont="1" applyFill="1" applyAlignment="1">
      <alignment horizontal="left" vertical="top"/>
    </xf>
    <xf numFmtId="9" fontId="2" fillId="2" borderId="0" xfId="1" applyFont="1" applyFill="1" applyBorder="1" applyAlignment="1">
      <alignment horizontal="left" vertical="top"/>
    </xf>
    <xf numFmtId="0" fontId="2" fillId="3" borderId="0" xfId="0" applyFont="1" applyFill="1" applyAlignment="1">
      <alignment horizontal="left" vertical="top"/>
    </xf>
    <xf numFmtId="9" fontId="2" fillId="3" borderId="0" xfId="1" applyFont="1" applyFill="1" applyBorder="1" applyAlignment="1">
      <alignment horizontal="left" vertical="top"/>
    </xf>
    <xf numFmtId="9" fontId="3" fillId="0" borderId="1" xfId="1" applyFont="1" applyBorder="1"/>
    <xf numFmtId="9" fontId="4" fillId="0" borderId="2" xfId="1" applyFont="1" applyBorder="1"/>
    <xf numFmtId="9" fontId="4" fillId="0" borderId="1" xfId="1" applyFont="1" applyBorder="1"/>
    <xf numFmtId="9" fontId="5" fillId="2" borderId="1" xfId="1" applyFont="1" applyFill="1" applyBorder="1"/>
    <xf numFmtId="9" fontId="4" fillId="0" borderId="3" xfId="1" applyFont="1" applyBorder="1"/>
    <xf numFmtId="0" fontId="0" fillId="0" borderId="0" xfId="0" applyAlignment="1">
      <alignment horizontal="left"/>
    </xf>
    <xf numFmtId="9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/>
    </xf>
    <xf numFmtId="9" fontId="3" fillId="2" borderId="1" xfId="1" applyFont="1" applyFill="1" applyBorder="1"/>
    <xf numFmtId="9" fontId="3" fillId="0" borderId="0" xfId="1" applyFont="1" applyFill="1" applyBorder="1"/>
    <xf numFmtId="9" fontId="3" fillId="0" borderId="4" xfId="1" applyFont="1" applyFill="1" applyBorder="1"/>
    <xf numFmtId="9" fontId="3" fillId="0" borderId="3" xfId="1" applyFont="1" applyBorder="1"/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top"/>
    </xf>
    <xf numFmtId="0" fontId="0" fillId="0" borderId="0" xfId="0"/>
    <xf numFmtId="9" fontId="0" fillId="0" borderId="0" xfId="1" applyFont="1"/>
    <xf numFmtId="9" fontId="6" fillId="0" borderId="0" xfId="1" applyFont="1" applyFill="1" applyBorder="1" applyAlignment="1">
      <alignment horizontal="left" vertical="top"/>
    </xf>
    <xf numFmtId="9" fontId="6" fillId="0" borderId="0" xfId="1" applyFont="1" applyFill="1" applyAlignment="1">
      <alignment horizontal="left" vertical="top"/>
    </xf>
    <xf numFmtId="9" fontId="6" fillId="0" borderId="0" xfId="0" applyNumberFormat="1" applyFont="1" applyAlignment="1">
      <alignment horizontal="left" vertical="top"/>
    </xf>
    <xf numFmtId="0" fontId="6" fillId="0" borderId="0" xfId="0" applyFont="1" applyFill="1" applyAlignment="1">
      <alignment horizontal="left" vertical="top"/>
    </xf>
  </cellXfs>
  <cellStyles count="2">
    <cellStyle name="Normal" xfId="0" builtinId="0"/>
    <cellStyle name="Percent" xfId="1" builtinId="5"/>
  </cellStyles>
  <dxfs count="4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theme="1"/>
        <name val="Arial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theme="1"/>
        <name val="Arial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theme="1"/>
        <name val="Arial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theme="1"/>
        <name val="Arial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theme="1"/>
        <name val="Arial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theme="1"/>
        <name val="Arial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theme="1"/>
        <name val="Arial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theme="1"/>
        <name val="Arial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theme="1"/>
        <name val="Arial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theme="1"/>
        <name val="Arial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theme="1"/>
        <name val="Arial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theme="1"/>
        <name val="Arial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theme="1"/>
        <name val="Arial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theme="1"/>
        <name val="Arial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id="1" name="Table1" displayName="Table1" ref="A1:B10" totalsRowShown="0">
  <tableColumns count="2">
    <tableColumn id="1" name="Year"/>
    <tableColumn id="2" name="Success Rates" dataCellStyle="Percent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18" name="Table119" displayName="Table119" ref="A1:H3" totalsRowShown="0">
  <tableColumns count="8">
    <tableColumn id="1" name="Department"/>
    <tableColumn id="2" name="2014" dataDxfId="10" dataCellStyle="Percent"/>
    <tableColumn id="3" name="2015" dataDxfId="9" dataCellStyle="Percent"/>
    <tableColumn id="4" name="2016" dataDxfId="8" dataCellStyle="Percent"/>
    <tableColumn id="5" name="2019" dataDxfId="7" dataCellStyle="Percent"/>
    <tableColumn id="6" name="2020" dataDxfId="6" dataCellStyle="Percent"/>
    <tableColumn id="7" name="2021" dataDxfId="5" dataCellStyle="Percent"/>
    <tableColumn id="8" name="2022" dataDxfId="4" dataCellStyle="Percent"/>
  </tableColumns>
  <tableStyleInfo showFirstColumn="0" showLastColumn="0" showRowStripes="1" showColumnStripes="0"/>
</table>
</file>

<file path=xl/tables/table11.xml><?xml version="1.0" encoding="utf-8"?>
<table xmlns="http://schemas.openxmlformats.org/spreadsheetml/2006/main" id="3" name="Table14" displayName="Table14" ref="A1:B9" totalsRowShown="0" headerRowDxfId="3" dataDxfId="2">
  <tableColumns count="2">
    <tableColumn id="1" name="Year" dataDxfId="1"/>
    <tableColumn id="3" name="Faculty" dataDxfId="0"/>
  </tableColumns>
  <tableStyleInfo showFirstColumn="0" showLastColumn="0" showRowStripes="1" showColumnStripes="0"/>
</table>
</file>

<file path=xl/tables/table12.xml><?xml version="1.0" encoding="utf-8"?>
<table xmlns="http://schemas.openxmlformats.org/spreadsheetml/2006/main" id="4" name="Table15" displayName="Table15" ref="A1:J13" totalsRowShown="0">
  <tableColumns count="10">
    <tableColumn id="1" name="Department"/>
    <tableColumn id="2" name="2014"/>
    <tableColumn id="3" name="2015"/>
    <tableColumn id="4" name="2016"/>
    <tableColumn id="5" name="2017" dataCellStyle="Percent"/>
    <tableColumn id="6" name="2018" dataCellStyle="Percent"/>
    <tableColumn id="7" name="2019" dataCellStyle="Percent"/>
    <tableColumn id="8" name="2020" dataCellStyle="Percent"/>
    <tableColumn id="9" name="2021" dataCellStyle="Percent"/>
    <tableColumn id="10" name="2022" dataCellStyle="Percent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A1:E13" totalsRowShown="0">
  <tableColumns count="5">
    <tableColumn id="1" name="Department"/>
    <tableColumn id="3" name="2019" dataCellStyle="Percent"/>
    <tableColumn id="4" name="2020" dataCellStyle="Percent"/>
    <tableColumn id="5" name="2021" dataCellStyle="Percent"/>
    <tableColumn id="2" name="2022" dataCellStyle="Percent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5" name="Table16" displayName="Table16" ref="A1:B10" totalsRowShown="0">
  <tableColumns count="2">
    <tableColumn id="1" name="Year"/>
    <tableColumn id="2" name="Success Rates of First Time Entering Students" dataCellStyle="Percent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1" name="Table112" displayName="Table112" ref="A1:B10" totalsRowShown="0">
  <tableColumns count="2">
    <tableColumn id="1" name="Year"/>
    <tableColumn id="2" name="Success Rates of African Students" dataCellStyle="Percent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13" name="Table114" displayName="Table114" ref="A1:J11" totalsRowShown="0">
  <tableColumns count="10">
    <tableColumn id="1" name="Department"/>
    <tableColumn id="2" name="2014" dataDxfId="45"/>
    <tableColumn id="3" name="2015" dataDxfId="44"/>
    <tableColumn id="4" name="2016" dataDxfId="43"/>
    <tableColumn id="5" name="2017" dataDxfId="42" dataCellStyle="Percent"/>
    <tableColumn id="6" name="2018" dataDxfId="41" dataCellStyle="Percent"/>
    <tableColumn id="8" name="2019" dataDxfId="40" dataCellStyle="Percent"/>
    <tableColumn id="7" name="2020" dataDxfId="39" dataCellStyle="Percent"/>
    <tableColumn id="9" name="2021" dataDxfId="38" dataCellStyle="Percent"/>
    <tableColumn id="10" name="2022" dataDxfId="37" dataCellStyle="Percent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id="14" name="Table115" displayName="Table115" ref="A1:I11" totalsRowShown="0" headerRowDxfId="36" dataDxfId="35">
  <tableColumns count="9">
    <tableColumn id="1" name="Department" dataDxfId="34"/>
    <tableColumn id="3" name="2015" dataDxfId="33"/>
    <tableColumn id="2" name="2016" dataDxfId="32"/>
    <tableColumn id="4" name="2017" dataDxfId="31"/>
    <tableColumn id="5" name="2018" dataDxfId="30"/>
    <tableColumn id="6" name="2019" dataDxfId="29"/>
    <tableColumn id="7" name="2020" dataDxfId="28"/>
    <tableColumn id="8" name="2021" dataDxfId="27"/>
    <tableColumn id="9" name="2022" dataDxfId="26" dataCellStyle="Percent"/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id="15" name="Table116" displayName="Table116" ref="A1:J11" totalsRowShown="0">
  <tableColumns count="10">
    <tableColumn id="1" name="Department"/>
    <tableColumn id="2" name="2014"/>
    <tableColumn id="3" name="2015"/>
    <tableColumn id="4" name="2016"/>
    <tableColumn id="5" name="2017" dataCellStyle="Percent"/>
    <tableColumn id="6" name="2018" dataCellStyle="Percent"/>
    <tableColumn id="8" name="2019" dataDxfId="25" dataCellStyle="Percent"/>
    <tableColumn id="7" name="2020" dataDxfId="24" dataCellStyle="Percent"/>
    <tableColumn id="9" name="2021" dataDxfId="23" dataCellStyle="Percent"/>
    <tableColumn id="10" name="2022" dataDxfId="22" dataCellStyle="Percent"/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id="16" name="Table117" displayName="Table117" ref="A1:H11" totalsRowShown="0">
  <tableColumns count="8">
    <tableColumn id="1" name="Department"/>
    <tableColumn id="2" name="2014" dataDxfId="21" dataCellStyle="Percent"/>
    <tableColumn id="3" name="2015" dataDxfId="20" dataCellStyle="Percent"/>
    <tableColumn id="4" name="2016" dataDxfId="19" dataCellStyle="Percent"/>
    <tableColumn id="5" name="2017" dataDxfId="18" dataCellStyle="Percent"/>
    <tableColumn id="6" name="2018" dataDxfId="17" dataCellStyle="Percent"/>
    <tableColumn id="7" name="2019" dataDxfId="16" dataCellStyle="Percent"/>
    <tableColumn id="8" name="2020" dataDxfId="15" dataCellStyle="Percent"/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id="17" name="Table118" displayName="Table118" ref="A1:D11" totalsRowShown="0">
  <tableColumns count="4">
    <tableColumn id="1" name="Department" dataDxfId="14"/>
    <tableColumn id="2" name="Dropout" dataDxfId="13" dataCellStyle="Percent"/>
    <tableColumn id="3" name="Throughput" dataDxfId="12" dataCellStyle="Percent"/>
    <tableColumn id="4" name="Still in Progress" dataDxfId="11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workbookViewId="0">
      <selection activeCell="A2" sqref="A2:A10"/>
    </sheetView>
  </sheetViews>
  <sheetFormatPr defaultRowHeight="15" x14ac:dyDescent="0.25"/>
  <cols>
    <col min="1" max="1" width="11" customWidth="1"/>
    <col min="2" max="4" width="10" customWidth="1"/>
  </cols>
  <sheetData>
    <row r="1" spans="1:14" x14ac:dyDescent="0.25">
      <c r="A1" t="s">
        <v>17</v>
      </c>
      <c r="B1" t="s">
        <v>18</v>
      </c>
    </row>
    <row r="2" spans="1:14" x14ac:dyDescent="0.25">
      <c r="A2">
        <v>2014</v>
      </c>
      <c r="B2" s="2">
        <v>0.83</v>
      </c>
      <c r="C2" s="2"/>
      <c r="D2" s="2"/>
      <c r="E2" s="2"/>
    </row>
    <row r="3" spans="1:14" x14ac:dyDescent="0.25">
      <c r="A3">
        <v>2015</v>
      </c>
      <c r="B3" s="2">
        <v>0.8</v>
      </c>
      <c r="C3" s="2"/>
      <c r="D3" s="2"/>
      <c r="E3" s="2"/>
      <c r="J3" t="s">
        <v>0</v>
      </c>
      <c r="K3" t="s">
        <v>6</v>
      </c>
      <c r="L3" t="s">
        <v>7</v>
      </c>
      <c r="M3" t="s">
        <v>8</v>
      </c>
      <c r="N3" t="s">
        <v>9</v>
      </c>
    </row>
    <row r="4" spans="1:14" x14ac:dyDescent="0.25">
      <c r="A4">
        <v>2016</v>
      </c>
      <c r="B4" s="2">
        <v>0.82</v>
      </c>
      <c r="C4" s="2"/>
      <c r="D4" s="2"/>
      <c r="E4" s="2"/>
      <c r="J4" t="s">
        <v>11</v>
      </c>
      <c r="K4">
        <v>0.79</v>
      </c>
      <c r="L4">
        <v>0.76</v>
      </c>
      <c r="M4">
        <v>0.77</v>
      </c>
      <c r="N4">
        <v>0.73</v>
      </c>
    </row>
    <row r="5" spans="1:14" x14ac:dyDescent="0.25">
      <c r="A5">
        <v>2017</v>
      </c>
      <c r="B5" s="2">
        <v>0.83</v>
      </c>
      <c r="C5" s="2"/>
      <c r="D5" s="2"/>
      <c r="E5" s="2"/>
      <c r="J5" t="s">
        <v>1</v>
      </c>
      <c r="K5">
        <v>0.86</v>
      </c>
      <c r="L5">
        <v>0.8</v>
      </c>
      <c r="M5">
        <v>0.85</v>
      </c>
      <c r="N5">
        <v>0.86</v>
      </c>
    </row>
    <row r="6" spans="1:14" x14ac:dyDescent="0.25">
      <c r="A6">
        <v>2018</v>
      </c>
      <c r="B6" s="2">
        <v>0.84</v>
      </c>
      <c r="C6" s="2"/>
      <c r="D6" s="2"/>
      <c r="E6" s="2"/>
      <c r="J6" t="s">
        <v>12</v>
      </c>
      <c r="K6">
        <v>0.83</v>
      </c>
      <c r="L6">
        <v>0.84</v>
      </c>
      <c r="M6">
        <v>0.83</v>
      </c>
      <c r="N6">
        <v>0.84</v>
      </c>
    </row>
    <row r="7" spans="1:14" x14ac:dyDescent="0.25">
      <c r="A7">
        <v>2019</v>
      </c>
      <c r="B7" s="2">
        <v>0.85</v>
      </c>
      <c r="C7" s="2"/>
      <c r="D7" s="2"/>
      <c r="E7" s="2"/>
      <c r="J7" t="s">
        <v>13</v>
      </c>
      <c r="M7">
        <v>0.93</v>
      </c>
      <c r="N7">
        <v>0.94</v>
      </c>
    </row>
    <row r="8" spans="1:14" x14ac:dyDescent="0.25">
      <c r="A8">
        <v>2020</v>
      </c>
      <c r="B8" s="2">
        <v>0.85</v>
      </c>
      <c r="C8" s="2"/>
      <c r="D8" s="2"/>
      <c r="E8" s="2"/>
      <c r="J8" t="s">
        <v>10</v>
      </c>
      <c r="K8">
        <v>0.87</v>
      </c>
      <c r="L8">
        <v>0.85</v>
      </c>
      <c r="M8">
        <v>0.89</v>
      </c>
      <c r="N8">
        <v>0.92</v>
      </c>
    </row>
    <row r="9" spans="1:14" x14ac:dyDescent="0.25">
      <c r="A9">
        <v>2021</v>
      </c>
      <c r="B9" s="2">
        <v>0.85</v>
      </c>
      <c r="C9" s="2"/>
      <c r="D9" s="2"/>
      <c r="E9" s="2"/>
      <c r="J9" t="s">
        <v>2</v>
      </c>
      <c r="K9">
        <v>0.89</v>
      </c>
      <c r="L9">
        <v>0.86</v>
      </c>
      <c r="M9">
        <v>0.88</v>
      </c>
      <c r="N9">
        <v>0.91</v>
      </c>
    </row>
    <row r="10" spans="1:14" x14ac:dyDescent="0.25">
      <c r="A10">
        <v>2022</v>
      </c>
      <c r="B10" s="2">
        <v>0.77</v>
      </c>
      <c r="C10" s="2"/>
      <c r="D10" s="2"/>
      <c r="E10" s="2"/>
      <c r="J10" t="s">
        <v>3</v>
      </c>
      <c r="K10">
        <v>0.91</v>
      </c>
      <c r="L10">
        <v>0.81</v>
      </c>
      <c r="M10">
        <v>0.8</v>
      </c>
      <c r="N10">
        <v>0.84</v>
      </c>
    </row>
    <row r="11" spans="1:14" x14ac:dyDescent="0.25">
      <c r="B11" s="2"/>
      <c r="C11" s="2"/>
      <c r="D11" s="2"/>
      <c r="E11" s="2"/>
      <c r="J11" t="s">
        <v>14</v>
      </c>
      <c r="K11">
        <v>0.7</v>
      </c>
      <c r="L11">
        <v>0.69</v>
      </c>
      <c r="M11">
        <v>0.69</v>
      </c>
      <c r="N11">
        <v>0.71</v>
      </c>
    </row>
    <row r="12" spans="1:14" x14ac:dyDescent="0.25">
      <c r="B12" s="2"/>
      <c r="C12" s="2"/>
      <c r="D12" s="2"/>
      <c r="E12" s="2"/>
      <c r="J12" t="s">
        <v>15</v>
      </c>
      <c r="K12">
        <v>0.76</v>
      </c>
      <c r="L12">
        <v>0.67</v>
      </c>
      <c r="M12">
        <v>0.77</v>
      </c>
      <c r="N12">
        <v>0.75</v>
      </c>
    </row>
    <row r="13" spans="1:14" x14ac:dyDescent="0.25">
      <c r="B13" s="2"/>
      <c r="C13" s="2"/>
      <c r="D13" s="2"/>
      <c r="E13" s="2"/>
      <c r="J13" t="s">
        <v>4</v>
      </c>
      <c r="K13">
        <v>0.85</v>
      </c>
      <c r="L13">
        <v>0.92</v>
      </c>
      <c r="M13">
        <v>0.93</v>
      </c>
      <c r="N13">
        <v>0.87</v>
      </c>
    </row>
    <row r="14" spans="1:14" x14ac:dyDescent="0.25">
      <c r="E14" s="1"/>
      <c r="J14" t="s">
        <v>16</v>
      </c>
      <c r="K14">
        <v>0.84</v>
      </c>
      <c r="L14">
        <v>0.84</v>
      </c>
      <c r="M14">
        <v>0.85</v>
      </c>
      <c r="N14">
        <v>0.91</v>
      </c>
    </row>
    <row r="15" spans="1:14" x14ac:dyDescent="0.25">
      <c r="E15" s="1"/>
      <c r="J15" t="s">
        <v>5</v>
      </c>
      <c r="K15">
        <v>0.83</v>
      </c>
      <c r="L15">
        <v>0.8</v>
      </c>
      <c r="M15">
        <v>0.82</v>
      </c>
      <c r="N15">
        <v>0.83</v>
      </c>
    </row>
    <row r="16" spans="1:14" x14ac:dyDescent="0.25">
      <c r="E16" s="1"/>
    </row>
    <row r="17" spans="5:5" x14ac:dyDescent="0.25">
      <c r="E17" s="1"/>
    </row>
    <row r="18" spans="5:5" x14ac:dyDescent="0.25">
      <c r="E18" s="1"/>
    </row>
    <row r="19" spans="5:5" x14ac:dyDescent="0.25">
      <c r="E19" s="1"/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>
      <selection activeCell="C11" sqref="C11"/>
    </sheetView>
  </sheetViews>
  <sheetFormatPr defaultRowHeight="15" x14ac:dyDescent="0.25"/>
  <cols>
    <col min="1" max="1" width="37.28515625" style="6" bestFit="1" customWidth="1"/>
    <col min="2" max="3" width="9.28515625" style="6" customWidth="1"/>
    <col min="4" max="16384" width="9.140625" style="6"/>
  </cols>
  <sheetData>
    <row r="1" spans="1:4" x14ac:dyDescent="0.25">
      <c r="A1" s="6" t="s">
        <v>27</v>
      </c>
      <c r="B1" s="6" t="s">
        <v>58</v>
      </c>
      <c r="C1" s="6" t="s">
        <v>59</v>
      </c>
      <c r="D1" s="6" t="s">
        <v>60</v>
      </c>
    </row>
    <row r="2" spans="1:4" x14ac:dyDescent="0.25">
      <c r="A2" s="19" t="s">
        <v>34</v>
      </c>
      <c r="B2" s="2">
        <v>0.23</v>
      </c>
      <c r="C2" s="7">
        <v>0.43</v>
      </c>
      <c r="D2" s="20">
        <v>0.33999999999999997</v>
      </c>
    </row>
    <row r="3" spans="1:4" x14ac:dyDescent="0.25">
      <c r="A3" s="21" t="s">
        <v>35</v>
      </c>
      <c r="B3" s="2">
        <v>0.22</v>
      </c>
      <c r="C3" s="7">
        <v>0.43</v>
      </c>
      <c r="D3" s="20">
        <v>0.35</v>
      </c>
    </row>
    <row r="4" spans="1:4" x14ac:dyDescent="0.25">
      <c r="A4" s="19" t="s">
        <v>36</v>
      </c>
      <c r="B4" s="2">
        <v>0.32</v>
      </c>
      <c r="C4" s="7">
        <v>0.13</v>
      </c>
      <c r="D4" s="20">
        <v>0.55000000000000004</v>
      </c>
    </row>
    <row r="5" spans="1:4" x14ac:dyDescent="0.25">
      <c r="A5" s="19" t="s">
        <v>61</v>
      </c>
      <c r="B5" s="2">
        <v>0.26</v>
      </c>
      <c r="C5" s="7">
        <v>0.51</v>
      </c>
      <c r="D5" s="20">
        <v>0.22999999999999998</v>
      </c>
    </row>
    <row r="6" spans="1:4" x14ac:dyDescent="0.25">
      <c r="A6" s="21" t="s">
        <v>62</v>
      </c>
      <c r="B6" s="2">
        <v>0.37</v>
      </c>
      <c r="C6" s="7">
        <v>0.32</v>
      </c>
      <c r="D6" s="20">
        <v>0.31000000000000005</v>
      </c>
    </row>
    <row r="7" spans="1:4" x14ac:dyDescent="0.25">
      <c r="A7" s="19" t="s">
        <v>39</v>
      </c>
      <c r="B7" s="2">
        <v>0.22</v>
      </c>
      <c r="C7" s="7">
        <v>0.57999999999999996</v>
      </c>
      <c r="D7" s="20">
        <v>0.20000000000000007</v>
      </c>
    </row>
    <row r="8" spans="1:4" x14ac:dyDescent="0.25">
      <c r="A8" s="19" t="s">
        <v>40</v>
      </c>
      <c r="B8" s="2">
        <v>0.21</v>
      </c>
      <c r="C8" s="7">
        <v>0.33</v>
      </c>
      <c r="D8" s="20">
        <v>0.45999999999999996</v>
      </c>
    </row>
    <row r="9" spans="1:4" x14ac:dyDescent="0.25">
      <c r="A9" s="19" t="s">
        <v>41</v>
      </c>
      <c r="B9" s="2">
        <v>0.34</v>
      </c>
      <c r="C9" s="7">
        <v>0.33</v>
      </c>
      <c r="D9" s="20">
        <v>0.32999999999999996</v>
      </c>
    </row>
    <row r="10" spans="1:4" x14ac:dyDescent="0.25">
      <c r="A10" s="19" t="s">
        <v>42</v>
      </c>
      <c r="B10" s="2">
        <v>0.45</v>
      </c>
      <c r="C10" s="7">
        <v>0.18</v>
      </c>
      <c r="D10" s="20">
        <v>0.37</v>
      </c>
    </row>
    <row r="11" spans="1:4" x14ac:dyDescent="0.25">
      <c r="A11" s="19" t="s">
        <v>32</v>
      </c>
      <c r="B11" s="2">
        <v>0.32</v>
      </c>
      <c r="C11" s="7">
        <v>0.35</v>
      </c>
      <c r="D11" s="20">
        <v>0.33000000000000007</v>
      </c>
    </row>
    <row r="16" spans="1:4" x14ac:dyDescent="0.25">
      <c r="B16" s="6">
        <v>0.23</v>
      </c>
      <c r="C16" s="6">
        <v>0.43</v>
      </c>
      <c r="D16" s="6">
        <f>SUM(B16:C16)</f>
        <v>0.66</v>
      </c>
    </row>
    <row r="17" spans="2:4" x14ac:dyDescent="0.25">
      <c r="B17" s="6">
        <v>0.22</v>
      </c>
      <c r="C17" s="6">
        <v>0.43</v>
      </c>
      <c r="D17" s="6">
        <f t="shared" ref="D17:D25" si="0">SUM(B17:C17)</f>
        <v>0.65</v>
      </c>
    </row>
    <row r="18" spans="2:4" x14ac:dyDescent="0.25">
      <c r="B18" s="6">
        <v>0.32</v>
      </c>
      <c r="C18" s="6">
        <v>0.13</v>
      </c>
      <c r="D18" s="6">
        <f t="shared" si="0"/>
        <v>0.45</v>
      </c>
    </row>
    <row r="19" spans="2:4" x14ac:dyDescent="0.25">
      <c r="B19" s="6">
        <v>0.26</v>
      </c>
      <c r="C19" s="6">
        <v>0.51</v>
      </c>
      <c r="D19" s="6">
        <f t="shared" si="0"/>
        <v>0.77</v>
      </c>
    </row>
    <row r="20" spans="2:4" x14ac:dyDescent="0.25">
      <c r="B20" s="6">
        <v>0.37</v>
      </c>
      <c r="C20" s="6">
        <v>0.32</v>
      </c>
      <c r="D20" s="6">
        <f t="shared" si="0"/>
        <v>0.69</v>
      </c>
    </row>
    <row r="21" spans="2:4" x14ac:dyDescent="0.25">
      <c r="B21" s="6">
        <v>0.22</v>
      </c>
      <c r="C21" s="6">
        <v>0.57999999999999996</v>
      </c>
      <c r="D21" s="6">
        <f t="shared" si="0"/>
        <v>0.79999999999999993</v>
      </c>
    </row>
    <row r="22" spans="2:4" x14ac:dyDescent="0.25">
      <c r="B22" s="6">
        <v>0.21</v>
      </c>
      <c r="C22" s="6">
        <v>0.33</v>
      </c>
      <c r="D22" s="6">
        <f t="shared" si="0"/>
        <v>0.54</v>
      </c>
    </row>
    <row r="23" spans="2:4" x14ac:dyDescent="0.25">
      <c r="B23" s="6">
        <v>0.34</v>
      </c>
      <c r="C23" s="6">
        <v>0.33</v>
      </c>
      <c r="D23" s="6">
        <f t="shared" si="0"/>
        <v>0.67</v>
      </c>
    </row>
    <row r="24" spans="2:4" x14ac:dyDescent="0.25">
      <c r="B24" s="6">
        <v>0.45</v>
      </c>
      <c r="C24" s="6">
        <v>0.18</v>
      </c>
      <c r="D24" s="6">
        <f t="shared" si="0"/>
        <v>0.63</v>
      </c>
    </row>
    <row r="25" spans="2:4" x14ac:dyDescent="0.25">
      <c r="B25" s="6">
        <v>0.32</v>
      </c>
      <c r="C25" s="6">
        <v>0.35</v>
      </c>
      <c r="D25" s="6">
        <f t="shared" si="0"/>
        <v>0.66999999999999993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A3" sqref="A3"/>
    </sheetView>
  </sheetViews>
  <sheetFormatPr defaultRowHeight="15" x14ac:dyDescent="0.25"/>
  <cols>
    <col min="1" max="1" width="37.140625" style="6" customWidth="1"/>
    <col min="2" max="4" width="10" style="6" customWidth="1"/>
    <col min="5" max="16384" width="9.140625" style="6"/>
  </cols>
  <sheetData>
    <row r="1" spans="1:8" x14ac:dyDescent="0.25">
      <c r="A1" s="6" t="s">
        <v>27</v>
      </c>
      <c r="B1" s="6" t="s">
        <v>6</v>
      </c>
      <c r="C1" s="6" t="s">
        <v>7</v>
      </c>
      <c r="D1" s="6" t="s">
        <v>8</v>
      </c>
      <c r="E1" s="6" t="s">
        <v>19</v>
      </c>
      <c r="F1" s="6" t="s">
        <v>20</v>
      </c>
      <c r="G1" s="6" t="s">
        <v>21</v>
      </c>
      <c r="H1" s="6" t="s">
        <v>22</v>
      </c>
    </row>
    <row r="2" spans="1:8" x14ac:dyDescent="0.25">
      <c r="A2" s="6" t="s">
        <v>47</v>
      </c>
      <c r="B2" s="17">
        <v>0.36</v>
      </c>
      <c r="C2" s="17">
        <v>0.36792452830188677</v>
      </c>
      <c r="D2" s="17">
        <v>0.3611111111111111</v>
      </c>
      <c r="E2" s="15">
        <v>0.32</v>
      </c>
      <c r="F2" s="15">
        <v>0.15</v>
      </c>
      <c r="G2" s="15">
        <v>0</v>
      </c>
      <c r="H2" s="15">
        <v>0</v>
      </c>
    </row>
    <row r="3" spans="1:8" x14ac:dyDescent="0.25">
      <c r="A3" s="6" t="s">
        <v>52</v>
      </c>
      <c r="B3" s="14">
        <v>0.7</v>
      </c>
      <c r="C3" s="22">
        <v>0.4</v>
      </c>
      <c r="D3" s="22">
        <v>0.46153846153846156</v>
      </c>
      <c r="E3" s="18">
        <v>0.24</v>
      </c>
      <c r="F3" s="18">
        <v>0</v>
      </c>
      <c r="G3" s="15">
        <v>0</v>
      </c>
      <c r="H3" s="15">
        <v>0</v>
      </c>
    </row>
    <row r="4" spans="1:8" x14ac:dyDescent="0.25">
      <c r="A4" s="6" t="s">
        <v>43</v>
      </c>
      <c r="B4" s="14">
        <v>0.6</v>
      </c>
      <c r="C4" s="14">
        <v>0.40476190476190477</v>
      </c>
      <c r="D4" s="14">
        <v>0.5625</v>
      </c>
      <c r="E4" s="1">
        <v>0.33</v>
      </c>
      <c r="F4" s="1">
        <v>0.43</v>
      </c>
      <c r="G4" s="2">
        <v>0</v>
      </c>
      <c r="H4" s="2">
        <v>0</v>
      </c>
    </row>
    <row r="5" spans="1:8" x14ac:dyDescent="0.25">
      <c r="A5" s="6" t="s">
        <v>48</v>
      </c>
      <c r="B5" s="14">
        <v>0.8</v>
      </c>
      <c r="C5" s="14">
        <v>0.5</v>
      </c>
      <c r="D5" s="14">
        <v>0.47</v>
      </c>
      <c r="E5" s="24">
        <v>0</v>
      </c>
      <c r="F5" s="23">
        <v>0</v>
      </c>
      <c r="G5" s="23">
        <v>0</v>
      </c>
      <c r="H5" s="23">
        <v>0</v>
      </c>
    </row>
    <row r="6" spans="1:8" x14ac:dyDescent="0.25">
      <c r="A6" s="6" t="s">
        <v>44</v>
      </c>
      <c r="B6" s="14">
        <v>0</v>
      </c>
      <c r="C6" s="14">
        <v>0.55555555555555558</v>
      </c>
      <c r="D6" s="14">
        <v>0.2857142857142857</v>
      </c>
      <c r="E6" s="24">
        <v>0.5</v>
      </c>
      <c r="F6" s="24">
        <v>0</v>
      </c>
      <c r="G6" s="24">
        <v>0</v>
      </c>
      <c r="H6" s="24">
        <v>0</v>
      </c>
    </row>
    <row r="7" spans="1:8" x14ac:dyDescent="0.25">
      <c r="A7" s="6" t="s">
        <v>49</v>
      </c>
      <c r="B7" s="14">
        <v>0</v>
      </c>
      <c r="C7" s="14">
        <v>0</v>
      </c>
      <c r="D7" s="14">
        <v>0.17</v>
      </c>
      <c r="E7" s="24">
        <v>0</v>
      </c>
      <c r="F7" s="23">
        <v>0</v>
      </c>
      <c r="G7" s="23">
        <v>0</v>
      </c>
      <c r="H7" s="23">
        <v>0</v>
      </c>
    </row>
    <row r="8" spans="1:8" x14ac:dyDescent="0.25">
      <c r="A8" s="6" t="s">
        <v>45</v>
      </c>
      <c r="B8" s="14">
        <v>0.2857142857142857</v>
      </c>
      <c r="C8" s="14">
        <v>0.24</v>
      </c>
      <c r="D8" s="14">
        <v>0.18181818181818182</v>
      </c>
      <c r="E8" s="24">
        <v>0.36</v>
      </c>
      <c r="F8" s="24">
        <v>0</v>
      </c>
      <c r="G8" s="23">
        <v>0</v>
      </c>
      <c r="H8" s="23">
        <v>0</v>
      </c>
    </row>
    <row r="9" spans="1:8" x14ac:dyDescent="0.25">
      <c r="A9" s="6" t="s">
        <v>50</v>
      </c>
      <c r="B9" s="14">
        <v>0.75</v>
      </c>
      <c r="C9" s="14">
        <v>0.75</v>
      </c>
      <c r="D9" s="14">
        <v>0.7142857142857143</v>
      </c>
      <c r="E9" s="23">
        <v>0</v>
      </c>
      <c r="F9" s="23">
        <v>0.25</v>
      </c>
      <c r="G9" s="23">
        <v>0</v>
      </c>
      <c r="H9" s="23">
        <v>0</v>
      </c>
    </row>
    <row r="10" spans="1:8" x14ac:dyDescent="0.25">
      <c r="A10" s="6" t="s">
        <v>46</v>
      </c>
      <c r="B10" s="14">
        <v>0.4</v>
      </c>
      <c r="C10" s="14">
        <v>0.36666666666666664</v>
      </c>
      <c r="D10" s="14">
        <v>0</v>
      </c>
      <c r="E10" s="24">
        <v>0</v>
      </c>
      <c r="F10" s="24">
        <v>0</v>
      </c>
      <c r="G10" s="23">
        <v>0</v>
      </c>
      <c r="H10" s="23">
        <v>0</v>
      </c>
    </row>
    <row r="11" spans="1:8" x14ac:dyDescent="0.25">
      <c r="A11" s="6" t="s">
        <v>51</v>
      </c>
      <c r="B11" s="14">
        <v>0</v>
      </c>
      <c r="C11" s="14">
        <v>0</v>
      </c>
      <c r="D11" s="14">
        <v>0</v>
      </c>
      <c r="E11" s="23">
        <v>0</v>
      </c>
      <c r="F11" s="23">
        <v>0</v>
      </c>
      <c r="G11" s="23">
        <v>0</v>
      </c>
      <c r="H11" s="23">
        <v>0</v>
      </c>
    </row>
    <row r="12" spans="1:8" x14ac:dyDescent="0.25">
      <c r="A12" s="6" t="s">
        <v>63</v>
      </c>
      <c r="B12" s="14">
        <v>0</v>
      </c>
      <c r="C12" s="14">
        <v>0</v>
      </c>
      <c r="D12" s="14">
        <v>0</v>
      </c>
      <c r="E12" s="23">
        <v>0</v>
      </c>
      <c r="F12" s="23">
        <v>0.5</v>
      </c>
      <c r="G12" s="23">
        <v>0</v>
      </c>
      <c r="H12" s="23">
        <v>0</v>
      </c>
    </row>
    <row r="13" spans="1:8" x14ac:dyDescent="0.25">
      <c r="B13" s="25"/>
      <c r="C13" s="25"/>
      <c r="D13" s="25"/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D11" sqref="D11"/>
    </sheetView>
  </sheetViews>
  <sheetFormatPr defaultRowHeight="15" x14ac:dyDescent="0.25"/>
  <sheetData>
    <row r="1" spans="1:2" x14ac:dyDescent="0.25">
      <c r="A1" s="6" t="s">
        <v>17</v>
      </c>
      <c r="B1" s="6" t="s">
        <v>5</v>
      </c>
    </row>
    <row r="2" spans="1:2" x14ac:dyDescent="0.25">
      <c r="A2" s="6" t="s">
        <v>6</v>
      </c>
      <c r="B2" s="2">
        <v>0.21</v>
      </c>
    </row>
    <row r="3" spans="1:2" x14ac:dyDescent="0.25">
      <c r="A3" s="6" t="s">
        <v>7</v>
      </c>
      <c r="B3" s="2">
        <v>0.19</v>
      </c>
    </row>
    <row r="4" spans="1:2" x14ac:dyDescent="0.25">
      <c r="A4" s="6" t="s">
        <v>8</v>
      </c>
      <c r="B4" s="2">
        <v>0.21</v>
      </c>
    </row>
    <row r="5" spans="1:2" x14ac:dyDescent="0.25">
      <c r="A5" s="6" t="s">
        <v>9</v>
      </c>
      <c r="B5" s="2">
        <v>0.24</v>
      </c>
    </row>
    <row r="6" spans="1:2" x14ac:dyDescent="0.25">
      <c r="A6" s="6" t="s">
        <v>30</v>
      </c>
      <c r="B6" s="2">
        <v>0.25</v>
      </c>
    </row>
    <row r="7" spans="1:2" x14ac:dyDescent="0.25">
      <c r="A7" s="6" t="s">
        <v>19</v>
      </c>
      <c r="B7" s="2">
        <v>0.26</v>
      </c>
    </row>
    <row r="8" spans="1:2" x14ac:dyDescent="0.25">
      <c r="A8" s="6" t="s">
        <v>20</v>
      </c>
      <c r="B8" s="2">
        <v>0.27</v>
      </c>
    </row>
    <row r="9" spans="1:2" x14ac:dyDescent="0.25">
      <c r="A9" s="6" t="s">
        <v>21</v>
      </c>
      <c r="B9" s="2">
        <v>0.34</v>
      </c>
    </row>
    <row r="10" spans="1:2" x14ac:dyDescent="0.25">
      <c r="A10" s="6" t="s">
        <v>22</v>
      </c>
      <c r="B10" s="2">
        <v>0.28999999999999998</v>
      </c>
    </row>
    <row r="11" spans="1:2" x14ac:dyDescent="0.25">
      <c r="A11" s="6" t="s">
        <v>64</v>
      </c>
      <c r="B11" s="2">
        <f>B9-B2</f>
        <v>0.13000000000000003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sqref="A1:K13"/>
    </sheetView>
  </sheetViews>
  <sheetFormatPr defaultRowHeight="15" x14ac:dyDescent="0.25"/>
  <cols>
    <col min="1" max="1" width="19.42578125" customWidth="1"/>
  </cols>
  <sheetData>
    <row r="1" spans="1:11" x14ac:dyDescent="0.25">
      <c r="A1" s="28" t="s">
        <v>27</v>
      </c>
      <c r="B1" s="28" t="s">
        <v>6</v>
      </c>
      <c r="C1" s="28" t="s">
        <v>7</v>
      </c>
      <c r="D1" s="28" t="s">
        <v>8</v>
      </c>
      <c r="E1" s="28" t="s">
        <v>9</v>
      </c>
      <c r="F1" s="28" t="s">
        <v>30</v>
      </c>
      <c r="G1" s="28" t="s">
        <v>19</v>
      </c>
      <c r="H1" s="28" t="s">
        <v>20</v>
      </c>
      <c r="I1" s="28" t="s">
        <v>21</v>
      </c>
      <c r="J1" s="28" t="s">
        <v>22</v>
      </c>
      <c r="K1" s="28" t="s">
        <v>33</v>
      </c>
    </row>
    <row r="2" spans="1:11" x14ac:dyDescent="0.25">
      <c r="A2" s="28" t="s">
        <v>65</v>
      </c>
      <c r="B2" s="29">
        <v>0.26</v>
      </c>
      <c r="C2" s="29">
        <v>0.23</v>
      </c>
      <c r="D2" s="29">
        <v>0.2</v>
      </c>
      <c r="E2" s="29">
        <v>0.22</v>
      </c>
      <c r="F2" s="29">
        <v>0.26</v>
      </c>
      <c r="G2" s="29">
        <v>0.25</v>
      </c>
      <c r="H2" s="29">
        <v>0.26</v>
      </c>
      <c r="I2" s="29">
        <v>0.28000000000000003</v>
      </c>
      <c r="J2" s="29">
        <v>0.31</v>
      </c>
      <c r="K2" s="29">
        <v>4.9999999999999989E-2</v>
      </c>
    </row>
    <row r="3" spans="1:11" x14ac:dyDescent="0.25">
      <c r="A3" s="28" t="s">
        <v>55</v>
      </c>
      <c r="B3" s="29">
        <v>0.27</v>
      </c>
      <c r="C3" s="29">
        <v>0.18</v>
      </c>
      <c r="D3" s="29">
        <v>0.23</v>
      </c>
      <c r="E3" s="29">
        <v>0.23</v>
      </c>
      <c r="F3" s="29">
        <v>0.23</v>
      </c>
      <c r="G3" s="29">
        <v>0.26</v>
      </c>
      <c r="H3" s="29">
        <v>0.19</v>
      </c>
      <c r="I3" s="29">
        <v>0.26</v>
      </c>
      <c r="J3" s="29">
        <v>0.38</v>
      </c>
      <c r="K3" s="29">
        <v>0.10999999999999999</v>
      </c>
    </row>
    <row r="4" spans="1:11" x14ac:dyDescent="0.25">
      <c r="A4" s="28" t="s">
        <v>1</v>
      </c>
      <c r="B4" s="29">
        <v>0.18</v>
      </c>
      <c r="C4" s="29">
        <v>0.2</v>
      </c>
      <c r="D4" s="29">
        <v>0.27</v>
      </c>
      <c r="E4" s="29">
        <v>0.32</v>
      </c>
      <c r="F4" s="29">
        <v>0.37</v>
      </c>
      <c r="G4" s="29">
        <v>0.25</v>
      </c>
      <c r="H4" s="29">
        <v>0.17</v>
      </c>
      <c r="I4" s="29">
        <v>0.2</v>
      </c>
      <c r="J4" s="29">
        <v>0.21</v>
      </c>
      <c r="K4" s="29">
        <v>0.03</v>
      </c>
    </row>
    <row r="5" spans="1:11" x14ac:dyDescent="0.25">
      <c r="A5" s="28" t="s">
        <v>66</v>
      </c>
      <c r="B5" s="29">
        <v>0.19</v>
      </c>
      <c r="C5" s="29">
        <v>0.22</v>
      </c>
      <c r="D5" s="29">
        <v>0.24</v>
      </c>
      <c r="E5" s="29">
        <v>0.16</v>
      </c>
      <c r="F5" s="29">
        <v>0.22</v>
      </c>
      <c r="G5" s="29">
        <v>0.25</v>
      </c>
      <c r="H5" s="29">
        <v>0.23</v>
      </c>
      <c r="I5" s="29">
        <v>0.31</v>
      </c>
      <c r="J5" s="29">
        <v>0.23</v>
      </c>
      <c r="K5" s="29">
        <v>4.0000000000000008E-2</v>
      </c>
    </row>
    <row r="6" spans="1:11" x14ac:dyDescent="0.25">
      <c r="A6" s="28" t="s">
        <v>67</v>
      </c>
      <c r="B6" s="29">
        <v>0.12</v>
      </c>
      <c r="C6" s="29">
        <v>0.17</v>
      </c>
      <c r="D6" s="29">
        <v>0.11</v>
      </c>
      <c r="E6" s="29">
        <v>0.13</v>
      </c>
      <c r="F6" s="29">
        <v>0.17</v>
      </c>
      <c r="G6" s="29">
        <v>0.23</v>
      </c>
      <c r="H6" s="29">
        <v>0.28999999999999998</v>
      </c>
      <c r="I6" s="29">
        <v>0.17</v>
      </c>
      <c r="J6" s="29">
        <v>0.24</v>
      </c>
      <c r="K6" s="29">
        <v>0.12</v>
      </c>
    </row>
    <row r="7" spans="1:11" x14ac:dyDescent="0.25">
      <c r="A7" s="28" t="s">
        <v>10</v>
      </c>
      <c r="B7" s="29">
        <v>0.25</v>
      </c>
      <c r="C7" s="29">
        <v>0.22</v>
      </c>
      <c r="D7" s="29">
        <v>0.24</v>
      </c>
      <c r="E7" s="29">
        <v>0.3</v>
      </c>
      <c r="F7" s="29">
        <v>0.31</v>
      </c>
      <c r="G7" s="29">
        <v>0.28999999999999998</v>
      </c>
      <c r="H7" s="29">
        <v>0.33</v>
      </c>
      <c r="I7" s="29">
        <v>0.32</v>
      </c>
      <c r="J7" s="29">
        <v>0.37</v>
      </c>
      <c r="K7" s="29">
        <v>0.12</v>
      </c>
    </row>
    <row r="8" spans="1:11" x14ac:dyDescent="0.25">
      <c r="A8" s="28" t="s">
        <v>2</v>
      </c>
      <c r="B8" s="29">
        <v>0.26</v>
      </c>
      <c r="C8" s="29">
        <v>0.23</v>
      </c>
      <c r="D8" s="29">
        <v>0.22</v>
      </c>
      <c r="E8" s="29">
        <v>0.25</v>
      </c>
      <c r="F8" s="29">
        <v>0.21</v>
      </c>
      <c r="G8" s="29">
        <v>0.24</v>
      </c>
      <c r="H8" s="29">
        <v>0.25</v>
      </c>
      <c r="I8" s="29">
        <v>0.42</v>
      </c>
      <c r="J8" s="29">
        <v>0.17</v>
      </c>
      <c r="K8" s="29">
        <v>-0.09</v>
      </c>
    </row>
    <row r="9" spans="1:11" x14ac:dyDescent="0.25">
      <c r="A9" s="28" t="s">
        <v>3</v>
      </c>
      <c r="B9" s="29">
        <v>0.08</v>
      </c>
      <c r="C9" s="29">
        <v>0.09</v>
      </c>
      <c r="D9" s="29">
        <v>0.14000000000000001</v>
      </c>
      <c r="E9" s="29">
        <v>0.14000000000000001</v>
      </c>
      <c r="F9" s="29">
        <v>0.2</v>
      </c>
      <c r="G9" s="29">
        <v>0.2</v>
      </c>
      <c r="H9" s="29">
        <v>0.25</v>
      </c>
      <c r="I9" s="29">
        <v>0.4</v>
      </c>
      <c r="J9" s="29">
        <v>0.28999999999999998</v>
      </c>
      <c r="K9" s="29">
        <v>0.20999999999999996</v>
      </c>
    </row>
    <row r="10" spans="1:11" x14ac:dyDescent="0.25">
      <c r="A10" s="28" t="s">
        <v>14</v>
      </c>
      <c r="B10" s="29">
        <v>0</v>
      </c>
      <c r="C10" s="29">
        <v>0</v>
      </c>
      <c r="D10" s="29">
        <v>0</v>
      </c>
      <c r="E10" s="29">
        <v>0</v>
      </c>
      <c r="F10" s="29">
        <v>0</v>
      </c>
      <c r="G10" s="29">
        <v>0</v>
      </c>
      <c r="H10" s="29">
        <v>0</v>
      </c>
      <c r="I10" s="29">
        <v>0.56999999999999995</v>
      </c>
      <c r="J10" s="29">
        <v>0.53</v>
      </c>
      <c r="K10" s="29">
        <v>0.53</v>
      </c>
    </row>
    <row r="11" spans="1:11" x14ac:dyDescent="0.25">
      <c r="A11" s="28" t="s">
        <v>15</v>
      </c>
      <c r="B11" s="29">
        <v>0</v>
      </c>
      <c r="C11" s="29">
        <v>0</v>
      </c>
      <c r="D11" s="29">
        <v>0</v>
      </c>
      <c r="E11" s="29">
        <v>0</v>
      </c>
      <c r="F11" s="29">
        <v>0</v>
      </c>
      <c r="G11" s="29">
        <v>0</v>
      </c>
      <c r="H11" s="29">
        <v>0</v>
      </c>
      <c r="I11" s="29">
        <v>0.2</v>
      </c>
      <c r="J11" s="29">
        <v>0</v>
      </c>
      <c r="K11" s="29">
        <v>0</v>
      </c>
    </row>
    <row r="12" spans="1:11" x14ac:dyDescent="0.25">
      <c r="A12" s="28" t="s">
        <v>4</v>
      </c>
      <c r="B12" s="29">
        <v>0.3</v>
      </c>
      <c r="C12" s="29">
        <v>0.21</v>
      </c>
      <c r="D12" s="29">
        <v>0.25</v>
      </c>
      <c r="E12" s="29">
        <v>0.3</v>
      </c>
      <c r="F12" s="29">
        <v>0.24</v>
      </c>
      <c r="G12" s="29">
        <v>0.38</v>
      </c>
      <c r="H12" s="29">
        <v>0.42</v>
      </c>
      <c r="I12" s="29">
        <v>0.5</v>
      </c>
      <c r="J12" s="29">
        <v>0.31</v>
      </c>
      <c r="K12" s="29">
        <v>1.0000000000000009E-2</v>
      </c>
    </row>
    <row r="13" spans="1:11" x14ac:dyDescent="0.25">
      <c r="A13" s="28" t="s">
        <v>5</v>
      </c>
      <c r="B13" s="29">
        <v>0.21</v>
      </c>
      <c r="C13" s="29">
        <v>0.19</v>
      </c>
      <c r="D13" s="29">
        <v>0.21</v>
      </c>
      <c r="E13" s="29">
        <v>0.24</v>
      </c>
      <c r="F13" s="29">
        <v>0.25</v>
      </c>
      <c r="G13" s="29">
        <v>0.26</v>
      </c>
      <c r="H13" s="29">
        <v>0.27</v>
      </c>
      <c r="I13" s="29">
        <v>0.34</v>
      </c>
      <c r="J13" s="29">
        <v>0.28999999999999998</v>
      </c>
      <c r="K13" s="29">
        <v>7.9999999999999988E-2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sqref="A1:B9"/>
    </sheetView>
  </sheetViews>
  <sheetFormatPr defaultColWidth="8.85546875" defaultRowHeight="15" x14ac:dyDescent="0.25"/>
  <cols>
    <col min="1" max="1" width="5" style="28" bestFit="1" customWidth="1"/>
    <col min="2" max="5" width="14.5703125" style="28" customWidth="1"/>
    <col min="6" max="16384" width="8.85546875" style="28"/>
  </cols>
  <sheetData>
    <row r="1" spans="1:6" x14ac:dyDescent="0.25">
      <c r="A1" s="27" t="s">
        <v>17</v>
      </c>
      <c r="B1" s="26" t="s">
        <v>5</v>
      </c>
      <c r="C1" s="26"/>
      <c r="D1" s="26"/>
      <c r="E1" s="26"/>
      <c r="F1" s="27"/>
    </row>
    <row r="2" spans="1:6" x14ac:dyDescent="0.25">
      <c r="A2" s="27">
        <v>2015</v>
      </c>
      <c r="B2" s="30">
        <v>0.18</v>
      </c>
      <c r="C2" s="30"/>
      <c r="D2" s="30"/>
      <c r="E2" s="31"/>
      <c r="F2" s="27"/>
    </row>
    <row r="3" spans="1:6" x14ac:dyDescent="0.25">
      <c r="A3" s="27">
        <v>2016</v>
      </c>
      <c r="B3" s="30">
        <v>0.18</v>
      </c>
      <c r="C3" s="30"/>
      <c r="D3" s="30"/>
      <c r="E3" s="31"/>
      <c r="F3" s="27"/>
    </row>
    <row r="4" spans="1:6" x14ac:dyDescent="0.25">
      <c r="A4" s="27">
        <v>2017</v>
      </c>
      <c r="B4" s="30">
        <v>0.2</v>
      </c>
      <c r="C4" s="30"/>
      <c r="D4" s="30"/>
      <c r="E4" s="31"/>
      <c r="F4" s="27"/>
    </row>
    <row r="5" spans="1:6" x14ac:dyDescent="0.25">
      <c r="A5" s="27">
        <v>2018</v>
      </c>
      <c r="B5" s="30">
        <v>0.18</v>
      </c>
      <c r="C5" s="30"/>
      <c r="D5" s="30"/>
      <c r="E5" s="27"/>
      <c r="F5" s="27"/>
    </row>
    <row r="6" spans="1:6" x14ac:dyDescent="0.25">
      <c r="A6" s="27">
        <v>2019</v>
      </c>
      <c r="B6" s="30">
        <v>0.18</v>
      </c>
      <c r="C6" s="30"/>
      <c r="D6" s="30"/>
      <c r="E6" s="27"/>
      <c r="F6" s="27"/>
    </row>
    <row r="7" spans="1:6" x14ac:dyDescent="0.25">
      <c r="A7" s="27">
        <v>2020</v>
      </c>
      <c r="B7" s="32">
        <v>0.17</v>
      </c>
      <c r="C7" s="1"/>
    </row>
    <row r="8" spans="1:6" x14ac:dyDescent="0.25">
      <c r="A8" s="27">
        <v>2021</v>
      </c>
      <c r="B8" s="32">
        <v>0.14000000000000001</v>
      </c>
    </row>
    <row r="9" spans="1:6" x14ac:dyDescent="0.25">
      <c r="A9" s="33">
        <v>2022</v>
      </c>
      <c r="B9" s="31">
        <v>0.2</v>
      </c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tabSelected="1" topLeftCell="A7" workbookViewId="0">
      <selection activeCell="B11" sqref="B11"/>
    </sheetView>
  </sheetViews>
  <sheetFormatPr defaultRowHeight="15" x14ac:dyDescent="0.25"/>
  <sheetData>
    <row r="1" spans="1:10" x14ac:dyDescent="0.25">
      <c r="A1" s="28" t="s">
        <v>27</v>
      </c>
      <c r="B1" s="28" t="s">
        <v>6</v>
      </c>
      <c r="C1" s="28" t="s">
        <v>7</v>
      </c>
      <c r="D1" s="28" t="s">
        <v>8</v>
      </c>
      <c r="E1" s="28" t="s">
        <v>9</v>
      </c>
      <c r="F1" s="28" t="s">
        <v>30</v>
      </c>
      <c r="G1" s="28" t="s">
        <v>19</v>
      </c>
      <c r="H1" s="28" t="s">
        <v>20</v>
      </c>
      <c r="I1" s="28" t="s">
        <v>21</v>
      </c>
      <c r="J1" s="28" t="s">
        <v>22</v>
      </c>
    </row>
    <row r="2" spans="1:10" x14ac:dyDescent="0.25">
      <c r="A2" s="28" t="s">
        <v>54</v>
      </c>
      <c r="B2" s="1">
        <v>0.86</v>
      </c>
      <c r="C2" s="1">
        <v>0.82</v>
      </c>
      <c r="D2" s="1">
        <v>0.8</v>
      </c>
      <c r="E2" s="29">
        <v>0.81</v>
      </c>
      <c r="F2" s="29">
        <v>0.84</v>
      </c>
      <c r="G2" s="29">
        <v>0.83</v>
      </c>
      <c r="H2" s="29">
        <v>0.86</v>
      </c>
      <c r="I2" s="29">
        <v>0.87</v>
      </c>
      <c r="J2" s="29">
        <v>0.82</v>
      </c>
    </row>
    <row r="3" spans="1:10" x14ac:dyDescent="0.25">
      <c r="A3" s="28" t="s">
        <v>68</v>
      </c>
      <c r="B3" s="1">
        <v>0.83</v>
      </c>
      <c r="C3" s="1">
        <v>0.83</v>
      </c>
      <c r="D3" s="1">
        <v>0.83</v>
      </c>
      <c r="E3" s="29">
        <v>0.74</v>
      </c>
      <c r="F3" s="29">
        <v>0.86</v>
      </c>
      <c r="G3" s="29">
        <v>0.84</v>
      </c>
      <c r="H3" s="29">
        <v>0.85</v>
      </c>
      <c r="I3" s="29">
        <v>0.87</v>
      </c>
      <c r="J3" s="29">
        <v>0.78</v>
      </c>
    </row>
    <row r="4" spans="1:10" x14ac:dyDescent="0.25">
      <c r="A4" s="28" t="s">
        <v>1</v>
      </c>
      <c r="B4" s="1">
        <v>0.8</v>
      </c>
      <c r="C4" s="1">
        <v>0.74</v>
      </c>
      <c r="D4" s="1">
        <v>0.83</v>
      </c>
      <c r="E4" s="29">
        <v>0.88</v>
      </c>
      <c r="F4" s="29">
        <v>0.87</v>
      </c>
      <c r="G4" s="29">
        <v>0.86</v>
      </c>
      <c r="H4" s="29">
        <v>0.84</v>
      </c>
      <c r="I4" s="29">
        <v>0.82</v>
      </c>
      <c r="J4" s="29">
        <v>0.75</v>
      </c>
    </row>
    <row r="5" spans="1:10" x14ac:dyDescent="0.25">
      <c r="A5" s="28" t="s">
        <v>66</v>
      </c>
      <c r="B5" s="1">
        <v>0.88</v>
      </c>
      <c r="C5" s="1">
        <v>0.82</v>
      </c>
      <c r="D5" s="1">
        <v>0.81</v>
      </c>
      <c r="E5" s="29">
        <v>0.81</v>
      </c>
      <c r="F5" s="29">
        <v>0.89</v>
      </c>
      <c r="G5" s="29">
        <v>0.89</v>
      </c>
      <c r="H5" s="29">
        <v>0.85</v>
      </c>
      <c r="I5" s="29">
        <v>0.85</v>
      </c>
      <c r="J5" s="29">
        <v>0.94</v>
      </c>
    </row>
    <row r="6" spans="1:10" x14ac:dyDescent="0.25">
      <c r="A6" s="28" t="s">
        <v>69</v>
      </c>
      <c r="B6" s="1">
        <v>0.77</v>
      </c>
      <c r="C6" s="1">
        <v>0.88</v>
      </c>
      <c r="D6" s="1">
        <v>0.88</v>
      </c>
      <c r="E6" s="29">
        <v>0.88</v>
      </c>
      <c r="F6" s="29">
        <v>0.91</v>
      </c>
      <c r="G6" s="29">
        <v>0.88</v>
      </c>
      <c r="H6" s="29">
        <v>0.9</v>
      </c>
      <c r="I6" s="29">
        <v>0.85</v>
      </c>
      <c r="J6" s="29">
        <v>0.79</v>
      </c>
    </row>
    <row r="7" spans="1:10" x14ac:dyDescent="0.25">
      <c r="A7" s="28" t="s">
        <v>24</v>
      </c>
      <c r="B7" s="1">
        <v>0.87</v>
      </c>
      <c r="C7" s="1">
        <v>0.78</v>
      </c>
      <c r="D7" s="1">
        <v>0.83</v>
      </c>
      <c r="E7" s="29">
        <v>0.9</v>
      </c>
      <c r="F7" s="29">
        <v>0.9</v>
      </c>
      <c r="G7" s="29">
        <v>0.88</v>
      </c>
      <c r="H7" s="29">
        <v>0.91</v>
      </c>
      <c r="I7" s="29">
        <v>0.91</v>
      </c>
      <c r="J7" s="29">
        <v>0.83</v>
      </c>
    </row>
    <row r="8" spans="1:10" x14ac:dyDescent="0.25">
      <c r="A8" s="28" t="s">
        <v>2</v>
      </c>
      <c r="B8" s="1">
        <v>0.91</v>
      </c>
      <c r="C8" s="1">
        <v>0.88</v>
      </c>
      <c r="D8" s="1">
        <v>0.89</v>
      </c>
      <c r="E8" s="29">
        <v>0.89</v>
      </c>
      <c r="F8" s="29">
        <v>0.91</v>
      </c>
      <c r="G8" s="29">
        <v>0.96</v>
      </c>
      <c r="H8" s="29">
        <v>0.9</v>
      </c>
      <c r="I8" s="29">
        <v>0.9</v>
      </c>
      <c r="J8" s="29">
        <v>0.85</v>
      </c>
    </row>
    <row r="9" spans="1:10" x14ac:dyDescent="0.25">
      <c r="A9" s="28" t="s">
        <v>3</v>
      </c>
      <c r="B9" s="1">
        <v>0.9</v>
      </c>
      <c r="C9" s="1">
        <v>0.79</v>
      </c>
      <c r="D9" s="1">
        <v>0.84</v>
      </c>
      <c r="E9" s="29">
        <v>0.89</v>
      </c>
      <c r="F9" s="29">
        <v>0.91</v>
      </c>
      <c r="G9" s="29">
        <v>0.88</v>
      </c>
      <c r="H9" s="29">
        <v>0.93</v>
      </c>
      <c r="I9" s="29">
        <v>0.94</v>
      </c>
      <c r="J9" s="29">
        <v>0.85</v>
      </c>
    </row>
    <row r="10" spans="1:10" x14ac:dyDescent="0.25">
      <c r="A10" s="28" t="s">
        <v>4</v>
      </c>
      <c r="B10" s="1">
        <v>0.82</v>
      </c>
      <c r="C10" s="1">
        <v>0.89</v>
      </c>
      <c r="D10" s="1">
        <v>0.91</v>
      </c>
      <c r="E10" s="29">
        <v>0.86</v>
      </c>
      <c r="F10" s="29">
        <v>0.87</v>
      </c>
      <c r="G10" s="29">
        <v>0.9</v>
      </c>
      <c r="H10" s="29">
        <v>0.88</v>
      </c>
      <c r="I10" s="29">
        <v>0.89</v>
      </c>
      <c r="J10" s="29">
        <v>0.79</v>
      </c>
    </row>
    <row r="11" spans="1:10" x14ac:dyDescent="0.25">
      <c r="A11" s="28" t="s">
        <v>70</v>
      </c>
      <c r="B11" s="1">
        <v>0.7</v>
      </c>
      <c r="C11" s="1">
        <v>0.69</v>
      </c>
      <c r="D11" s="1">
        <v>0.69</v>
      </c>
      <c r="E11" s="29">
        <v>0.71</v>
      </c>
      <c r="F11" s="29">
        <v>0.77</v>
      </c>
      <c r="G11" s="29">
        <v>0.76</v>
      </c>
      <c r="H11" s="29">
        <v>0</v>
      </c>
      <c r="I11" s="29">
        <v>0.83</v>
      </c>
      <c r="J11" s="29">
        <v>0.79</v>
      </c>
    </row>
    <row r="12" spans="1:10" x14ac:dyDescent="0.25">
      <c r="A12" s="28" t="s">
        <v>15</v>
      </c>
      <c r="B12" s="1">
        <v>0.75</v>
      </c>
      <c r="C12" s="1">
        <v>0.7</v>
      </c>
      <c r="D12" s="1">
        <v>0.77</v>
      </c>
      <c r="E12" s="29">
        <v>0.77</v>
      </c>
      <c r="F12" s="29">
        <v>0.8</v>
      </c>
      <c r="G12" s="29">
        <v>0.82</v>
      </c>
      <c r="H12" s="29">
        <v>0</v>
      </c>
      <c r="I12" s="29">
        <v>0</v>
      </c>
      <c r="J12" s="29">
        <v>0</v>
      </c>
    </row>
    <row r="13" spans="1:10" x14ac:dyDescent="0.25">
      <c r="A13" s="28" t="s">
        <v>71</v>
      </c>
      <c r="B13" s="1">
        <v>0.84</v>
      </c>
      <c r="C13" s="1">
        <v>0.85</v>
      </c>
      <c r="D13" s="1">
        <v>0.85</v>
      </c>
      <c r="E13" s="29">
        <v>0.92</v>
      </c>
      <c r="F13" s="29">
        <v>0.98</v>
      </c>
      <c r="G13" s="29">
        <v>0.89</v>
      </c>
      <c r="H13" s="29">
        <v>0</v>
      </c>
      <c r="I13" s="29">
        <v>0</v>
      </c>
      <c r="J13" s="29"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workbookViewId="0">
      <selection sqref="A1:E13"/>
    </sheetView>
  </sheetViews>
  <sheetFormatPr defaultRowHeight="15" x14ac:dyDescent="0.25"/>
  <cols>
    <col min="1" max="1" width="33.42578125" bestFit="1" customWidth="1"/>
    <col min="2" max="3" width="9.28515625" customWidth="1"/>
  </cols>
  <sheetData>
    <row r="1" spans="1:11" x14ac:dyDescent="0.25">
      <c r="A1" t="s">
        <v>27</v>
      </c>
      <c r="B1" t="s">
        <v>19</v>
      </c>
      <c r="C1" t="s">
        <v>20</v>
      </c>
      <c r="D1" t="s">
        <v>21</v>
      </c>
      <c r="E1" t="s">
        <v>22</v>
      </c>
    </row>
    <row r="2" spans="1:11" x14ac:dyDescent="0.25">
      <c r="A2" t="s">
        <v>11</v>
      </c>
      <c r="B2" s="2">
        <v>0.80811427804075586</v>
      </c>
      <c r="C2" s="2">
        <v>0.82223820337374642</v>
      </c>
      <c r="D2" s="2">
        <v>0.85380406461698632</v>
      </c>
      <c r="E2" s="2">
        <v>0.80142729477850094</v>
      </c>
    </row>
    <row r="3" spans="1:11" x14ac:dyDescent="0.25">
      <c r="A3" t="s">
        <v>1</v>
      </c>
      <c r="B3" s="2">
        <v>0.83943061804243446</v>
      </c>
      <c r="C3" s="2">
        <v>0.794386685729355</v>
      </c>
      <c r="D3" s="2">
        <v>0.77178146248519774</v>
      </c>
      <c r="E3" s="2">
        <v>0.7182097811050524</v>
      </c>
    </row>
    <row r="4" spans="1:11" x14ac:dyDescent="0.25">
      <c r="A4" t="s">
        <v>12</v>
      </c>
      <c r="B4" s="2">
        <v>0.8750079848151634</v>
      </c>
      <c r="C4" s="2">
        <v>0.88636774371510418</v>
      </c>
      <c r="D4" s="2">
        <v>0.8466528150813365</v>
      </c>
      <c r="E4" s="2">
        <v>0.81310354008581354</v>
      </c>
    </row>
    <row r="5" spans="1:11" x14ac:dyDescent="0.25">
      <c r="A5" t="s">
        <v>23</v>
      </c>
      <c r="B5" s="2">
        <v>0</v>
      </c>
      <c r="C5" s="2">
        <v>0.94150304671631679</v>
      </c>
      <c r="D5" s="2">
        <v>0.86170590102115097</v>
      </c>
      <c r="E5" s="2">
        <v>0.89722176557619593</v>
      </c>
    </row>
    <row r="6" spans="1:11" x14ac:dyDescent="0.25">
      <c r="A6" t="s">
        <v>24</v>
      </c>
      <c r="B6" s="2">
        <v>0.91428669648552452</v>
      </c>
      <c r="C6" s="2">
        <v>0.92732585992143302</v>
      </c>
      <c r="D6" s="2">
        <v>0.89247251534129157</v>
      </c>
      <c r="E6" s="2">
        <v>0.85913759771370968</v>
      </c>
    </row>
    <row r="7" spans="1:11" x14ac:dyDescent="0.25">
      <c r="A7" t="s">
        <v>2</v>
      </c>
      <c r="B7" s="2">
        <v>0.95986635092613581</v>
      </c>
      <c r="C7" s="2">
        <v>0.89471867290201401</v>
      </c>
      <c r="D7" s="2">
        <v>0.84851491162357517</v>
      </c>
      <c r="E7" s="2">
        <v>0.83844025889796314</v>
      </c>
    </row>
    <row r="8" spans="1:11" x14ac:dyDescent="0.25">
      <c r="A8" t="s">
        <v>3</v>
      </c>
      <c r="B8" s="2">
        <v>0.81143924013298274</v>
      </c>
      <c r="C8" s="2">
        <v>0.84231099929940834</v>
      </c>
      <c r="D8" s="2">
        <v>0.90815493697634886</v>
      </c>
      <c r="E8" s="2">
        <v>0.76802485678459753</v>
      </c>
    </row>
    <row r="9" spans="1:11" x14ac:dyDescent="0.25">
      <c r="A9" t="s">
        <v>14</v>
      </c>
      <c r="B9" s="2">
        <v>0.72275846511848574</v>
      </c>
      <c r="C9" s="2">
        <v>0.82099712523014223</v>
      </c>
      <c r="D9" s="2">
        <v>0.8283325793014904</v>
      </c>
      <c r="E9" s="2">
        <v>0.70057173279014828</v>
      </c>
    </row>
    <row r="10" spans="1:11" x14ac:dyDescent="0.25">
      <c r="A10" t="s">
        <v>15</v>
      </c>
      <c r="B10" s="2">
        <v>0.82358993671779812</v>
      </c>
      <c r="C10" s="2">
        <v>0.81702850430052165</v>
      </c>
      <c r="D10" s="2">
        <v>0.84197304475820023</v>
      </c>
      <c r="E10" s="2">
        <v>0.68177408293327535</v>
      </c>
      <c r="H10" t="s">
        <v>11</v>
      </c>
      <c r="I10">
        <v>0.7748161764705882</v>
      </c>
      <c r="J10">
        <v>0.83604556550040687</v>
      </c>
      <c r="K10">
        <v>0.84540448962304104</v>
      </c>
    </row>
    <row r="11" spans="1:11" x14ac:dyDescent="0.25">
      <c r="A11" t="s">
        <v>4</v>
      </c>
      <c r="B11" s="2">
        <v>0.92303711755191675</v>
      </c>
      <c r="C11" s="2">
        <v>0.89665793735899735</v>
      </c>
      <c r="D11" s="2">
        <v>0.88908747712156111</v>
      </c>
      <c r="E11" s="2">
        <v>0.78323087925239987</v>
      </c>
      <c r="H11" t="s">
        <v>1</v>
      </c>
      <c r="I11">
        <v>0.88548987184787098</v>
      </c>
      <c r="J11">
        <v>0.84399308556611929</v>
      </c>
      <c r="K11">
        <v>0.8596278317152104</v>
      </c>
    </row>
    <row r="12" spans="1:11" x14ac:dyDescent="0.25">
      <c r="A12" t="s">
        <v>16</v>
      </c>
      <c r="B12" s="2">
        <v>0.87914925654056186</v>
      </c>
      <c r="C12" s="2">
        <v>0.85979014031241796</v>
      </c>
      <c r="D12" s="2">
        <v>0.86144486210914251</v>
      </c>
      <c r="E12" s="2">
        <v>0.79608248246420144</v>
      </c>
      <c r="H12" t="s">
        <v>12</v>
      </c>
      <c r="I12">
        <v>0.85374639769452454</v>
      </c>
      <c r="J12">
        <v>0.88602442333785614</v>
      </c>
      <c r="K12">
        <v>0.87717265353418306</v>
      </c>
    </row>
    <row r="13" spans="1:11" x14ac:dyDescent="0.25">
      <c r="A13" t="s">
        <v>25</v>
      </c>
      <c r="B13" s="2">
        <v>0.84685800832351577</v>
      </c>
      <c r="C13" s="2">
        <v>0.8524513145629834</v>
      </c>
      <c r="D13" s="2">
        <v>0.85375451743078645</v>
      </c>
      <c r="E13" s="2">
        <v>0.77246168217832034</v>
      </c>
      <c r="H13" t="s">
        <v>23</v>
      </c>
      <c r="I13">
        <v>0.94444444444444442</v>
      </c>
      <c r="J13">
        <v>0.98333333333333328</v>
      </c>
    </row>
    <row r="14" spans="1:11" x14ac:dyDescent="0.25">
      <c r="H14" t="s">
        <v>24</v>
      </c>
      <c r="I14">
        <v>0.92129246064623027</v>
      </c>
      <c r="J14">
        <v>0.9214939024390244</v>
      </c>
      <c r="K14">
        <v>0.91666666666666663</v>
      </c>
    </row>
    <row r="15" spans="1:11" x14ac:dyDescent="0.25">
      <c r="H15" t="s">
        <v>2</v>
      </c>
      <c r="I15">
        <v>0.88581623550401423</v>
      </c>
      <c r="J15">
        <v>0.90953545232273836</v>
      </c>
      <c r="K15">
        <v>0.96733212341197827</v>
      </c>
    </row>
    <row r="16" spans="1:11" x14ac:dyDescent="0.25">
      <c r="H16" t="s">
        <v>3</v>
      </c>
      <c r="I16">
        <v>0.8623260437375746</v>
      </c>
      <c r="J16">
        <v>0.87741393786733834</v>
      </c>
      <c r="K16">
        <v>0.85226885022176735</v>
      </c>
    </row>
    <row r="17" spans="8:11" x14ac:dyDescent="0.25">
      <c r="H17" t="s">
        <v>14</v>
      </c>
      <c r="I17">
        <v>0.71176659185636426</v>
      </c>
      <c r="J17">
        <v>0.76853990248909421</v>
      </c>
      <c r="K17">
        <v>0.72442200372043586</v>
      </c>
    </row>
    <row r="18" spans="8:11" x14ac:dyDescent="0.25">
      <c r="H18" t="s">
        <v>15</v>
      </c>
      <c r="I18">
        <v>0.76718266253869971</v>
      </c>
      <c r="J18">
        <v>0.80147304988282553</v>
      </c>
      <c r="K18">
        <v>0.81914030819140304</v>
      </c>
    </row>
    <row r="19" spans="8:11" x14ac:dyDescent="0.25">
      <c r="H19" t="s">
        <v>4</v>
      </c>
      <c r="I19">
        <v>0.85340050377833754</v>
      </c>
      <c r="J19">
        <v>0.86729411764705877</v>
      </c>
      <c r="K19">
        <v>0.90662516674077365</v>
      </c>
    </row>
    <row r="20" spans="8:11" x14ac:dyDescent="0.25">
      <c r="H20" t="s">
        <v>16</v>
      </c>
      <c r="I20">
        <v>0.91697416974169743</v>
      </c>
      <c r="J20">
        <v>0.90174966352624497</v>
      </c>
      <c r="K20">
        <v>0.88327868852459013</v>
      </c>
    </row>
    <row r="21" spans="8:11" x14ac:dyDescent="0.25">
      <c r="H21" t="s">
        <v>26</v>
      </c>
      <c r="I21">
        <v>0.83122877758913416</v>
      </c>
      <c r="J21">
        <v>0.84598479992674669</v>
      </c>
      <c r="K21">
        <v>0.8486331770854938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C19" sqref="C19"/>
    </sheetView>
  </sheetViews>
  <sheetFormatPr defaultRowHeight="15" x14ac:dyDescent="0.25"/>
  <cols>
    <col min="2" max="2" width="24.28515625" customWidth="1"/>
  </cols>
  <sheetData>
    <row r="1" spans="1:2" ht="33.75" customHeight="1" x14ac:dyDescent="0.25">
      <c r="A1" t="s">
        <v>17</v>
      </c>
      <c r="B1" s="3" t="s">
        <v>28</v>
      </c>
    </row>
    <row r="2" spans="1:2" x14ac:dyDescent="0.25">
      <c r="A2">
        <v>2014</v>
      </c>
      <c r="B2" s="2">
        <v>0.83</v>
      </c>
    </row>
    <row r="3" spans="1:2" x14ac:dyDescent="0.25">
      <c r="A3">
        <v>2015</v>
      </c>
      <c r="B3" s="2">
        <v>0.81</v>
      </c>
    </row>
    <row r="4" spans="1:2" x14ac:dyDescent="0.25">
      <c r="A4">
        <v>2016</v>
      </c>
      <c r="B4" s="2">
        <v>0.81</v>
      </c>
    </row>
    <row r="5" spans="1:2" x14ac:dyDescent="0.25">
      <c r="A5">
        <v>2017</v>
      </c>
      <c r="B5" s="2">
        <v>0.83</v>
      </c>
    </row>
    <row r="6" spans="1:2" x14ac:dyDescent="0.25">
      <c r="A6">
        <v>2018</v>
      </c>
      <c r="B6" s="2">
        <v>0.85</v>
      </c>
    </row>
    <row r="7" spans="1:2" x14ac:dyDescent="0.25">
      <c r="A7">
        <v>2019</v>
      </c>
      <c r="B7" s="2">
        <v>0.86</v>
      </c>
    </row>
    <row r="8" spans="1:2" x14ac:dyDescent="0.25">
      <c r="A8">
        <v>2020</v>
      </c>
      <c r="B8" s="2">
        <v>0.86</v>
      </c>
    </row>
    <row r="9" spans="1:2" x14ac:dyDescent="0.25">
      <c r="A9">
        <v>2021</v>
      </c>
      <c r="B9" s="2">
        <v>0.88</v>
      </c>
    </row>
    <row r="10" spans="1:2" x14ac:dyDescent="0.25">
      <c r="A10">
        <v>2022</v>
      </c>
      <c r="B10" s="2">
        <v>0.78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B1" sqref="B1"/>
    </sheetView>
  </sheetViews>
  <sheetFormatPr defaultRowHeight="15" x14ac:dyDescent="0.25"/>
  <cols>
    <col min="1" max="1" width="10" customWidth="1"/>
    <col min="2" max="2" width="22" customWidth="1"/>
  </cols>
  <sheetData>
    <row r="1" spans="1:2" ht="40.5" customHeight="1" x14ac:dyDescent="0.25">
      <c r="A1" t="s">
        <v>17</v>
      </c>
      <c r="B1" s="3" t="s">
        <v>29</v>
      </c>
    </row>
    <row r="2" spans="1:2" x14ac:dyDescent="0.25">
      <c r="A2">
        <v>2014</v>
      </c>
      <c r="B2" s="2">
        <v>0.83</v>
      </c>
    </row>
    <row r="3" spans="1:2" x14ac:dyDescent="0.25">
      <c r="A3">
        <v>2015</v>
      </c>
      <c r="B3" s="2">
        <v>0.81</v>
      </c>
    </row>
    <row r="4" spans="1:2" x14ac:dyDescent="0.25">
      <c r="A4">
        <v>2016</v>
      </c>
      <c r="B4" s="2">
        <v>0.83</v>
      </c>
    </row>
    <row r="5" spans="1:2" x14ac:dyDescent="0.25">
      <c r="A5">
        <v>2017</v>
      </c>
      <c r="B5" s="2">
        <v>0.83</v>
      </c>
    </row>
    <row r="6" spans="1:2" x14ac:dyDescent="0.25">
      <c r="A6">
        <v>2018</v>
      </c>
      <c r="B6" s="2">
        <v>0.84</v>
      </c>
    </row>
    <row r="7" spans="1:2" x14ac:dyDescent="0.25">
      <c r="A7">
        <v>2019</v>
      </c>
      <c r="B7" s="2">
        <v>0.85</v>
      </c>
    </row>
    <row r="8" spans="1:2" x14ac:dyDescent="0.25">
      <c r="A8">
        <v>2020</v>
      </c>
      <c r="B8" s="2">
        <v>0.85</v>
      </c>
    </row>
    <row r="9" spans="1:2" x14ac:dyDescent="0.25">
      <c r="A9">
        <v>2021</v>
      </c>
      <c r="B9" s="2">
        <v>0.85</v>
      </c>
    </row>
    <row r="10" spans="1:2" x14ac:dyDescent="0.25">
      <c r="A10">
        <v>2022</v>
      </c>
      <c r="B10" s="2">
        <v>0.76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B17" sqref="B17"/>
    </sheetView>
  </sheetViews>
  <sheetFormatPr defaultRowHeight="15" x14ac:dyDescent="0.25"/>
  <cols>
    <col min="1" max="1" width="18.7109375" customWidth="1"/>
  </cols>
  <sheetData>
    <row r="1" spans="1:2" x14ac:dyDescent="0.25">
      <c r="A1" s="6" t="s">
        <v>17</v>
      </c>
      <c r="B1" s="6" t="s">
        <v>32</v>
      </c>
    </row>
    <row r="2" spans="1:2" x14ac:dyDescent="0.25">
      <c r="A2" s="6" t="s">
        <v>6</v>
      </c>
      <c r="B2" s="8">
        <v>0.39</v>
      </c>
    </row>
    <row r="3" spans="1:2" x14ac:dyDescent="0.25">
      <c r="A3" s="6" t="s">
        <v>7</v>
      </c>
      <c r="B3" s="8">
        <v>0.35</v>
      </c>
    </row>
    <row r="4" spans="1:2" x14ac:dyDescent="0.25">
      <c r="A4" s="6" t="s">
        <v>8</v>
      </c>
      <c r="B4" s="8">
        <v>0.35</v>
      </c>
    </row>
    <row r="5" spans="1:2" x14ac:dyDescent="0.25">
      <c r="A5" s="6" t="s">
        <v>9</v>
      </c>
      <c r="B5" s="7">
        <v>0.32495812395309881</v>
      </c>
    </row>
    <row r="6" spans="1:2" x14ac:dyDescent="0.25">
      <c r="A6" s="6" t="s">
        <v>30</v>
      </c>
      <c r="B6" s="7">
        <v>0.4</v>
      </c>
    </row>
    <row r="7" spans="1:2" x14ac:dyDescent="0.25">
      <c r="A7" s="6" t="s">
        <v>19</v>
      </c>
      <c r="B7" s="7">
        <v>0.43</v>
      </c>
    </row>
    <row r="8" spans="1:2" x14ac:dyDescent="0.25">
      <c r="A8" s="6" t="s">
        <v>20</v>
      </c>
      <c r="B8" s="7">
        <v>0.33</v>
      </c>
    </row>
    <row r="9" spans="1:2" x14ac:dyDescent="0.25">
      <c r="A9" s="6" t="s">
        <v>21</v>
      </c>
      <c r="B9" s="7">
        <v>0.38</v>
      </c>
    </row>
    <row r="10" spans="1:2" x14ac:dyDescent="0.25">
      <c r="A10" s="6" t="s">
        <v>22</v>
      </c>
      <c r="B10" s="7">
        <v>0.35</v>
      </c>
    </row>
    <row r="11" spans="1:2" x14ac:dyDescent="0.25">
      <c r="A11" s="6" t="s">
        <v>31</v>
      </c>
      <c r="B11" s="8">
        <v>-0.01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K1" sqref="K1"/>
    </sheetView>
  </sheetViews>
  <sheetFormatPr defaultRowHeight="15" x14ac:dyDescent="0.25"/>
  <cols>
    <col min="1" max="1" width="24" bestFit="1" customWidth="1"/>
    <col min="2" max="10" width="5" bestFit="1" customWidth="1"/>
    <col min="11" max="11" width="22.5703125" bestFit="1" customWidth="1"/>
  </cols>
  <sheetData>
    <row r="1" spans="1:11" x14ac:dyDescent="0.25">
      <c r="A1" s="6" t="s">
        <v>27</v>
      </c>
      <c r="B1" s="6" t="s">
        <v>6</v>
      </c>
      <c r="C1" s="6" t="s">
        <v>7</v>
      </c>
      <c r="D1" s="6" t="s">
        <v>8</v>
      </c>
      <c r="E1" s="6" t="s">
        <v>9</v>
      </c>
      <c r="F1" s="6" t="s">
        <v>30</v>
      </c>
      <c r="G1" s="6" t="s">
        <v>19</v>
      </c>
      <c r="H1" s="6" t="s">
        <v>20</v>
      </c>
      <c r="I1" s="6" t="s">
        <v>21</v>
      </c>
      <c r="J1" s="6" t="s">
        <v>22</v>
      </c>
      <c r="K1" s="6" t="s">
        <v>33</v>
      </c>
    </row>
    <row r="2" spans="1:11" x14ac:dyDescent="0.25">
      <c r="A2" s="6" t="s">
        <v>34</v>
      </c>
      <c r="B2" s="8">
        <v>0.48</v>
      </c>
      <c r="C2" s="8">
        <v>0.48</v>
      </c>
      <c r="D2" s="8">
        <v>0.37</v>
      </c>
      <c r="E2" s="7">
        <v>0.31746031746031744</v>
      </c>
      <c r="F2" s="7">
        <v>0.25333333333333335</v>
      </c>
      <c r="G2" s="7">
        <v>0.31</v>
      </c>
      <c r="H2" s="7">
        <v>0.41</v>
      </c>
      <c r="I2" s="7">
        <v>0.26</v>
      </c>
      <c r="J2" s="7">
        <v>0.43</v>
      </c>
      <c r="K2" s="8">
        <f>I2-B2</f>
        <v>-0.21999999999999997</v>
      </c>
    </row>
    <row r="3" spans="1:11" x14ac:dyDescent="0.25">
      <c r="A3" s="6" t="s">
        <v>35</v>
      </c>
      <c r="B3" s="8">
        <v>0.52</v>
      </c>
      <c r="C3" s="8">
        <v>0.33</v>
      </c>
      <c r="D3" s="8">
        <v>0.23</v>
      </c>
      <c r="E3" s="7">
        <v>0.26530612244897961</v>
      </c>
      <c r="F3" s="7">
        <v>0.22916666666666666</v>
      </c>
      <c r="G3" s="7">
        <v>0.28000000000000003</v>
      </c>
      <c r="H3" s="7">
        <v>0.27</v>
      </c>
      <c r="I3" s="7">
        <v>0.36</v>
      </c>
      <c r="J3" s="7">
        <v>0.43</v>
      </c>
      <c r="K3" s="8">
        <f t="shared" ref="K3:K11" si="0">I3-B3</f>
        <v>-0.16000000000000003</v>
      </c>
    </row>
    <row r="4" spans="1:11" x14ac:dyDescent="0.25">
      <c r="A4" s="6" t="s">
        <v>36</v>
      </c>
      <c r="B4" s="8">
        <v>0.31</v>
      </c>
      <c r="C4" s="8">
        <v>0.47</v>
      </c>
      <c r="D4" s="8">
        <v>0.43</v>
      </c>
      <c r="E4" s="7">
        <v>0.34653465346534651</v>
      </c>
      <c r="F4" s="7">
        <v>0.49</v>
      </c>
      <c r="G4" s="7">
        <v>0.38</v>
      </c>
      <c r="H4" s="7">
        <v>0.23</v>
      </c>
      <c r="I4" s="7">
        <v>0.19</v>
      </c>
      <c r="J4" s="7">
        <v>0.13</v>
      </c>
      <c r="K4" s="8">
        <f t="shared" si="0"/>
        <v>-0.12</v>
      </c>
    </row>
    <row r="5" spans="1:11" x14ac:dyDescent="0.25">
      <c r="A5" s="6" t="s">
        <v>37</v>
      </c>
      <c r="B5" s="8">
        <v>0.52</v>
      </c>
      <c r="C5" s="8">
        <v>0.36</v>
      </c>
      <c r="D5" s="8">
        <v>0.47</v>
      </c>
      <c r="E5" s="7">
        <v>0.27906976744186046</v>
      </c>
      <c r="F5" s="7">
        <v>0.45454545454545453</v>
      </c>
      <c r="G5" s="7">
        <v>0.53</v>
      </c>
      <c r="H5" s="7">
        <v>0.45</v>
      </c>
      <c r="I5" s="7">
        <v>0.69</v>
      </c>
      <c r="J5" s="7">
        <v>0.51</v>
      </c>
      <c r="K5" s="8">
        <f t="shared" si="0"/>
        <v>0.16999999999999993</v>
      </c>
    </row>
    <row r="6" spans="1:11" x14ac:dyDescent="0.25">
      <c r="A6" s="6" t="s">
        <v>38</v>
      </c>
      <c r="B6" s="8">
        <v>0.13</v>
      </c>
      <c r="C6" s="8">
        <v>0.14000000000000001</v>
      </c>
      <c r="D6" s="8">
        <v>0.05</v>
      </c>
      <c r="E6" s="7">
        <v>0.3235294117647059</v>
      </c>
      <c r="F6" s="7">
        <v>0.45454545454545453</v>
      </c>
      <c r="G6" s="7">
        <v>0.63</v>
      </c>
      <c r="H6" s="7">
        <v>0.44</v>
      </c>
      <c r="I6" s="7">
        <v>0.22</v>
      </c>
      <c r="J6" s="7">
        <v>0.32</v>
      </c>
      <c r="K6" s="8">
        <f t="shared" si="0"/>
        <v>0.09</v>
      </c>
    </row>
    <row r="7" spans="1:11" x14ac:dyDescent="0.25">
      <c r="A7" s="6" t="s">
        <v>39</v>
      </c>
      <c r="B7" s="8">
        <v>0.47</v>
      </c>
      <c r="C7" s="8">
        <v>0.4</v>
      </c>
      <c r="D7" s="8">
        <v>0.52</v>
      </c>
      <c r="E7" s="7">
        <v>0.60416666666666663</v>
      </c>
      <c r="F7" s="7">
        <v>0.63</v>
      </c>
      <c r="G7" s="7">
        <v>0.67</v>
      </c>
      <c r="H7" s="7">
        <v>0.56999999999999995</v>
      </c>
      <c r="I7" s="7">
        <v>0.37</v>
      </c>
      <c r="J7" s="7">
        <v>0.57999999999999996</v>
      </c>
      <c r="K7" s="8">
        <f t="shared" si="0"/>
        <v>-9.9999999999999978E-2</v>
      </c>
    </row>
    <row r="8" spans="1:11" x14ac:dyDescent="0.25">
      <c r="A8" s="6" t="s">
        <v>40</v>
      </c>
      <c r="B8" s="8">
        <v>0.41</v>
      </c>
      <c r="C8" s="8">
        <v>0.55000000000000004</v>
      </c>
      <c r="D8" s="8">
        <v>0.51</v>
      </c>
      <c r="E8" s="7">
        <v>0.31578947368421051</v>
      </c>
      <c r="F8" s="7">
        <v>0.33</v>
      </c>
      <c r="G8" s="7">
        <v>0.37</v>
      </c>
      <c r="H8" s="7">
        <v>0.27</v>
      </c>
      <c r="I8" s="7">
        <v>0.55000000000000004</v>
      </c>
      <c r="J8" s="7">
        <v>0.33</v>
      </c>
      <c r="K8" s="8">
        <f t="shared" si="0"/>
        <v>0.14000000000000007</v>
      </c>
    </row>
    <row r="9" spans="1:11" x14ac:dyDescent="0.25">
      <c r="A9" s="6" t="s">
        <v>41</v>
      </c>
      <c r="B9" s="8">
        <v>0.05</v>
      </c>
      <c r="C9" s="8">
        <v>0.11</v>
      </c>
      <c r="D9" s="8">
        <v>0.16</v>
      </c>
      <c r="E9" s="7">
        <v>9.0909090909090912E-2</v>
      </c>
      <c r="F9" s="7">
        <v>0.4</v>
      </c>
      <c r="G9" s="7">
        <v>0.32</v>
      </c>
      <c r="H9" s="7">
        <v>0.19</v>
      </c>
      <c r="I9" s="7">
        <v>0.39</v>
      </c>
      <c r="J9" s="7">
        <v>0.33</v>
      </c>
      <c r="K9" s="8">
        <f t="shared" si="0"/>
        <v>0.34</v>
      </c>
    </row>
    <row r="10" spans="1:11" x14ac:dyDescent="0.25">
      <c r="A10" s="6" t="s">
        <v>42</v>
      </c>
      <c r="B10" s="8">
        <v>0.62</v>
      </c>
      <c r="C10" s="8">
        <v>0.39</v>
      </c>
      <c r="D10" s="8">
        <v>0.48</v>
      </c>
      <c r="E10" s="7">
        <v>0.5</v>
      </c>
      <c r="F10" s="7">
        <v>0.45</v>
      </c>
      <c r="G10" s="7">
        <v>0.56999999999999995</v>
      </c>
      <c r="H10" s="7">
        <v>0.49</v>
      </c>
      <c r="I10" s="7">
        <v>0.51</v>
      </c>
      <c r="J10" s="7">
        <v>0.18</v>
      </c>
      <c r="K10" s="8">
        <f t="shared" si="0"/>
        <v>-0.10999999999999999</v>
      </c>
    </row>
    <row r="11" spans="1:11" x14ac:dyDescent="0.25">
      <c r="A11" s="6" t="s">
        <v>32</v>
      </c>
      <c r="B11" s="8">
        <v>0.39</v>
      </c>
      <c r="C11" s="8">
        <v>0.35</v>
      </c>
      <c r="D11" s="8">
        <v>0.35</v>
      </c>
      <c r="E11" s="7">
        <v>0.32495812395309881</v>
      </c>
      <c r="F11" s="7">
        <v>0.4</v>
      </c>
      <c r="G11" s="7">
        <v>0.43</v>
      </c>
      <c r="H11" s="7">
        <v>0.33</v>
      </c>
      <c r="I11" s="7">
        <v>0.38</v>
      </c>
      <c r="J11" s="7">
        <v>0.35</v>
      </c>
      <c r="K11" s="8">
        <f t="shared" si="0"/>
        <v>-1.0000000000000009E-2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sqref="A1:I11"/>
    </sheetView>
  </sheetViews>
  <sheetFormatPr defaultRowHeight="15" x14ac:dyDescent="0.25"/>
  <cols>
    <col min="1" max="1" width="25.7109375" bestFit="1" customWidth="1"/>
    <col min="2" max="9" width="5" bestFit="1" customWidth="1"/>
  </cols>
  <sheetData>
    <row r="1" spans="1:9" x14ac:dyDescent="0.25">
      <c r="A1" s="4" t="s">
        <v>27</v>
      </c>
      <c r="B1" s="4" t="s">
        <v>7</v>
      </c>
      <c r="C1" s="4" t="s">
        <v>8</v>
      </c>
      <c r="D1" s="4" t="s">
        <v>9</v>
      </c>
      <c r="E1" s="4" t="s">
        <v>30</v>
      </c>
      <c r="F1" s="4" t="s">
        <v>19</v>
      </c>
      <c r="G1" s="4" t="s">
        <v>20</v>
      </c>
      <c r="H1" s="4" t="s">
        <v>21</v>
      </c>
      <c r="I1" s="5" t="s">
        <v>22</v>
      </c>
    </row>
    <row r="2" spans="1:9" x14ac:dyDescent="0.25">
      <c r="A2" s="4" t="s">
        <v>43</v>
      </c>
      <c r="B2" s="9">
        <v>7.1428571428571425E-2</v>
      </c>
      <c r="C2" s="9">
        <v>0</v>
      </c>
      <c r="D2" s="9">
        <v>0</v>
      </c>
      <c r="E2" s="9">
        <v>0</v>
      </c>
      <c r="F2" s="9">
        <v>0</v>
      </c>
      <c r="G2" s="9">
        <v>0</v>
      </c>
      <c r="H2" s="9">
        <v>0</v>
      </c>
      <c r="I2" s="9">
        <v>0</v>
      </c>
    </row>
    <row r="3" spans="1:9" x14ac:dyDescent="0.25">
      <c r="A3" s="4" t="s">
        <v>44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</row>
    <row r="4" spans="1:9" x14ac:dyDescent="0.25">
      <c r="A4" s="4" t="s">
        <v>45</v>
      </c>
      <c r="B4" s="9">
        <v>0.12</v>
      </c>
      <c r="C4" s="9">
        <v>0</v>
      </c>
      <c r="D4" s="9">
        <v>7.0000000000000007E-2</v>
      </c>
      <c r="E4" s="9">
        <v>0</v>
      </c>
      <c r="F4" s="9">
        <v>0</v>
      </c>
      <c r="G4" s="9">
        <v>0</v>
      </c>
      <c r="H4" s="9">
        <v>0</v>
      </c>
      <c r="I4" s="9">
        <v>0</v>
      </c>
    </row>
    <row r="5" spans="1:9" x14ac:dyDescent="0.25">
      <c r="A5" s="4" t="s">
        <v>46</v>
      </c>
      <c r="B5" s="9">
        <v>0.1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</row>
    <row r="6" spans="1:9" x14ac:dyDescent="0.25">
      <c r="A6" s="10" t="s">
        <v>47</v>
      </c>
      <c r="B6" s="11">
        <v>0.08</v>
      </c>
      <c r="C6" s="11">
        <v>0</v>
      </c>
      <c r="D6" s="11">
        <v>0.03</v>
      </c>
      <c r="E6" s="11">
        <v>0</v>
      </c>
      <c r="F6" s="9">
        <v>0</v>
      </c>
      <c r="G6" s="9">
        <v>0</v>
      </c>
      <c r="H6" s="9">
        <v>0</v>
      </c>
      <c r="I6" s="9">
        <v>0</v>
      </c>
    </row>
    <row r="7" spans="1:9" x14ac:dyDescent="0.25">
      <c r="A7" s="4" t="s">
        <v>48</v>
      </c>
      <c r="B7" s="9">
        <v>0</v>
      </c>
      <c r="C7" s="9">
        <v>0.05</v>
      </c>
      <c r="D7" s="9">
        <v>0</v>
      </c>
      <c r="E7" s="11">
        <v>0</v>
      </c>
      <c r="F7" s="9">
        <v>0</v>
      </c>
      <c r="G7" s="9">
        <v>0</v>
      </c>
      <c r="H7" s="9">
        <v>0</v>
      </c>
      <c r="I7" s="9">
        <v>0</v>
      </c>
    </row>
    <row r="8" spans="1:9" x14ac:dyDescent="0.25">
      <c r="A8" s="4" t="s">
        <v>49</v>
      </c>
      <c r="B8" s="9">
        <v>0</v>
      </c>
      <c r="C8" s="9">
        <v>0</v>
      </c>
      <c r="D8" s="9">
        <v>0</v>
      </c>
      <c r="E8" s="11">
        <v>0</v>
      </c>
      <c r="F8" s="9">
        <v>0</v>
      </c>
      <c r="G8" s="9">
        <v>0</v>
      </c>
      <c r="H8" s="9">
        <v>0</v>
      </c>
      <c r="I8" s="9">
        <v>0</v>
      </c>
    </row>
    <row r="9" spans="1:9" x14ac:dyDescent="0.25">
      <c r="A9" s="4" t="s">
        <v>50</v>
      </c>
      <c r="B9" s="9">
        <v>0</v>
      </c>
      <c r="C9" s="9">
        <v>0.31</v>
      </c>
      <c r="D9" s="9">
        <v>0</v>
      </c>
      <c r="E9" s="11">
        <v>0</v>
      </c>
      <c r="F9" s="9">
        <v>0</v>
      </c>
      <c r="G9" s="9">
        <v>0</v>
      </c>
      <c r="H9" s="9">
        <v>0</v>
      </c>
      <c r="I9" s="9">
        <v>0</v>
      </c>
    </row>
    <row r="10" spans="1:9" x14ac:dyDescent="0.25">
      <c r="A10" s="4" t="s">
        <v>51</v>
      </c>
      <c r="B10" s="9">
        <v>0</v>
      </c>
      <c r="C10" s="9">
        <v>0.25</v>
      </c>
      <c r="D10" s="9">
        <v>0</v>
      </c>
      <c r="E10" s="11">
        <v>0</v>
      </c>
      <c r="F10" s="9">
        <v>0</v>
      </c>
      <c r="G10" s="9">
        <v>0</v>
      </c>
      <c r="H10" s="9">
        <v>0</v>
      </c>
      <c r="I10" s="9">
        <v>0</v>
      </c>
    </row>
    <row r="11" spans="1:9" x14ac:dyDescent="0.25">
      <c r="A11" s="12" t="s">
        <v>52</v>
      </c>
      <c r="B11" s="11">
        <v>0</v>
      </c>
      <c r="C11" s="13">
        <v>0.15</v>
      </c>
      <c r="D11" s="13">
        <v>0</v>
      </c>
      <c r="E11" s="11">
        <v>0</v>
      </c>
      <c r="F11" s="9">
        <v>0</v>
      </c>
      <c r="G11" s="9">
        <v>0</v>
      </c>
      <c r="H11" s="9">
        <v>0</v>
      </c>
      <c r="I11" s="9">
        <v>0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sqref="A1:K1"/>
    </sheetView>
  </sheetViews>
  <sheetFormatPr defaultRowHeight="15" x14ac:dyDescent="0.25"/>
  <cols>
    <col min="1" max="1" width="24" bestFit="1" customWidth="1"/>
  </cols>
  <sheetData>
    <row r="1" spans="1:11" x14ac:dyDescent="0.25">
      <c r="A1" s="6" t="s">
        <v>27</v>
      </c>
      <c r="B1" s="6" t="s">
        <v>6</v>
      </c>
      <c r="C1" s="6" t="s">
        <v>7</v>
      </c>
      <c r="D1" s="6" t="s">
        <v>8</v>
      </c>
      <c r="E1" s="6" t="s">
        <v>9</v>
      </c>
      <c r="F1" s="6" t="s">
        <v>30</v>
      </c>
      <c r="G1" s="6" t="s">
        <v>19</v>
      </c>
      <c r="H1" s="6" t="s">
        <v>20</v>
      </c>
      <c r="I1" s="6" t="s">
        <v>21</v>
      </c>
      <c r="J1" s="6" t="s">
        <v>22</v>
      </c>
      <c r="K1" s="6" t="s">
        <v>33</v>
      </c>
    </row>
    <row r="2" spans="1:11" x14ac:dyDescent="0.25">
      <c r="A2" s="6" t="s">
        <v>34</v>
      </c>
      <c r="B2" s="1">
        <v>0.3</v>
      </c>
      <c r="C2" s="1">
        <v>0.34</v>
      </c>
      <c r="D2" s="1">
        <v>0.42</v>
      </c>
      <c r="E2" s="2">
        <v>0.55555555555555558</v>
      </c>
      <c r="F2" s="2">
        <v>0.50666666666666671</v>
      </c>
      <c r="G2" s="2">
        <v>0.35</v>
      </c>
      <c r="H2" s="2">
        <v>0.2</v>
      </c>
      <c r="I2" s="2">
        <v>0.23</v>
      </c>
      <c r="J2" s="2">
        <v>0.23</v>
      </c>
      <c r="K2" s="1">
        <f>I2-B2</f>
        <v>-6.9999999999999979E-2</v>
      </c>
    </row>
    <row r="3" spans="1:11" x14ac:dyDescent="0.25">
      <c r="A3" s="6" t="s">
        <v>53</v>
      </c>
      <c r="B3" s="1">
        <v>0.19</v>
      </c>
      <c r="C3" s="1">
        <v>0.39</v>
      </c>
      <c r="D3" s="1">
        <v>0.46</v>
      </c>
      <c r="E3" s="2">
        <v>0.51020408163265307</v>
      </c>
      <c r="F3" s="2">
        <v>0.4375</v>
      </c>
      <c r="G3" s="2">
        <v>0.3</v>
      </c>
      <c r="H3" s="2">
        <v>0.21</v>
      </c>
      <c r="I3" s="2">
        <v>0.17</v>
      </c>
      <c r="J3" s="2">
        <v>0.22</v>
      </c>
      <c r="K3" s="1">
        <f t="shared" ref="K3:K11" si="0">I3-B3</f>
        <v>-1.999999999999999E-2</v>
      </c>
    </row>
    <row r="4" spans="1:11" x14ac:dyDescent="0.25">
      <c r="A4" s="6" t="s">
        <v>36</v>
      </c>
      <c r="B4" s="1">
        <v>0.42</v>
      </c>
      <c r="C4" s="1">
        <v>0.3</v>
      </c>
      <c r="D4" s="1">
        <v>0.3</v>
      </c>
      <c r="E4" s="2">
        <v>0.40594059405940597</v>
      </c>
      <c r="F4" s="2">
        <v>0.38</v>
      </c>
      <c r="G4" s="2">
        <v>0.25</v>
      </c>
      <c r="H4" s="2">
        <v>0.33</v>
      </c>
      <c r="I4" s="2">
        <v>0.45</v>
      </c>
      <c r="J4" s="2">
        <v>0.32</v>
      </c>
      <c r="K4" s="1">
        <f t="shared" si="0"/>
        <v>3.0000000000000027E-2</v>
      </c>
    </row>
    <row r="5" spans="1:11" x14ac:dyDescent="0.25">
      <c r="A5" s="6" t="s">
        <v>37</v>
      </c>
      <c r="B5" s="1">
        <v>0.22</v>
      </c>
      <c r="C5" s="1">
        <v>0.44</v>
      </c>
      <c r="D5" s="1">
        <v>0.3</v>
      </c>
      <c r="E5" s="2">
        <v>0.55813953488372092</v>
      </c>
      <c r="F5" s="2">
        <v>0.5</v>
      </c>
      <c r="G5" s="2">
        <v>0.41</v>
      </c>
      <c r="H5" s="2">
        <v>0.3</v>
      </c>
      <c r="I5" s="2">
        <v>0.28000000000000003</v>
      </c>
      <c r="J5" s="2">
        <v>0.26</v>
      </c>
      <c r="K5" s="1">
        <f t="shared" si="0"/>
        <v>6.0000000000000026E-2</v>
      </c>
    </row>
    <row r="6" spans="1:11" x14ac:dyDescent="0.25">
      <c r="A6" s="6" t="s">
        <v>38</v>
      </c>
      <c r="B6" s="1">
        <v>0.43</v>
      </c>
      <c r="C6" s="1">
        <v>0.73</v>
      </c>
      <c r="D6" s="1">
        <v>0.6</v>
      </c>
      <c r="E6" s="2">
        <v>0.55882352941176472</v>
      </c>
      <c r="F6" s="2">
        <v>0.40909090909090912</v>
      </c>
      <c r="G6" s="2">
        <v>0.15</v>
      </c>
      <c r="H6" s="2">
        <v>0.18</v>
      </c>
      <c r="I6" s="2">
        <v>0.24</v>
      </c>
      <c r="J6" s="2">
        <v>0.37</v>
      </c>
      <c r="K6" s="1">
        <f t="shared" si="0"/>
        <v>-0.19</v>
      </c>
    </row>
    <row r="7" spans="1:11" x14ac:dyDescent="0.25">
      <c r="A7" s="6" t="s">
        <v>39</v>
      </c>
      <c r="B7" s="1">
        <v>0.28000000000000003</v>
      </c>
      <c r="C7" s="1">
        <v>0.37</v>
      </c>
      <c r="D7" s="1">
        <v>0.3</v>
      </c>
      <c r="E7" s="2">
        <v>0.1875</v>
      </c>
      <c r="F7" s="2">
        <v>0.26</v>
      </c>
      <c r="G7" s="2">
        <v>0.15</v>
      </c>
      <c r="H7" s="2">
        <v>0.27</v>
      </c>
      <c r="I7" s="2">
        <v>0.2</v>
      </c>
      <c r="J7" s="2">
        <v>0.22</v>
      </c>
      <c r="K7" s="1">
        <f t="shared" si="0"/>
        <v>-8.0000000000000016E-2</v>
      </c>
    </row>
    <row r="8" spans="1:11" x14ac:dyDescent="0.25">
      <c r="A8" s="6" t="s">
        <v>40</v>
      </c>
      <c r="B8" s="1">
        <v>0.33</v>
      </c>
      <c r="C8" s="1">
        <v>0.36</v>
      </c>
      <c r="D8" s="1">
        <v>0.32</v>
      </c>
      <c r="E8" s="2">
        <v>0.56000000000000005</v>
      </c>
      <c r="F8" s="2">
        <v>0.24</v>
      </c>
      <c r="G8" s="2">
        <v>0.32</v>
      </c>
      <c r="H8" s="2">
        <v>0.55000000000000004</v>
      </c>
      <c r="I8" s="2">
        <v>0.1</v>
      </c>
      <c r="J8" s="2">
        <v>0.21</v>
      </c>
      <c r="K8" s="1">
        <f t="shared" si="0"/>
        <v>-0.23</v>
      </c>
    </row>
    <row r="9" spans="1:11" x14ac:dyDescent="0.25">
      <c r="A9" s="6" t="s">
        <v>41</v>
      </c>
      <c r="B9" s="1">
        <v>0.52</v>
      </c>
      <c r="C9" s="1">
        <v>0.55000000000000004</v>
      </c>
      <c r="D9" s="1">
        <v>0.48</v>
      </c>
      <c r="E9" s="2">
        <v>0.75</v>
      </c>
      <c r="F9" s="2">
        <v>0.25</v>
      </c>
      <c r="G9" s="2">
        <v>0.33</v>
      </c>
      <c r="H9" s="2">
        <v>0.38</v>
      </c>
      <c r="I9" s="2">
        <v>0.37</v>
      </c>
      <c r="J9" s="2">
        <v>0.34</v>
      </c>
      <c r="K9" s="1">
        <f t="shared" si="0"/>
        <v>-0.15000000000000002</v>
      </c>
    </row>
    <row r="10" spans="1:11" x14ac:dyDescent="0.25">
      <c r="A10" s="6" t="s">
        <v>42</v>
      </c>
      <c r="B10" s="1">
        <v>0.28000000000000003</v>
      </c>
      <c r="C10" s="1">
        <v>0.2</v>
      </c>
      <c r="D10" s="1">
        <v>0.28000000000000003</v>
      </c>
      <c r="E10" s="2">
        <v>0.34</v>
      </c>
      <c r="F10" s="2">
        <v>0.32</v>
      </c>
      <c r="G10" s="2">
        <v>0.25</v>
      </c>
      <c r="H10" s="2">
        <v>0.11</v>
      </c>
      <c r="I10" s="2">
        <v>0.13</v>
      </c>
      <c r="J10" s="2">
        <v>0.45</v>
      </c>
      <c r="K10" s="1">
        <f t="shared" si="0"/>
        <v>-0.15000000000000002</v>
      </c>
    </row>
    <row r="11" spans="1:11" x14ac:dyDescent="0.25">
      <c r="A11" s="6" t="s">
        <v>32</v>
      </c>
      <c r="B11" s="1">
        <v>0.34</v>
      </c>
      <c r="C11" s="1">
        <v>0.38</v>
      </c>
      <c r="D11" s="1">
        <v>0.38</v>
      </c>
      <c r="E11" s="2">
        <v>0.5</v>
      </c>
      <c r="F11" s="2">
        <v>0.35</v>
      </c>
      <c r="G11" s="2">
        <v>0.28000000000000003</v>
      </c>
      <c r="H11" s="2">
        <v>0.3</v>
      </c>
      <c r="I11" s="2">
        <v>0.26</v>
      </c>
      <c r="J11" s="2">
        <v>0.32</v>
      </c>
      <c r="K11" s="1">
        <f t="shared" si="0"/>
        <v>-8.0000000000000016E-2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topLeftCell="A10" workbookViewId="0">
      <selection sqref="A1:H11"/>
    </sheetView>
  </sheetViews>
  <sheetFormatPr defaultRowHeight="15" x14ac:dyDescent="0.25"/>
  <sheetData>
    <row r="1" spans="1:8" x14ac:dyDescent="0.25">
      <c r="A1" s="6" t="s">
        <v>27</v>
      </c>
      <c r="B1" s="6" t="s">
        <v>6</v>
      </c>
      <c r="C1" s="6" t="s">
        <v>7</v>
      </c>
      <c r="D1" s="6" t="s">
        <v>8</v>
      </c>
      <c r="E1" s="6" t="s">
        <v>9</v>
      </c>
      <c r="F1" s="6" t="s">
        <v>30</v>
      </c>
      <c r="G1" s="6" t="s">
        <v>19</v>
      </c>
      <c r="H1" s="6" t="s">
        <v>20</v>
      </c>
    </row>
    <row r="2" spans="1:8" x14ac:dyDescent="0.25">
      <c r="A2" s="6" t="s">
        <v>54</v>
      </c>
      <c r="B2" s="14">
        <v>0.16923076923076924</v>
      </c>
      <c r="C2" s="14">
        <v>0.2608695652173913</v>
      </c>
      <c r="D2" s="14">
        <v>0.26666666666666666</v>
      </c>
      <c r="E2" s="15">
        <v>0.12987012987012986</v>
      </c>
      <c r="F2" s="15">
        <v>0.14084507042253522</v>
      </c>
      <c r="G2" s="15">
        <v>0.19696969696969696</v>
      </c>
      <c r="H2" s="15">
        <v>0.1</v>
      </c>
    </row>
    <row r="3" spans="1:8" x14ac:dyDescent="0.25">
      <c r="A3" s="6" t="s">
        <v>55</v>
      </c>
      <c r="B3" s="14">
        <v>0.27868852459016391</v>
      </c>
      <c r="C3" s="14">
        <v>0.189873417721519</v>
      </c>
      <c r="D3" s="14">
        <v>0.25</v>
      </c>
      <c r="E3" s="16">
        <v>0.21875</v>
      </c>
      <c r="F3" s="16">
        <v>9.0909090909090912E-2</v>
      </c>
      <c r="G3" s="16">
        <v>0.10169491525423729</v>
      </c>
      <c r="H3" s="16">
        <v>7.4626865671641784E-2</v>
      </c>
    </row>
    <row r="4" spans="1:8" x14ac:dyDescent="0.25">
      <c r="A4" s="6" t="s">
        <v>1</v>
      </c>
      <c r="B4" s="14">
        <v>0.18681318681318682</v>
      </c>
      <c r="C4" s="14">
        <v>0.25</v>
      </c>
      <c r="D4" s="14">
        <v>0.22950819672131148</v>
      </c>
      <c r="E4" s="16">
        <v>0.3108108108108108</v>
      </c>
      <c r="F4" s="16">
        <v>0.10666666666666667</v>
      </c>
      <c r="G4" s="16">
        <v>0.11</v>
      </c>
      <c r="H4" s="16">
        <v>0.04</v>
      </c>
    </row>
    <row r="5" spans="1:8" x14ac:dyDescent="0.25">
      <c r="A5" s="6" t="s">
        <v>56</v>
      </c>
      <c r="B5" s="14">
        <v>0.16666666666666666</v>
      </c>
      <c r="C5" s="14">
        <v>0.23529411764705882</v>
      </c>
      <c r="D5" s="14">
        <v>0.27777777777777779</v>
      </c>
      <c r="E5" s="16">
        <v>0.5</v>
      </c>
      <c r="F5" s="16">
        <v>0.2391304347826087</v>
      </c>
      <c r="G5" s="16">
        <v>0.26</v>
      </c>
      <c r="H5" s="16">
        <v>0.21</v>
      </c>
    </row>
    <row r="6" spans="1:8" x14ac:dyDescent="0.25">
      <c r="A6" s="6" t="s">
        <v>57</v>
      </c>
      <c r="B6" s="14">
        <v>0.45454545454545453</v>
      </c>
      <c r="C6" s="14">
        <v>0.23255813953488372</v>
      </c>
      <c r="D6" s="14">
        <v>0.19444444444444445</v>
      </c>
      <c r="E6" s="16">
        <v>0.1</v>
      </c>
      <c r="F6" s="16">
        <v>0.12727272727272726</v>
      </c>
      <c r="G6" s="16">
        <v>0.16</v>
      </c>
      <c r="H6" s="16">
        <v>0.2</v>
      </c>
    </row>
    <row r="7" spans="1:8" x14ac:dyDescent="0.25">
      <c r="A7" s="6" t="s">
        <v>24</v>
      </c>
      <c r="B7" s="14">
        <v>0.2</v>
      </c>
      <c r="C7" s="14">
        <v>9.8591549295774641E-2</v>
      </c>
      <c r="D7" s="14">
        <v>0.20588235294117646</v>
      </c>
      <c r="E7" s="16">
        <v>7.0000000000000007E-2</v>
      </c>
      <c r="F7" s="16">
        <v>0.14285714285714285</v>
      </c>
      <c r="G7" s="16">
        <v>0.11</v>
      </c>
      <c r="H7" s="16">
        <v>0.14000000000000001</v>
      </c>
    </row>
    <row r="8" spans="1:8" x14ac:dyDescent="0.25">
      <c r="A8" s="6" t="s">
        <v>2</v>
      </c>
      <c r="B8" s="14">
        <v>0.23529411764705882</v>
      </c>
      <c r="C8" s="14">
        <v>0.39436619718309857</v>
      </c>
      <c r="D8" s="14">
        <v>0.13043478260869565</v>
      </c>
      <c r="E8" s="16">
        <v>0.2</v>
      </c>
      <c r="F8" s="16">
        <v>0.16666666666666666</v>
      </c>
      <c r="G8" s="16">
        <v>0.05</v>
      </c>
      <c r="H8" s="16">
        <v>0.01</v>
      </c>
    </row>
    <row r="9" spans="1:8" x14ac:dyDescent="0.25">
      <c r="A9" s="6" t="s">
        <v>3</v>
      </c>
      <c r="B9" s="14">
        <v>0.13513513513513514</v>
      </c>
      <c r="C9" s="14">
        <v>0.2153846153846154</v>
      </c>
      <c r="D9" s="14">
        <v>0.11009174311926606</v>
      </c>
      <c r="E9" s="16">
        <v>0.06</v>
      </c>
      <c r="F9" s="16">
        <v>4.2328042328042326E-2</v>
      </c>
      <c r="G9" s="16">
        <v>0.04</v>
      </c>
      <c r="H9" s="16">
        <v>0.04</v>
      </c>
    </row>
    <row r="10" spans="1:8" x14ac:dyDescent="0.25">
      <c r="A10" s="6" t="s">
        <v>4</v>
      </c>
      <c r="B10" s="14">
        <v>0.23880597014925373</v>
      </c>
      <c r="C10" s="14">
        <v>0.2608695652173913</v>
      </c>
      <c r="D10" s="14">
        <v>0.23423423423423423</v>
      </c>
      <c r="E10" s="16">
        <v>0.11</v>
      </c>
      <c r="F10" s="16">
        <v>7.0175438596491224E-2</v>
      </c>
      <c r="G10" s="16">
        <v>0.06</v>
      </c>
      <c r="H10" s="16">
        <v>0.21</v>
      </c>
    </row>
    <row r="11" spans="1:8" x14ac:dyDescent="0.25">
      <c r="A11" s="6" t="s">
        <v>5</v>
      </c>
      <c r="B11" s="17">
        <v>0.20695102685624012</v>
      </c>
      <c r="C11" s="17">
        <v>0.23676880222841226</v>
      </c>
      <c r="D11" s="17">
        <v>0.20228384991843393</v>
      </c>
      <c r="E11" s="18">
        <v>0.15416666666666667</v>
      </c>
      <c r="F11" s="18">
        <v>0.10602094240837696</v>
      </c>
      <c r="G11" s="18">
        <v>0.1</v>
      </c>
      <c r="H11" s="18">
        <v>0.09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Nivar Somaru</dc:creator>
  <cp:lastModifiedBy>wicknell m</cp:lastModifiedBy>
  <dcterms:created xsi:type="dcterms:W3CDTF">2018-10-02T09:30:08Z</dcterms:created>
  <dcterms:modified xsi:type="dcterms:W3CDTF">2024-08-06T10:58:34Z</dcterms:modified>
</cp:coreProperties>
</file>