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50\Documents\"/>
    </mc:Choice>
  </mc:AlternateContent>
  <bookViews>
    <workbookView xWindow="0" yWindow="0" windowWidth="28800" windowHeight="12300"/>
  </bookViews>
  <sheets>
    <sheet name="600" sheetId="1" r:id="rId1"/>
    <sheet name="601" sheetId="2" r:id="rId2"/>
    <sheet name="602" sheetId="3" r:id="rId3"/>
    <sheet name="603" sheetId="4" r:id="rId4"/>
    <sheet name="604" sheetId="5" r:id="rId5"/>
    <sheet name="605" sheetId="6" r:id="rId6"/>
    <sheet name="606" sheetId="7" r:id="rId7"/>
    <sheet name="607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" i="7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B5" i="8"/>
  <c r="B5" i="7"/>
  <c r="B5" i="6"/>
  <c r="B5" i="5"/>
  <c r="B5" i="4"/>
  <c r="B5" i="3"/>
  <c r="B9" i="2"/>
</calcChain>
</file>

<file path=xl/sharedStrings.xml><?xml version="1.0" encoding="utf-8"?>
<sst xmlns="http://schemas.openxmlformats.org/spreadsheetml/2006/main" count="133" uniqueCount="24">
  <si>
    <t>GPS Number</t>
  </si>
  <si>
    <t>Morphology</t>
  </si>
  <si>
    <t>Wetted width</t>
  </si>
  <si>
    <t>Baseflow width</t>
  </si>
  <si>
    <t>Bankfull width</t>
  </si>
  <si>
    <t>Left bank height</t>
  </si>
  <si>
    <t>Left bank width</t>
  </si>
  <si>
    <t>Right bank height</t>
  </si>
  <si>
    <t>Right bank width</t>
  </si>
  <si>
    <t>WL to Baseflow</t>
  </si>
  <si>
    <t>WL to Bankfull</t>
  </si>
  <si>
    <t>Notes</t>
  </si>
  <si>
    <t>Width (m)</t>
  </si>
  <si>
    <t>Depth (m)</t>
  </si>
  <si>
    <t>Depth (-)</t>
  </si>
  <si>
    <t>pool</t>
  </si>
  <si>
    <t>riffle</t>
  </si>
  <si>
    <t>not sure if -.19 is needed for depth</t>
  </si>
  <si>
    <t>?</t>
  </si>
  <si>
    <t xml:space="preserve"> -.15 to depths?</t>
  </si>
  <si>
    <t xml:space="preserve"> - .38 from depth?</t>
  </si>
  <si>
    <t>run</t>
  </si>
  <si>
    <t xml:space="preserve"> - .25 from depth?</t>
  </si>
  <si>
    <t>pool/run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</si>
</sst>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'600'!$D$2:$D$24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'600'!$F$2:$F$24</c:f>
              <c:numCache>
                <c:formatCode>General</c:formatCode>
                <c:ptCount val="23"/>
                <c:pt idx="0">
                  <c:v>0</c:v>
                </c:pt>
                <c:pt idx="1">
                  <c:v>-0.25</c:v>
                </c:pt>
                <c:pt idx="2">
                  <c:v>-0.37</c:v>
                </c:pt>
                <c:pt idx="3">
                  <c:v>-0.35</c:v>
                </c:pt>
                <c:pt idx="4">
                  <c:v>-0.42</c:v>
                </c:pt>
                <c:pt idx="5">
                  <c:v>-0.47</c:v>
                </c:pt>
                <c:pt idx="6">
                  <c:v>-0.44</c:v>
                </c:pt>
                <c:pt idx="7">
                  <c:v>-0.55000000000000004</c:v>
                </c:pt>
                <c:pt idx="8">
                  <c:v>-0.59</c:v>
                </c:pt>
                <c:pt idx="9">
                  <c:v>-0.57999999999999996</c:v>
                </c:pt>
                <c:pt idx="10">
                  <c:v>-0.7</c:v>
                </c:pt>
                <c:pt idx="11">
                  <c:v>-0.7</c:v>
                </c:pt>
                <c:pt idx="12">
                  <c:v>-0.67</c:v>
                </c:pt>
                <c:pt idx="13">
                  <c:v>-0.68</c:v>
                </c:pt>
                <c:pt idx="14">
                  <c:v>-0.69</c:v>
                </c:pt>
                <c:pt idx="15">
                  <c:v>-0.68</c:v>
                </c:pt>
                <c:pt idx="16">
                  <c:v>-0.7</c:v>
                </c:pt>
                <c:pt idx="17">
                  <c:v>-0.69</c:v>
                </c:pt>
                <c:pt idx="18">
                  <c:v>-0.65</c:v>
                </c:pt>
                <c:pt idx="19">
                  <c:v>-0.75</c:v>
                </c:pt>
                <c:pt idx="20">
                  <c:v>-0.5</c:v>
                </c:pt>
                <c:pt idx="21">
                  <c:v>-0.15</c:v>
                </c:pt>
                <c:pt idx="22">
                  <c:v>-0.26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9-4CF8-B064-775381CC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32064"/>
        <c:axId val="424032720"/>
      </c:scatterChart>
      <c:valAx>
        <c:axId val="4240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2720"/>
        <c:crosses val="autoZero"/>
        <c:crossBetween val="midCat"/>
      </c:valAx>
      <c:valAx>
        <c:axId val="4240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'601'!$D$2:$D$25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'601'!$F$2:$F$25</c:f>
              <c:numCache>
                <c:formatCode>General</c:formatCode>
                <c:ptCount val="24"/>
                <c:pt idx="0">
                  <c:v>0</c:v>
                </c:pt>
                <c:pt idx="1">
                  <c:v>-0.27</c:v>
                </c:pt>
                <c:pt idx="2">
                  <c:v>-0.28000000000000003</c:v>
                </c:pt>
                <c:pt idx="3">
                  <c:v>0</c:v>
                </c:pt>
                <c:pt idx="4">
                  <c:v>-0.49</c:v>
                </c:pt>
                <c:pt idx="5">
                  <c:v>-0.43</c:v>
                </c:pt>
                <c:pt idx="6">
                  <c:v>-0.3</c:v>
                </c:pt>
                <c:pt idx="7">
                  <c:v>-0.47</c:v>
                </c:pt>
                <c:pt idx="8">
                  <c:v>-0.5</c:v>
                </c:pt>
                <c:pt idx="9">
                  <c:v>-0.25</c:v>
                </c:pt>
                <c:pt idx="10">
                  <c:v>-0.56000000000000005</c:v>
                </c:pt>
                <c:pt idx="11">
                  <c:v>-0.46</c:v>
                </c:pt>
                <c:pt idx="12">
                  <c:v>-0.43</c:v>
                </c:pt>
                <c:pt idx="13">
                  <c:v>-0.28999999999999998</c:v>
                </c:pt>
                <c:pt idx="14">
                  <c:v>-0.28999999999999998</c:v>
                </c:pt>
                <c:pt idx="15">
                  <c:v>-0.4</c:v>
                </c:pt>
                <c:pt idx="16">
                  <c:v>-0.55000000000000004</c:v>
                </c:pt>
                <c:pt idx="17">
                  <c:v>-0.52</c:v>
                </c:pt>
                <c:pt idx="18">
                  <c:v>-0.39</c:v>
                </c:pt>
                <c:pt idx="19">
                  <c:v>-0.4</c:v>
                </c:pt>
                <c:pt idx="20">
                  <c:v>-0.61</c:v>
                </c:pt>
                <c:pt idx="21">
                  <c:v>-0.79</c:v>
                </c:pt>
                <c:pt idx="22">
                  <c:v>-0.85</c:v>
                </c:pt>
                <c:pt idx="23">
                  <c:v>-0.4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D-4404-A17A-840006E2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32064"/>
        <c:axId val="424032720"/>
      </c:scatterChart>
      <c:valAx>
        <c:axId val="4240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2720"/>
        <c:crosses val="autoZero"/>
        <c:crossBetween val="midCat"/>
      </c:valAx>
      <c:valAx>
        <c:axId val="4240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'602'!$D$2:$D$24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</c:numCache>
            </c:numRef>
          </c:xVal>
          <c:yVal>
            <c:numRef>
              <c:f>'602'!$F$2:$F$24</c:f>
              <c:numCache>
                <c:formatCode>General</c:formatCode>
                <c:ptCount val="23"/>
                <c:pt idx="0">
                  <c:v>0</c:v>
                </c:pt>
                <c:pt idx="1">
                  <c:v>-0.2</c:v>
                </c:pt>
                <c:pt idx="2">
                  <c:v>-0.25</c:v>
                </c:pt>
                <c:pt idx="3">
                  <c:v>-0.15</c:v>
                </c:pt>
                <c:pt idx="4">
                  <c:v>-0.27</c:v>
                </c:pt>
                <c:pt idx="5">
                  <c:v>-0.38</c:v>
                </c:pt>
                <c:pt idx="6">
                  <c:v>-0.28000000000000003</c:v>
                </c:pt>
                <c:pt idx="7">
                  <c:v>-0.69</c:v>
                </c:pt>
                <c:pt idx="8">
                  <c:v>-0.57999999999999996</c:v>
                </c:pt>
                <c:pt idx="9">
                  <c:v>-0.65</c:v>
                </c:pt>
                <c:pt idx="10">
                  <c:v>-0.68</c:v>
                </c:pt>
                <c:pt idx="11">
                  <c:v>-0.61</c:v>
                </c:pt>
                <c:pt idx="12">
                  <c:v>-0.51</c:v>
                </c:pt>
                <c:pt idx="13">
                  <c:v>-0.67</c:v>
                </c:pt>
                <c:pt idx="14">
                  <c:v>-0.72</c:v>
                </c:pt>
                <c:pt idx="15">
                  <c:v>-0.39</c:v>
                </c:pt>
                <c:pt idx="16">
                  <c:v>-0.3</c:v>
                </c:pt>
                <c:pt idx="17">
                  <c:v>-0.23</c:v>
                </c:pt>
                <c:pt idx="18">
                  <c:v>-0.52</c:v>
                </c:pt>
                <c:pt idx="19">
                  <c:v>-0.79</c:v>
                </c:pt>
                <c:pt idx="20">
                  <c:v>-0.99</c:v>
                </c:pt>
                <c:pt idx="21">
                  <c:v>-0.63</c:v>
                </c:pt>
                <c:pt idx="22">
                  <c:v>-0.54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C-4C50-87FE-C722CE98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04752"/>
        <c:axId val="430644952"/>
      </c:scatterChart>
      <c:valAx>
        <c:axId val="4250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44952"/>
        <c:crosses val="autoZero"/>
        <c:crossBetween val="midCat"/>
      </c:valAx>
      <c:valAx>
        <c:axId val="4306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'603'!$D$2:$D$24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'603'!$F$2:$F$24</c:f>
              <c:numCache>
                <c:formatCode>General</c:formatCode>
                <c:ptCount val="23"/>
                <c:pt idx="0">
                  <c:v>0</c:v>
                </c:pt>
                <c:pt idx="1">
                  <c:v>-0.44</c:v>
                </c:pt>
                <c:pt idx="2">
                  <c:v>-0.37</c:v>
                </c:pt>
                <c:pt idx="3">
                  <c:v>-0.69</c:v>
                </c:pt>
                <c:pt idx="4">
                  <c:v>-0.5</c:v>
                </c:pt>
                <c:pt idx="5">
                  <c:v>-0.86</c:v>
                </c:pt>
                <c:pt idx="6">
                  <c:v>-0.82</c:v>
                </c:pt>
                <c:pt idx="7">
                  <c:v>-1</c:v>
                </c:pt>
                <c:pt idx="8">
                  <c:v>-1.1299999999999999</c:v>
                </c:pt>
                <c:pt idx="9">
                  <c:v>-1.17</c:v>
                </c:pt>
                <c:pt idx="10">
                  <c:v>-1.1499999999999999</c:v>
                </c:pt>
                <c:pt idx="11">
                  <c:v>-1.21</c:v>
                </c:pt>
                <c:pt idx="12">
                  <c:v>-1.2</c:v>
                </c:pt>
                <c:pt idx="13">
                  <c:v>-1.17</c:v>
                </c:pt>
                <c:pt idx="14">
                  <c:v>-1.07</c:v>
                </c:pt>
                <c:pt idx="15">
                  <c:v>-0.88</c:v>
                </c:pt>
                <c:pt idx="16">
                  <c:v>-0.87</c:v>
                </c:pt>
                <c:pt idx="17">
                  <c:v>-0.81</c:v>
                </c:pt>
                <c:pt idx="18">
                  <c:v>-0.65</c:v>
                </c:pt>
                <c:pt idx="19">
                  <c:v>-0.86</c:v>
                </c:pt>
                <c:pt idx="20">
                  <c:v>-0.75</c:v>
                </c:pt>
                <c:pt idx="21">
                  <c:v>-0.55000000000000004</c:v>
                </c:pt>
                <c:pt idx="22">
                  <c:v>-0.49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F-4B8E-908F-672A84848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81640"/>
        <c:axId val="505179672"/>
      </c:scatterChart>
      <c:valAx>
        <c:axId val="50518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79672"/>
        <c:crosses val="autoZero"/>
        <c:crossBetween val="midCat"/>
      </c:valAx>
      <c:valAx>
        <c:axId val="5051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8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'604'!$D$2:$D$31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'604'!$F$2:$F$31</c:f>
              <c:numCache>
                <c:formatCode>General</c:formatCode>
                <c:ptCount val="30"/>
                <c:pt idx="0">
                  <c:v>0</c:v>
                </c:pt>
                <c:pt idx="1">
                  <c:v>-0.45</c:v>
                </c:pt>
                <c:pt idx="2">
                  <c:v>-0.62</c:v>
                </c:pt>
                <c:pt idx="3">
                  <c:v>-0.79</c:v>
                </c:pt>
                <c:pt idx="4">
                  <c:v>-0.72</c:v>
                </c:pt>
                <c:pt idx="5">
                  <c:v>-0.63</c:v>
                </c:pt>
                <c:pt idx="6">
                  <c:v>-0.6</c:v>
                </c:pt>
                <c:pt idx="7">
                  <c:v>-0.45</c:v>
                </c:pt>
                <c:pt idx="8">
                  <c:v>-0.56000000000000005</c:v>
                </c:pt>
                <c:pt idx="9">
                  <c:v>-0.53</c:v>
                </c:pt>
                <c:pt idx="10">
                  <c:v>-0.59</c:v>
                </c:pt>
                <c:pt idx="11">
                  <c:v>-0.66</c:v>
                </c:pt>
                <c:pt idx="12">
                  <c:v>-0.7</c:v>
                </c:pt>
                <c:pt idx="13">
                  <c:v>-0.7</c:v>
                </c:pt>
                <c:pt idx="14">
                  <c:v>-0.72</c:v>
                </c:pt>
                <c:pt idx="15">
                  <c:v>-0.77</c:v>
                </c:pt>
                <c:pt idx="16">
                  <c:v>-0.69</c:v>
                </c:pt>
                <c:pt idx="17">
                  <c:v>-0.75</c:v>
                </c:pt>
                <c:pt idx="18">
                  <c:v>-0.72</c:v>
                </c:pt>
                <c:pt idx="19">
                  <c:v>-0.7</c:v>
                </c:pt>
                <c:pt idx="20">
                  <c:v>-0.67</c:v>
                </c:pt>
                <c:pt idx="21">
                  <c:v>-0.64</c:v>
                </c:pt>
                <c:pt idx="22">
                  <c:v>-0.72</c:v>
                </c:pt>
                <c:pt idx="23">
                  <c:v>-0.8</c:v>
                </c:pt>
                <c:pt idx="24">
                  <c:v>-0.81</c:v>
                </c:pt>
                <c:pt idx="25">
                  <c:v>-0.79</c:v>
                </c:pt>
                <c:pt idx="26">
                  <c:v>-0.82</c:v>
                </c:pt>
                <c:pt idx="27">
                  <c:v>-0.81</c:v>
                </c:pt>
                <c:pt idx="28">
                  <c:v>-0.77</c:v>
                </c:pt>
                <c:pt idx="29">
                  <c:v>-0.67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0-44F8-9C0B-D46C8945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93544"/>
        <c:axId val="504893872"/>
      </c:scatterChart>
      <c:valAx>
        <c:axId val="50489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93872"/>
        <c:crosses val="autoZero"/>
        <c:crossBetween val="midCat"/>
      </c:valAx>
      <c:valAx>
        <c:axId val="5048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9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'605'!$D$2:$D$20</c:f>
              <c:numCache>
                <c:formatCode>General</c:formatCode>
                <c:ptCount val="19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</c:numCache>
            </c:numRef>
          </c:xVal>
          <c:yVal>
            <c:numRef>
              <c:f>'605'!$F$2:$F$20</c:f>
              <c:numCache>
                <c:formatCode>General</c:formatCode>
                <c:ptCount val="19"/>
                <c:pt idx="0">
                  <c:v>0</c:v>
                </c:pt>
                <c:pt idx="1">
                  <c:v>-0.36</c:v>
                </c:pt>
                <c:pt idx="2">
                  <c:v>-0.46</c:v>
                </c:pt>
                <c:pt idx="3">
                  <c:v>-0.54</c:v>
                </c:pt>
                <c:pt idx="4">
                  <c:v>-0.57999999999999996</c:v>
                </c:pt>
                <c:pt idx="5">
                  <c:v>-0.61</c:v>
                </c:pt>
                <c:pt idx="6">
                  <c:v>-0.68</c:v>
                </c:pt>
                <c:pt idx="7">
                  <c:v>-0.65</c:v>
                </c:pt>
                <c:pt idx="8">
                  <c:v>-0.73</c:v>
                </c:pt>
                <c:pt idx="9">
                  <c:v>-0.63</c:v>
                </c:pt>
                <c:pt idx="10">
                  <c:v>-0.74</c:v>
                </c:pt>
                <c:pt idx="11">
                  <c:v>-0.65</c:v>
                </c:pt>
                <c:pt idx="12">
                  <c:v>-0.56000000000000005</c:v>
                </c:pt>
                <c:pt idx="13">
                  <c:v>-0.64</c:v>
                </c:pt>
                <c:pt idx="14">
                  <c:v>-0.57999999999999996</c:v>
                </c:pt>
                <c:pt idx="15">
                  <c:v>-0.56000000000000005</c:v>
                </c:pt>
                <c:pt idx="16">
                  <c:v>-0.39</c:v>
                </c:pt>
                <c:pt idx="17">
                  <c:v>-0.45</c:v>
                </c:pt>
                <c:pt idx="18">
                  <c:v>-0.23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A-48E8-BC7D-4931833B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68224"/>
        <c:axId val="421768880"/>
      </c:scatterChart>
      <c:valAx>
        <c:axId val="4217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8880"/>
        <c:crosses val="autoZero"/>
        <c:crossBetween val="midCat"/>
      </c:valAx>
      <c:valAx>
        <c:axId val="4217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'606'!$D$2:$D$20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'606'!$F$2:$F$20</c:f>
              <c:numCache>
                <c:formatCode>General</c:formatCode>
                <c:ptCount val="19"/>
                <c:pt idx="0">
                  <c:v>0</c:v>
                </c:pt>
                <c:pt idx="1">
                  <c:v>-0.04</c:v>
                </c:pt>
                <c:pt idx="2">
                  <c:v>-0.09</c:v>
                </c:pt>
                <c:pt idx="3">
                  <c:v>0</c:v>
                </c:pt>
                <c:pt idx="4">
                  <c:v>-0.12</c:v>
                </c:pt>
                <c:pt idx="5">
                  <c:v>-0.1</c:v>
                </c:pt>
                <c:pt idx="6">
                  <c:v>-0.2</c:v>
                </c:pt>
                <c:pt idx="7">
                  <c:v>-0.35</c:v>
                </c:pt>
                <c:pt idx="8">
                  <c:v>-0.25</c:v>
                </c:pt>
                <c:pt idx="9">
                  <c:v>-0.25</c:v>
                </c:pt>
                <c:pt idx="10">
                  <c:v>-0.19</c:v>
                </c:pt>
                <c:pt idx="11">
                  <c:v>-0.15</c:v>
                </c:pt>
                <c:pt idx="12">
                  <c:v>-0.19</c:v>
                </c:pt>
                <c:pt idx="13">
                  <c:v>-0.05</c:v>
                </c:pt>
                <c:pt idx="14">
                  <c:v>-0.14000000000000001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D2-4CE4-93D1-6407203F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94944"/>
        <c:axId val="507595272"/>
      </c:scatterChart>
      <c:valAx>
        <c:axId val="5075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5272"/>
        <c:crosses val="autoZero"/>
        <c:crossBetween val="midCat"/>
      </c:valAx>
      <c:valAx>
        <c:axId val="5075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'607'!$D$2:$D$19</c:f>
              <c:numCache>
                <c:formatCode>General</c:formatCode>
                <c:ptCount val="18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</c:numCache>
            </c:numRef>
          </c:xVal>
          <c:yVal>
            <c:numRef>
              <c:f>'607'!$F$2:$F$19</c:f>
              <c:numCache>
                <c:formatCode>General</c:formatCode>
                <c:ptCount val="18"/>
                <c:pt idx="0">
                  <c:v>0</c:v>
                </c:pt>
                <c:pt idx="1">
                  <c:v>-0.35</c:v>
                </c:pt>
                <c:pt idx="2">
                  <c:v>-0.48</c:v>
                </c:pt>
                <c:pt idx="3">
                  <c:v>-0.44</c:v>
                </c:pt>
                <c:pt idx="4">
                  <c:v>-0.45</c:v>
                </c:pt>
                <c:pt idx="5">
                  <c:v>-0.44</c:v>
                </c:pt>
                <c:pt idx="6">
                  <c:v>-0.47</c:v>
                </c:pt>
                <c:pt idx="7">
                  <c:v>-0.62</c:v>
                </c:pt>
                <c:pt idx="8">
                  <c:v>-0.75</c:v>
                </c:pt>
                <c:pt idx="9">
                  <c:v>-0.65</c:v>
                </c:pt>
                <c:pt idx="10">
                  <c:v>-0.66</c:v>
                </c:pt>
                <c:pt idx="11">
                  <c:v>-0.52</c:v>
                </c:pt>
                <c:pt idx="12">
                  <c:v>-0.57999999999999996</c:v>
                </c:pt>
                <c:pt idx="13">
                  <c:v>-0.74</c:v>
                </c:pt>
                <c:pt idx="14">
                  <c:v>-0.72</c:v>
                </c:pt>
                <c:pt idx="15">
                  <c:v>-0.56999999999999995</c:v>
                </c:pt>
                <c:pt idx="16">
                  <c:v>-0.45</c:v>
                </c:pt>
                <c:pt idx="17">
                  <c:v>-0.23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E-41EE-AFA8-8E686C41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8120"/>
        <c:axId val="429482872"/>
      </c:scatterChart>
      <c:valAx>
        <c:axId val="42948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2872"/>
        <c:crosses val="autoZero"/>
        <c:crossBetween val="midCat"/>
      </c:valAx>
      <c:valAx>
        <c:axId val="4294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142875</xdr:rowOff>
    </xdr:from>
    <xdr:to>
      <xdr:col>26</xdr:col>
      <xdr:colOff>590550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28</xdr:col>
      <xdr:colOff>552450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114300</xdr:rowOff>
    </xdr:from>
    <xdr:to>
      <xdr:col>27</xdr:col>
      <xdr:colOff>447675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12</xdr:row>
      <xdr:rowOff>114300</xdr:rowOff>
    </xdr:from>
    <xdr:to>
      <xdr:col>28</xdr:col>
      <xdr:colOff>38099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457201</xdr:colOff>
      <xdr:row>12</xdr:row>
      <xdr:rowOff>114300</xdr:rowOff>
    </xdr:from>
    <xdr:to>
      <xdr:col>28</xdr:col>
      <xdr:colOff>85725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12</xdr:row>
      <xdr:rowOff>114300</xdr:rowOff>
    </xdr:from>
    <xdr:to>
      <xdr:col>27</xdr:col>
      <xdr:colOff>561975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12</xdr:row>
      <xdr:rowOff>114300</xdr:rowOff>
    </xdr:from>
    <xdr:to>
      <xdr:col>26</xdr:col>
      <xdr:colOff>400050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12</xdr:row>
      <xdr:rowOff>114300</xdr:rowOff>
    </xdr:from>
    <xdr:to>
      <xdr:col>28</xdr:col>
      <xdr:colOff>28575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I8" sqref="I8"/>
    </sheetView>
  </sheetViews>
  <sheetFormatPr defaultRowHeight="15" x14ac:dyDescent="0.25"/>
  <cols>
    <col min="1" max="1" width="20.140625" customWidth="1"/>
  </cols>
  <sheetData>
    <row r="1" spans="1:6" x14ac:dyDescent="0.25">
      <c r="A1" t="s">
        <v>0</v>
      </c>
      <c r="B1">
        <v>600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15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22.1</v>
      </c>
      <c r="D3">
        <v>1</v>
      </c>
      <c r="E3">
        <v>0.25</v>
      </c>
      <c r="F3">
        <f t="shared" ref="F3:F24" si="0">E3*-1</f>
        <v>-0.25</v>
      </c>
    </row>
    <row r="4" spans="1:6" x14ac:dyDescent="0.25">
      <c r="A4" t="s">
        <v>3</v>
      </c>
      <c r="B4">
        <v>22.1</v>
      </c>
      <c r="D4">
        <v>2</v>
      </c>
      <c r="E4">
        <v>0.37</v>
      </c>
      <c r="F4">
        <f t="shared" si="0"/>
        <v>-0.37</v>
      </c>
    </row>
    <row r="5" spans="1:6" x14ac:dyDescent="0.25">
      <c r="A5" t="s">
        <v>4</v>
      </c>
      <c r="B5">
        <v>31.3</v>
      </c>
      <c r="D5">
        <v>3</v>
      </c>
      <c r="E5">
        <v>0.35</v>
      </c>
      <c r="F5">
        <f t="shared" si="0"/>
        <v>-0.35</v>
      </c>
    </row>
    <row r="6" spans="1:6" x14ac:dyDescent="0.25">
      <c r="A6" t="s">
        <v>5</v>
      </c>
      <c r="B6">
        <v>1.22</v>
      </c>
      <c r="D6">
        <v>4</v>
      </c>
      <c r="E6">
        <v>0.42</v>
      </c>
      <c r="F6">
        <f t="shared" si="0"/>
        <v>-0.42</v>
      </c>
    </row>
    <row r="7" spans="1:6" x14ac:dyDescent="0.25">
      <c r="A7" t="s">
        <v>6</v>
      </c>
      <c r="B7">
        <v>1.3</v>
      </c>
      <c r="D7">
        <v>5</v>
      </c>
      <c r="E7">
        <v>0.47</v>
      </c>
      <c r="F7">
        <f t="shared" si="0"/>
        <v>-0.47</v>
      </c>
    </row>
    <row r="8" spans="1:6" x14ac:dyDescent="0.25">
      <c r="A8" t="s">
        <v>7</v>
      </c>
      <c r="B8">
        <v>1.8</v>
      </c>
      <c r="D8">
        <v>6</v>
      </c>
      <c r="E8">
        <v>0.44</v>
      </c>
      <c r="F8">
        <f t="shared" si="0"/>
        <v>-0.44</v>
      </c>
    </row>
    <row r="9" spans="1:6" x14ac:dyDescent="0.25">
      <c r="A9" t="s">
        <v>8</v>
      </c>
      <c r="B9">
        <v>23.6</v>
      </c>
      <c r="D9">
        <v>7</v>
      </c>
      <c r="E9">
        <v>0.55000000000000004</v>
      </c>
      <c r="F9">
        <f t="shared" si="0"/>
        <v>-0.55000000000000004</v>
      </c>
    </row>
    <row r="10" spans="1:6" x14ac:dyDescent="0.25">
      <c r="A10" t="s">
        <v>9</v>
      </c>
      <c r="B10">
        <v>0</v>
      </c>
      <c r="D10">
        <v>8</v>
      </c>
      <c r="E10">
        <v>0.59</v>
      </c>
      <c r="F10">
        <f t="shared" si="0"/>
        <v>-0.59</v>
      </c>
    </row>
    <row r="11" spans="1:6" x14ac:dyDescent="0.25">
      <c r="A11" t="s">
        <v>10</v>
      </c>
      <c r="B11">
        <v>1.3</v>
      </c>
      <c r="D11">
        <v>9</v>
      </c>
      <c r="E11">
        <v>0.57999999999999996</v>
      </c>
      <c r="F11">
        <f t="shared" si="0"/>
        <v>-0.57999999999999996</v>
      </c>
    </row>
    <row r="12" spans="1:6" x14ac:dyDescent="0.25">
      <c r="A12" t="s">
        <v>11</v>
      </c>
      <c r="D12">
        <v>10</v>
      </c>
      <c r="E12">
        <v>0.7</v>
      </c>
      <c r="F12">
        <f t="shared" si="0"/>
        <v>-0.7</v>
      </c>
    </row>
    <row r="13" spans="1:6" x14ac:dyDescent="0.25">
      <c r="D13">
        <v>11</v>
      </c>
      <c r="E13">
        <v>0.7</v>
      </c>
      <c r="F13">
        <f t="shared" si="0"/>
        <v>-0.7</v>
      </c>
    </row>
    <row r="14" spans="1:6" x14ac:dyDescent="0.25">
      <c r="D14">
        <v>12</v>
      </c>
      <c r="E14">
        <v>0.67</v>
      </c>
      <c r="F14">
        <f t="shared" si="0"/>
        <v>-0.67</v>
      </c>
    </row>
    <row r="15" spans="1:6" x14ac:dyDescent="0.25">
      <c r="D15">
        <v>13</v>
      </c>
      <c r="E15">
        <v>0.68</v>
      </c>
      <c r="F15">
        <f t="shared" si="0"/>
        <v>-0.68</v>
      </c>
    </row>
    <row r="16" spans="1:6" x14ac:dyDescent="0.25">
      <c r="D16">
        <v>14</v>
      </c>
      <c r="E16">
        <v>0.69</v>
      </c>
      <c r="F16">
        <f t="shared" si="0"/>
        <v>-0.69</v>
      </c>
    </row>
    <row r="17" spans="4:6" x14ac:dyDescent="0.25">
      <c r="D17">
        <v>15</v>
      </c>
      <c r="E17">
        <v>0.68</v>
      </c>
      <c r="F17">
        <f t="shared" si="0"/>
        <v>-0.68</v>
      </c>
    </row>
    <row r="18" spans="4:6" x14ac:dyDescent="0.25">
      <c r="D18">
        <v>16</v>
      </c>
      <c r="E18">
        <v>0.7</v>
      </c>
      <c r="F18">
        <f t="shared" si="0"/>
        <v>-0.7</v>
      </c>
    </row>
    <row r="19" spans="4:6" x14ac:dyDescent="0.25">
      <c r="D19">
        <v>17</v>
      </c>
      <c r="E19">
        <v>0.69</v>
      </c>
      <c r="F19">
        <f t="shared" si="0"/>
        <v>-0.69</v>
      </c>
    </row>
    <row r="20" spans="4:6" x14ac:dyDescent="0.25">
      <c r="D20">
        <v>18</v>
      </c>
      <c r="E20">
        <v>0.65</v>
      </c>
      <c r="F20">
        <f t="shared" si="0"/>
        <v>-0.65</v>
      </c>
    </row>
    <row r="21" spans="4:6" x14ac:dyDescent="0.25">
      <c r="D21">
        <v>19</v>
      </c>
      <c r="E21">
        <v>0.75</v>
      </c>
      <c r="F21">
        <f t="shared" si="0"/>
        <v>-0.75</v>
      </c>
    </row>
    <row r="22" spans="4:6" x14ac:dyDescent="0.25">
      <c r="D22">
        <v>20</v>
      </c>
      <c r="E22">
        <v>0.5</v>
      </c>
      <c r="F22">
        <f t="shared" si="0"/>
        <v>-0.5</v>
      </c>
    </row>
    <row r="23" spans="4:6" x14ac:dyDescent="0.25">
      <c r="D23">
        <v>21</v>
      </c>
      <c r="E23">
        <v>0.15</v>
      </c>
      <c r="F23">
        <f t="shared" si="0"/>
        <v>-0.15</v>
      </c>
    </row>
    <row r="24" spans="4:6" x14ac:dyDescent="0.25">
      <c r="D24">
        <v>22</v>
      </c>
      <c r="E24">
        <v>0.26</v>
      </c>
      <c r="F24">
        <f t="shared" si="0"/>
        <v>-0.26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L7" sqref="L7"/>
    </sheetView>
  </sheetViews>
  <sheetFormatPr defaultRowHeight="15" x14ac:dyDescent="0.25"/>
  <cols>
    <col min="1" max="1" width="17.140625" customWidth="1"/>
  </cols>
  <sheetData>
    <row r="1" spans="1:6" x14ac:dyDescent="0.25">
      <c r="A1" t="s">
        <v>0</v>
      </c>
      <c r="B1">
        <v>601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16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23.3</v>
      </c>
      <c r="D3">
        <v>1</v>
      </c>
      <c r="E3">
        <v>0.27</v>
      </c>
      <c r="F3">
        <f t="shared" ref="F3:F25" si="0">E3*-1</f>
        <v>-0.27</v>
      </c>
    </row>
    <row r="4" spans="1:6" x14ac:dyDescent="0.25">
      <c r="A4" t="s">
        <v>3</v>
      </c>
      <c r="B4">
        <v>23.8</v>
      </c>
      <c r="D4">
        <v>2</v>
      </c>
      <c r="E4">
        <v>0.28000000000000003</v>
      </c>
      <c r="F4">
        <f t="shared" si="0"/>
        <v>-0.28000000000000003</v>
      </c>
    </row>
    <row r="5" spans="1:6" x14ac:dyDescent="0.25">
      <c r="A5" t="s">
        <v>4</v>
      </c>
      <c r="B5">
        <v>27.5</v>
      </c>
      <c r="D5">
        <v>3</v>
      </c>
      <c r="E5">
        <v>0</v>
      </c>
      <c r="F5">
        <f t="shared" si="0"/>
        <v>0</v>
      </c>
    </row>
    <row r="6" spans="1:6" x14ac:dyDescent="0.25">
      <c r="A6" t="s">
        <v>5</v>
      </c>
      <c r="B6">
        <v>1.04</v>
      </c>
      <c r="D6">
        <v>4</v>
      </c>
      <c r="E6">
        <v>0.49</v>
      </c>
      <c r="F6">
        <f t="shared" si="0"/>
        <v>-0.49</v>
      </c>
    </row>
    <row r="7" spans="1:6" x14ac:dyDescent="0.25">
      <c r="A7" t="s">
        <v>6</v>
      </c>
      <c r="B7">
        <v>2.15</v>
      </c>
      <c r="D7">
        <v>5</v>
      </c>
      <c r="E7">
        <v>0.43</v>
      </c>
      <c r="F7">
        <f t="shared" si="0"/>
        <v>-0.43</v>
      </c>
    </row>
    <row r="8" spans="1:6" x14ac:dyDescent="0.25">
      <c r="A8" t="s">
        <v>7</v>
      </c>
      <c r="B8">
        <v>0.97</v>
      </c>
      <c r="D8">
        <v>6</v>
      </c>
      <c r="E8">
        <v>0.3</v>
      </c>
      <c r="F8">
        <f t="shared" si="0"/>
        <v>-0.3</v>
      </c>
    </row>
    <row r="9" spans="1:6" x14ac:dyDescent="0.25">
      <c r="A9" t="s">
        <v>8</v>
      </c>
      <c r="B9">
        <f>27.4-24.9</f>
        <v>2.5</v>
      </c>
      <c r="D9">
        <v>7</v>
      </c>
      <c r="E9">
        <v>0.47</v>
      </c>
      <c r="F9">
        <f t="shared" si="0"/>
        <v>-0.47</v>
      </c>
    </row>
    <row r="10" spans="1:6" x14ac:dyDescent="0.25">
      <c r="A10" t="s">
        <v>9</v>
      </c>
      <c r="B10">
        <v>0.19</v>
      </c>
      <c r="D10">
        <v>8</v>
      </c>
      <c r="E10">
        <v>0.5</v>
      </c>
      <c r="F10">
        <f t="shared" si="0"/>
        <v>-0.5</v>
      </c>
    </row>
    <row r="11" spans="1:6" x14ac:dyDescent="0.25">
      <c r="A11" t="s">
        <v>10</v>
      </c>
      <c r="B11">
        <v>1</v>
      </c>
      <c r="D11">
        <v>9</v>
      </c>
      <c r="E11">
        <v>0.25</v>
      </c>
      <c r="F11">
        <f t="shared" si="0"/>
        <v>-0.25</v>
      </c>
    </row>
    <row r="12" spans="1:6" x14ac:dyDescent="0.25">
      <c r="A12" t="s">
        <v>11</v>
      </c>
      <c r="D12">
        <v>10</v>
      </c>
      <c r="E12">
        <v>0.56000000000000005</v>
      </c>
      <c r="F12">
        <f t="shared" si="0"/>
        <v>-0.56000000000000005</v>
      </c>
    </row>
    <row r="13" spans="1:6" x14ac:dyDescent="0.25">
      <c r="A13" t="s">
        <v>17</v>
      </c>
      <c r="D13">
        <v>11</v>
      </c>
      <c r="E13">
        <v>0.46</v>
      </c>
      <c r="F13">
        <f t="shared" si="0"/>
        <v>-0.46</v>
      </c>
    </row>
    <row r="14" spans="1:6" x14ac:dyDescent="0.25">
      <c r="D14">
        <v>12</v>
      </c>
      <c r="E14">
        <v>0.43</v>
      </c>
      <c r="F14">
        <f t="shared" si="0"/>
        <v>-0.43</v>
      </c>
    </row>
    <row r="15" spans="1:6" x14ac:dyDescent="0.25">
      <c r="D15">
        <v>13</v>
      </c>
      <c r="E15">
        <v>0.28999999999999998</v>
      </c>
      <c r="F15">
        <f t="shared" si="0"/>
        <v>-0.28999999999999998</v>
      </c>
    </row>
    <row r="16" spans="1:6" x14ac:dyDescent="0.25">
      <c r="D16">
        <v>14</v>
      </c>
      <c r="E16">
        <v>0.28999999999999998</v>
      </c>
      <c r="F16">
        <f t="shared" si="0"/>
        <v>-0.28999999999999998</v>
      </c>
    </row>
    <row r="17" spans="4:6" x14ac:dyDescent="0.25">
      <c r="D17">
        <v>15</v>
      </c>
      <c r="E17">
        <v>0.4</v>
      </c>
      <c r="F17">
        <f t="shared" si="0"/>
        <v>-0.4</v>
      </c>
    </row>
    <row r="18" spans="4:6" x14ac:dyDescent="0.25">
      <c r="D18">
        <v>16</v>
      </c>
      <c r="E18">
        <v>0.55000000000000004</v>
      </c>
      <c r="F18">
        <f t="shared" si="0"/>
        <v>-0.55000000000000004</v>
      </c>
    </row>
    <row r="19" spans="4:6" x14ac:dyDescent="0.25">
      <c r="D19">
        <v>17</v>
      </c>
      <c r="E19">
        <v>0.52</v>
      </c>
      <c r="F19">
        <f t="shared" si="0"/>
        <v>-0.52</v>
      </c>
    </row>
    <row r="20" spans="4:6" x14ac:dyDescent="0.25">
      <c r="D20">
        <v>18</v>
      </c>
      <c r="E20">
        <v>0.39</v>
      </c>
      <c r="F20">
        <f t="shared" si="0"/>
        <v>-0.39</v>
      </c>
    </row>
    <row r="21" spans="4:6" x14ac:dyDescent="0.25">
      <c r="D21">
        <v>19</v>
      </c>
      <c r="E21">
        <v>0.4</v>
      </c>
      <c r="F21">
        <f t="shared" si="0"/>
        <v>-0.4</v>
      </c>
    </row>
    <row r="22" spans="4:6" x14ac:dyDescent="0.25">
      <c r="D22">
        <v>20</v>
      </c>
      <c r="E22">
        <v>0.61</v>
      </c>
      <c r="F22">
        <f t="shared" si="0"/>
        <v>-0.61</v>
      </c>
    </row>
    <row r="23" spans="4:6" x14ac:dyDescent="0.25">
      <c r="D23">
        <v>21</v>
      </c>
      <c r="E23">
        <v>0.79</v>
      </c>
      <c r="F23">
        <f t="shared" si="0"/>
        <v>-0.79</v>
      </c>
    </row>
    <row r="24" spans="4:6" x14ac:dyDescent="0.25">
      <c r="D24">
        <v>22</v>
      </c>
      <c r="E24">
        <v>0.85</v>
      </c>
      <c r="F24">
        <f t="shared" si="0"/>
        <v>-0.85</v>
      </c>
    </row>
    <row r="25" spans="4:6" x14ac:dyDescent="0.25">
      <c r="D25">
        <v>23</v>
      </c>
      <c r="E25">
        <v>0.4</v>
      </c>
      <c r="F25">
        <f t="shared" si="0"/>
        <v>-0.4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9" sqref="K9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0</v>
      </c>
      <c r="B1">
        <v>602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18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34.6</v>
      </c>
      <c r="D3">
        <v>1</v>
      </c>
      <c r="E3">
        <v>0.2</v>
      </c>
      <c r="F3">
        <f t="shared" ref="F3:F24" si="0">E3*-1</f>
        <v>-0.2</v>
      </c>
    </row>
    <row r="4" spans="1:6" x14ac:dyDescent="0.25">
      <c r="A4" t="s">
        <v>3</v>
      </c>
      <c r="B4">
        <v>34.700000000000003</v>
      </c>
      <c r="D4">
        <v>2</v>
      </c>
      <c r="E4">
        <v>0.25</v>
      </c>
      <c r="F4">
        <f t="shared" si="0"/>
        <v>-0.25</v>
      </c>
    </row>
    <row r="5" spans="1:6" x14ac:dyDescent="0.25">
      <c r="A5" t="s">
        <v>4</v>
      </c>
      <c r="B5">
        <f>34.7+9+22.6</f>
        <v>66.300000000000011</v>
      </c>
      <c r="D5">
        <v>3</v>
      </c>
      <c r="E5">
        <v>0.15</v>
      </c>
      <c r="F5">
        <f t="shared" si="0"/>
        <v>-0.15</v>
      </c>
    </row>
    <row r="6" spans="1:6" x14ac:dyDescent="0.25">
      <c r="A6" t="s">
        <v>5</v>
      </c>
      <c r="B6">
        <v>2</v>
      </c>
      <c r="D6">
        <v>4</v>
      </c>
      <c r="E6">
        <v>0.27</v>
      </c>
      <c r="F6">
        <f t="shared" si="0"/>
        <v>-0.27</v>
      </c>
    </row>
    <row r="7" spans="1:6" x14ac:dyDescent="0.25">
      <c r="A7" t="s">
        <v>6</v>
      </c>
      <c r="B7">
        <v>9</v>
      </c>
      <c r="D7">
        <v>5</v>
      </c>
      <c r="E7">
        <v>0.38</v>
      </c>
      <c r="F7">
        <f t="shared" si="0"/>
        <v>-0.38</v>
      </c>
    </row>
    <row r="8" spans="1:6" x14ac:dyDescent="0.25">
      <c r="A8" t="s">
        <v>7</v>
      </c>
      <c r="B8">
        <v>1.98</v>
      </c>
      <c r="D8">
        <v>6</v>
      </c>
      <c r="E8">
        <v>0.28000000000000003</v>
      </c>
      <c r="F8">
        <f t="shared" si="0"/>
        <v>-0.28000000000000003</v>
      </c>
    </row>
    <row r="9" spans="1:6" x14ac:dyDescent="0.25">
      <c r="A9" t="s">
        <v>8</v>
      </c>
      <c r="B9">
        <v>22.6</v>
      </c>
      <c r="D9">
        <v>7</v>
      </c>
      <c r="E9">
        <v>0.69</v>
      </c>
      <c r="F9">
        <f t="shared" si="0"/>
        <v>-0.69</v>
      </c>
    </row>
    <row r="10" spans="1:6" x14ac:dyDescent="0.25">
      <c r="A10" t="s">
        <v>9</v>
      </c>
      <c r="B10">
        <v>0.15</v>
      </c>
      <c r="D10">
        <v>8</v>
      </c>
      <c r="E10">
        <v>0.57999999999999996</v>
      </c>
      <c r="F10">
        <f t="shared" si="0"/>
        <v>-0.57999999999999996</v>
      </c>
    </row>
    <row r="11" spans="1:6" x14ac:dyDescent="0.25">
      <c r="A11" t="s">
        <v>10</v>
      </c>
      <c r="B11">
        <v>2.13</v>
      </c>
      <c r="D11">
        <v>9</v>
      </c>
      <c r="E11">
        <v>0.65</v>
      </c>
      <c r="F11">
        <f t="shared" si="0"/>
        <v>-0.65</v>
      </c>
    </row>
    <row r="12" spans="1:6" x14ac:dyDescent="0.25">
      <c r="A12" t="s">
        <v>11</v>
      </c>
      <c r="D12">
        <v>10</v>
      </c>
      <c r="E12">
        <v>0.68</v>
      </c>
      <c r="F12">
        <f t="shared" si="0"/>
        <v>-0.68</v>
      </c>
    </row>
    <row r="13" spans="1:6" x14ac:dyDescent="0.25">
      <c r="A13" t="s">
        <v>19</v>
      </c>
      <c r="D13">
        <v>12</v>
      </c>
      <c r="E13">
        <v>0.61</v>
      </c>
      <c r="F13">
        <f t="shared" si="0"/>
        <v>-0.61</v>
      </c>
    </row>
    <row r="14" spans="1:6" x14ac:dyDescent="0.25">
      <c r="D14">
        <v>14</v>
      </c>
      <c r="E14">
        <v>0.51</v>
      </c>
      <c r="F14">
        <f t="shared" si="0"/>
        <v>-0.51</v>
      </c>
    </row>
    <row r="15" spans="1:6" x14ac:dyDescent="0.25">
      <c r="D15">
        <v>16</v>
      </c>
      <c r="E15">
        <v>0.67</v>
      </c>
      <c r="F15">
        <f t="shared" si="0"/>
        <v>-0.67</v>
      </c>
    </row>
    <row r="16" spans="1:6" x14ac:dyDescent="0.25">
      <c r="D16">
        <v>18</v>
      </c>
      <c r="E16">
        <v>0.72</v>
      </c>
      <c r="F16">
        <f t="shared" si="0"/>
        <v>-0.72</v>
      </c>
    </row>
    <row r="17" spans="4:6" x14ac:dyDescent="0.25">
      <c r="D17">
        <v>20</v>
      </c>
      <c r="E17">
        <v>0.39</v>
      </c>
      <c r="F17">
        <f t="shared" si="0"/>
        <v>-0.39</v>
      </c>
    </row>
    <row r="18" spans="4:6" x14ac:dyDescent="0.25">
      <c r="D18">
        <v>22</v>
      </c>
      <c r="E18">
        <v>0.3</v>
      </c>
      <c r="F18">
        <f t="shared" si="0"/>
        <v>-0.3</v>
      </c>
    </row>
    <row r="19" spans="4:6" x14ac:dyDescent="0.25">
      <c r="D19">
        <v>24</v>
      </c>
      <c r="E19">
        <v>0.23</v>
      </c>
      <c r="F19">
        <f t="shared" si="0"/>
        <v>-0.23</v>
      </c>
    </row>
    <row r="20" spans="4:6" x14ac:dyDescent="0.25">
      <c r="D20">
        <v>26</v>
      </c>
      <c r="E20">
        <v>0.52</v>
      </c>
      <c r="F20">
        <f t="shared" si="0"/>
        <v>-0.52</v>
      </c>
    </row>
    <row r="21" spans="4:6" x14ac:dyDescent="0.25">
      <c r="D21">
        <v>28</v>
      </c>
      <c r="E21">
        <v>0.79</v>
      </c>
      <c r="F21">
        <f t="shared" si="0"/>
        <v>-0.79</v>
      </c>
    </row>
    <row r="22" spans="4:6" x14ac:dyDescent="0.25">
      <c r="D22">
        <v>30</v>
      </c>
      <c r="E22">
        <v>0.99</v>
      </c>
      <c r="F22">
        <f t="shared" si="0"/>
        <v>-0.99</v>
      </c>
    </row>
    <row r="23" spans="4:6" x14ac:dyDescent="0.25">
      <c r="D23">
        <v>32</v>
      </c>
      <c r="E23">
        <v>0.63</v>
      </c>
      <c r="F23">
        <f t="shared" si="0"/>
        <v>-0.63</v>
      </c>
    </row>
    <row r="24" spans="4:6" x14ac:dyDescent="0.25">
      <c r="D24">
        <v>34</v>
      </c>
      <c r="E24">
        <v>0.54</v>
      </c>
      <c r="F24">
        <f t="shared" si="0"/>
        <v>-0.54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L4" sqref="L4"/>
    </sheetView>
  </sheetViews>
  <sheetFormatPr defaultRowHeight="15" x14ac:dyDescent="0.25"/>
  <cols>
    <col min="1" max="1" width="18" customWidth="1"/>
  </cols>
  <sheetData>
    <row r="1" spans="1:6" x14ac:dyDescent="0.25">
      <c r="A1" t="s">
        <v>0</v>
      </c>
      <c r="B1">
        <v>603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18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22.2</v>
      </c>
      <c r="D3">
        <v>1</v>
      </c>
      <c r="E3">
        <v>0.44</v>
      </c>
      <c r="F3">
        <f t="shared" ref="F3:F24" si="0">E3*-1</f>
        <v>-0.44</v>
      </c>
    </row>
    <row r="4" spans="1:6" x14ac:dyDescent="0.25">
      <c r="A4" t="s">
        <v>3</v>
      </c>
      <c r="B4">
        <v>22.9</v>
      </c>
      <c r="D4">
        <v>2</v>
      </c>
      <c r="E4">
        <v>0.37</v>
      </c>
      <c r="F4">
        <f t="shared" si="0"/>
        <v>-0.37</v>
      </c>
    </row>
    <row r="5" spans="1:6" x14ac:dyDescent="0.25">
      <c r="A5" t="s">
        <v>4</v>
      </c>
      <c r="B5">
        <f>22.2+3.15+3.7</f>
        <v>29.049999999999997</v>
      </c>
      <c r="D5">
        <v>3</v>
      </c>
      <c r="E5">
        <v>0.69</v>
      </c>
      <c r="F5">
        <f t="shared" si="0"/>
        <v>-0.69</v>
      </c>
    </row>
    <row r="6" spans="1:6" x14ac:dyDescent="0.25">
      <c r="A6" t="s">
        <v>5</v>
      </c>
      <c r="B6">
        <v>1.49</v>
      </c>
      <c r="D6">
        <v>4</v>
      </c>
      <c r="E6">
        <v>0.5</v>
      </c>
      <c r="F6">
        <f t="shared" si="0"/>
        <v>-0.5</v>
      </c>
    </row>
    <row r="7" spans="1:6" x14ac:dyDescent="0.25">
      <c r="A7" t="s">
        <v>6</v>
      </c>
      <c r="B7">
        <v>3.15</v>
      </c>
      <c r="D7">
        <v>5</v>
      </c>
      <c r="E7">
        <v>0.86</v>
      </c>
      <c r="F7">
        <f t="shared" si="0"/>
        <v>-0.86</v>
      </c>
    </row>
    <row r="8" spans="1:6" x14ac:dyDescent="0.25">
      <c r="A8" t="s">
        <v>7</v>
      </c>
      <c r="B8">
        <v>2.8</v>
      </c>
      <c r="D8">
        <v>6</v>
      </c>
      <c r="E8">
        <v>0.82</v>
      </c>
      <c r="F8">
        <f t="shared" si="0"/>
        <v>-0.82</v>
      </c>
    </row>
    <row r="9" spans="1:6" x14ac:dyDescent="0.25">
      <c r="A9" t="s">
        <v>8</v>
      </c>
      <c r="B9">
        <v>3.7</v>
      </c>
      <c r="D9">
        <v>7</v>
      </c>
      <c r="E9">
        <v>1</v>
      </c>
      <c r="F9">
        <f t="shared" si="0"/>
        <v>-1</v>
      </c>
    </row>
    <row r="10" spans="1:6" x14ac:dyDescent="0.25">
      <c r="A10" t="s">
        <v>9</v>
      </c>
      <c r="B10">
        <v>0.38</v>
      </c>
      <c r="D10">
        <v>8</v>
      </c>
      <c r="E10">
        <v>1.1299999999999999</v>
      </c>
      <c r="F10">
        <f t="shared" si="0"/>
        <v>-1.1299999999999999</v>
      </c>
    </row>
    <row r="11" spans="1:6" x14ac:dyDescent="0.25">
      <c r="A11" t="s">
        <v>10</v>
      </c>
      <c r="B11">
        <v>1.74</v>
      </c>
      <c r="D11">
        <v>9</v>
      </c>
      <c r="E11">
        <v>1.17</v>
      </c>
      <c r="F11">
        <f t="shared" si="0"/>
        <v>-1.17</v>
      </c>
    </row>
    <row r="12" spans="1:6" x14ac:dyDescent="0.25">
      <c r="A12" t="s">
        <v>11</v>
      </c>
      <c r="D12">
        <v>10</v>
      </c>
      <c r="E12">
        <v>1.1499999999999999</v>
      </c>
      <c r="F12">
        <f t="shared" si="0"/>
        <v>-1.1499999999999999</v>
      </c>
    </row>
    <row r="13" spans="1:6" x14ac:dyDescent="0.25">
      <c r="A13" t="s">
        <v>20</v>
      </c>
      <c r="D13">
        <v>11</v>
      </c>
      <c r="E13">
        <v>1.21</v>
      </c>
      <c r="F13">
        <f t="shared" si="0"/>
        <v>-1.21</v>
      </c>
    </row>
    <row r="14" spans="1:6" x14ac:dyDescent="0.25">
      <c r="D14">
        <v>12</v>
      </c>
      <c r="E14">
        <v>1.2</v>
      </c>
      <c r="F14">
        <f t="shared" si="0"/>
        <v>-1.2</v>
      </c>
    </row>
    <row r="15" spans="1:6" x14ac:dyDescent="0.25">
      <c r="D15">
        <v>13</v>
      </c>
      <c r="E15">
        <v>1.17</v>
      </c>
      <c r="F15">
        <f t="shared" si="0"/>
        <v>-1.17</v>
      </c>
    </row>
    <row r="16" spans="1:6" x14ac:dyDescent="0.25">
      <c r="D16">
        <v>14</v>
      </c>
      <c r="E16">
        <v>1.07</v>
      </c>
      <c r="F16">
        <f t="shared" si="0"/>
        <v>-1.07</v>
      </c>
    </row>
    <row r="17" spans="4:6" x14ac:dyDescent="0.25">
      <c r="D17">
        <v>15</v>
      </c>
      <c r="E17">
        <v>0.88</v>
      </c>
      <c r="F17">
        <f t="shared" si="0"/>
        <v>-0.88</v>
      </c>
    </row>
    <row r="18" spans="4:6" x14ac:dyDescent="0.25">
      <c r="D18">
        <v>16</v>
      </c>
      <c r="E18">
        <v>0.87</v>
      </c>
      <c r="F18">
        <f t="shared" si="0"/>
        <v>-0.87</v>
      </c>
    </row>
    <row r="19" spans="4:6" x14ac:dyDescent="0.25">
      <c r="D19">
        <v>17</v>
      </c>
      <c r="E19">
        <v>0.81</v>
      </c>
      <c r="F19">
        <f t="shared" si="0"/>
        <v>-0.81</v>
      </c>
    </row>
    <row r="20" spans="4:6" x14ac:dyDescent="0.25">
      <c r="D20">
        <v>18</v>
      </c>
      <c r="E20">
        <v>0.65</v>
      </c>
      <c r="F20">
        <f t="shared" si="0"/>
        <v>-0.65</v>
      </c>
    </row>
    <row r="21" spans="4:6" x14ac:dyDescent="0.25">
      <c r="D21">
        <v>19</v>
      </c>
      <c r="E21">
        <v>0.86</v>
      </c>
      <c r="F21">
        <f t="shared" si="0"/>
        <v>-0.86</v>
      </c>
    </row>
    <row r="22" spans="4:6" x14ac:dyDescent="0.25">
      <c r="D22">
        <v>20</v>
      </c>
      <c r="E22">
        <v>0.75</v>
      </c>
      <c r="F22">
        <f t="shared" si="0"/>
        <v>-0.75</v>
      </c>
    </row>
    <row r="23" spans="4:6" x14ac:dyDescent="0.25">
      <c r="D23">
        <v>21</v>
      </c>
      <c r="E23">
        <v>0.55000000000000004</v>
      </c>
      <c r="F23">
        <f t="shared" si="0"/>
        <v>-0.55000000000000004</v>
      </c>
    </row>
    <row r="24" spans="4:6" x14ac:dyDescent="0.25">
      <c r="D24">
        <v>22</v>
      </c>
      <c r="E24">
        <v>0.49</v>
      </c>
      <c r="F24">
        <f t="shared" si="0"/>
        <v>-0.49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J11" sqref="J11"/>
    </sheetView>
  </sheetViews>
  <sheetFormatPr defaultRowHeight="15" x14ac:dyDescent="0.25"/>
  <cols>
    <col min="1" max="1" width="16.42578125" customWidth="1"/>
  </cols>
  <sheetData>
    <row r="1" spans="1:6" x14ac:dyDescent="0.25">
      <c r="A1" t="s">
        <v>0</v>
      </c>
      <c r="B1">
        <v>604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21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29</v>
      </c>
      <c r="D3">
        <v>1</v>
      </c>
      <c r="E3">
        <v>0.45</v>
      </c>
      <c r="F3">
        <f t="shared" ref="F3:F31" si="0">E3*-1</f>
        <v>-0.45</v>
      </c>
    </row>
    <row r="4" spans="1:6" x14ac:dyDescent="0.25">
      <c r="A4" t="s">
        <v>3</v>
      </c>
      <c r="B4">
        <v>29.4</v>
      </c>
      <c r="D4">
        <v>2</v>
      </c>
      <c r="E4">
        <v>0.62</v>
      </c>
      <c r="F4">
        <f t="shared" si="0"/>
        <v>-0.62</v>
      </c>
    </row>
    <row r="5" spans="1:6" x14ac:dyDescent="0.25">
      <c r="A5" t="s">
        <v>4</v>
      </c>
      <c r="B5">
        <f>29.4+8.5+4.7</f>
        <v>42.6</v>
      </c>
      <c r="D5">
        <v>3</v>
      </c>
      <c r="E5">
        <v>0.79</v>
      </c>
      <c r="F5">
        <f t="shared" si="0"/>
        <v>-0.79</v>
      </c>
    </row>
    <row r="6" spans="1:6" x14ac:dyDescent="0.25">
      <c r="A6" t="s">
        <v>5</v>
      </c>
      <c r="B6">
        <v>2.1</v>
      </c>
      <c r="D6">
        <v>4</v>
      </c>
      <c r="E6">
        <v>0.72</v>
      </c>
      <c r="F6">
        <f t="shared" si="0"/>
        <v>-0.72</v>
      </c>
    </row>
    <row r="7" spans="1:6" x14ac:dyDescent="0.25">
      <c r="A7" t="s">
        <v>6</v>
      </c>
      <c r="B7">
        <v>8.5</v>
      </c>
      <c r="D7">
        <v>5</v>
      </c>
      <c r="E7">
        <v>0.63</v>
      </c>
      <c r="F7">
        <f t="shared" si="0"/>
        <v>-0.63</v>
      </c>
    </row>
    <row r="8" spans="1:6" x14ac:dyDescent="0.25">
      <c r="A8" t="s">
        <v>7</v>
      </c>
      <c r="B8">
        <v>3.89</v>
      </c>
      <c r="D8">
        <v>6</v>
      </c>
      <c r="E8">
        <v>0.6</v>
      </c>
      <c r="F8">
        <f t="shared" si="0"/>
        <v>-0.6</v>
      </c>
    </row>
    <row r="9" spans="1:6" x14ac:dyDescent="0.25">
      <c r="A9" t="s">
        <v>8</v>
      </c>
      <c r="B9">
        <v>4.7</v>
      </c>
      <c r="D9">
        <v>7</v>
      </c>
      <c r="E9">
        <v>0.45</v>
      </c>
      <c r="F9">
        <f t="shared" si="0"/>
        <v>-0.45</v>
      </c>
    </row>
    <row r="10" spans="1:6" x14ac:dyDescent="0.25">
      <c r="A10" t="s">
        <v>9</v>
      </c>
      <c r="B10">
        <v>0.25</v>
      </c>
      <c r="D10">
        <v>8</v>
      </c>
      <c r="E10">
        <v>0.56000000000000005</v>
      </c>
      <c r="F10">
        <f t="shared" si="0"/>
        <v>-0.56000000000000005</v>
      </c>
    </row>
    <row r="11" spans="1:6" x14ac:dyDescent="0.25">
      <c r="A11" t="s">
        <v>10</v>
      </c>
      <c r="B11">
        <v>2.25</v>
      </c>
      <c r="D11">
        <v>9</v>
      </c>
      <c r="E11">
        <v>0.53</v>
      </c>
      <c r="F11">
        <f t="shared" si="0"/>
        <v>-0.53</v>
      </c>
    </row>
    <row r="12" spans="1:6" x14ac:dyDescent="0.25">
      <c r="A12" t="s">
        <v>11</v>
      </c>
      <c r="D12">
        <v>10</v>
      </c>
      <c r="E12">
        <v>0.59</v>
      </c>
      <c r="F12">
        <f t="shared" si="0"/>
        <v>-0.59</v>
      </c>
    </row>
    <row r="13" spans="1:6" x14ac:dyDescent="0.25">
      <c r="A13" t="s">
        <v>22</v>
      </c>
      <c r="D13">
        <v>11</v>
      </c>
      <c r="E13">
        <v>0.66</v>
      </c>
      <c r="F13">
        <f t="shared" si="0"/>
        <v>-0.66</v>
      </c>
    </row>
    <row r="14" spans="1:6" x14ac:dyDescent="0.25">
      <c r="D14">
        <v>12</v>
      </c>
      <c r="E14">
        <v>0.7</v>
      </c>
      <c r="F14">
        <f t="shared" si="0"/>
        <v>-0.7</v>
      </c>
    </row>
    <row r="15" spans="1:6" x14ac:dyDescent="0.25">
      <c r="D15">
        <v>13</v>
      </c>
      <c r="E15">
        <v>0.7</v>
      </c>
      <c r="F15">
        <f t="shared" si="0"/>
        <v>-0.7</v>
      </c>
    </row>
    <row r="16" spans="1:6" x14ac:dyDescent="0.25">
      <c r="D16">
        <v>14</v>
      </c>
      <c r="E16">
        <v>0.72</v>
      </c>
      <c r="F16">
        <f t="shared" si="0"/>
        <v>-0.72</v>
      </c>
    </row>
    <row r="17" spans="4:6" x14ac:dyDescent="0.25">
      <c r="D17">
        <v>15</v>
      </c>
      <c r="E17">
        <v>0.77</v>
      </c>
      <c r="F17">
        <f t="shared" si="0"/>
        <v>-0.77</v>
      </c>
    </row>
    <row r="18" spans="4:6" x14ac:dyDescent="0.25">
      <c r="D18">
        <v>16</v>
      </c>
      <c r="E18">
        <v>0.69</v>
      </c>
      <c r="F18">
        <f t="shared" si="0"/>
        <v>-0.69</v>
      </c>
    </row>
    <row r="19" spans="4:6" x14ac:dyDescent="0.25">
      <c r="D19">
        <v>17</v>
      </c>
      <c r="E19">
        <v>0.75</v>
      </c>
      <c r="F19">
        <f t="shared" si="0"/>
        <v>-0.75</v>
      </c>
    </row>
    <row r="20" spans="4:6" x14ac:dyDescent="0.25">
      <c r="D20">
        <v>18</v>
      </c>
      <c r="E20">
        <v>0.72</v>
      </c>
      <c r="F20">
        <f t="shared" si="0"/>
        <v>-0.72</v>
      </c>
    </row>
    <row r="21" spans="4:6" x14ac:dyDescent="0.25">
      <c r="D21">
        <v>19</v>
      </c>
      <c r="E21">
        <v>0.7</v>
      </c>
      <c r="F21">
        <f t="shared" si="0"/>
        <v>-0.7</v>
      </c>
    </row>
    <row r="22" spans="4:6" x14ac:dyDescent="0.25">
      <c r="D22">
        <v>20</v>
      </c>
      <c r="E22">
        <v>0.67</v>
      </c>
      <c r="F22">
        <f t="shared" si="0"/>
        <v>-0.67</v>
      </c>
    </row>
    <row r="23" spans="4:6" x14ac:dyDescent="0.25">
      <c r="D23">
        <v>21</v>
      </c>
      <c r="E23">
        <v>0.64</v>
      </c>
      <c r="F23">
        <f t="shared" si="0"/>
        <v>-0.64</v>
      </c>
    </row>
    <row r="24" spans="4:6" x14ac:dyDescent="0.25">
      <c r="D24">
        <v>22</v>
      </c>
      <c r="E24">
        <v>0.72</v>
      </c>
      <c r="F24">
        <f t="shared" si="0"/>
        <v>-0.72</v>
      </c>
    </row>
    <row r="25" spans="4:6" x14ac:dyDescent="0.25">
      <c r="D25">
        <v>23</v>
      </c>
      <c r="E25">
        <v>0.8</v>
      </c>
      <c r="F25">
        <f t="shared" si="0"/>
        <v>-0.8</v>
      </c>
    </row>
    <row r="26" spans="4:6" x14ac:dyDescent="0.25">
      <c r="D26">
        <v>24</v>
      </c>
      <c r="E26">
        <v>0.81</v>
      </c>
      <c r="F26">
        <f t="shared" si="0"/>
        <v>-0.81</v>
      </c>
    </row>
    <row r="27" spans="4:6" x14ac:dyDescent="0.25">
      <c r="D27">
        <v>25</v>
      </c>
      <c r="E27">
        <v>0.79</v>
      </c>
      <c r="F27">
        <f t="shared" si="0"/>
        <v>-0.79</v>
      </c>
    </row>
    <row r="28" spans="4:6" x14ac:dyDescent="0.25">
      <c r="D28">
        <v>26</v>
      </c>
      <c r="E28">
        <v>0.82</v>
      </c>
      <c r="F28">
        <f t="shared" si="0"/>
        <v>-0.82</v>
      </c>
    </row>
    <row r="29" spans="4:6" x14ac:dyDescent="0.25">
      <c r="D29">
        <v>27</v>
      </c>
      <c r="E29">
        <v>0.81</v>
      </c>
      <c r="F29">
        <f t="shared" si="0"/>
        <v>-0.81</v>
      </c>
    </row>
    <row r="30" spans="4:6" x14ac:dyDescent="0.25">
      <c r="D30">
        <v>28</v>
      </c>
      <c r="E30">
        <v>0.77</v>
      </c>
      <c r="F30">
        <f t="shared" si="0"/>
        <v>-0.77</v>
      </c>
    </row>
    <row r="31" spans="4:6" x14ac:dyDescent="0.25">
      <c r="D31">
        <v>29</v>
      </c>
      <c r="E31">
        <v>0.67</v>
      </c>
      <c r="F31">
        <f t="shared" si="0"/>
        <v>-0.67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L8" sqref="L8"/>
    </sheetView>
  </sheetViews>
  <sheetFormatPr defaultRowHeight="15" x14ac:dyDescent="0.25"/>
  <cols>
    <col min="1" max="1" width="17.28515625" customWidth="1"/>
  </cols>
  <sheetData>
    <row r="1" spans="1:6" x14ac:dyDescent="0.25">
      <c r="A1" t="s">
        <v>0</v>
      </c>
      <c r="B1">
        <v>605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23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27.1</v>
      </c>
      <c r="D3">
        <v>1.5</v>
      </c>
      <c r="E3">
        <v>0.36</v>
      </c>
      <c r="F3">
        <f t="shared" ref="F3:F20" si="0">E3*-1</f>
        <v>-0.36</v>
      </c>
    </row>
    <row r="4" spans="1:6" x14ac:dyDescent="0.25">
      <c r="A4" t="s">
        <v>3</v>
      </c>
      <c r="B4">
        <v>28</v>
      </c>
      <c r="D4">
        <v>3</v>
      </c>
      <c r="E4">
        <v>0.46</v>
      </c>
      <c r="F4">
        <f t="shared" si="0"/>
        <v>-0.46</v>
      </c>
    </row>
    <row r="5" spans="1:6" x14ac:dyDescent="0.25">
      <c r="A5" t="s">
        <v>4</v>
      </c>
      <c r="B5">
        <f>28+3+3</f>
        <v>34</v>
      </c>
      <c r="D5">
        <v>4.5</v>
      </c>
      <c r="E5">
        <v>0.54</v>
      </c>
      <c r="F5">
        <f t="shared" si="0"/>
        <v>-0.54</v>
      </c>
    </row>
    <row r="6" spans="1:6" x14ac:dyDescent="0.25">
      <c r="A6" t="s">
        <v>5</v>
      </c>
      <c r="B6">
        <v>2.15</v>
      </c>
      <c r="D6">
        <v>6</v>
      </c>
      <c r="E6">
        <v>0.57999999999999996</v>
      </c>
      <c r="F6">
        <f t="shared" si="0"/>
        <v>-0.57999999999999996</v>
      </c>
    </row>
    <row r="7" spans="1:6" x14ac:dyDescent="0.25">
      <c r="A7" t="s">
        <v>6</v>
      </c>
      <c r="B7">
        <v>3</v>
      </c>
      <c r="D7">
        <v>7.5</v>
      </c>
      <c r="E7">
        <v>0.61</v>
      </c>
      <c r="F7">
        <f t="shared" si="0"/>
        <v>-0.61</v>
      </c>
    </row>
    <row r="8" spans="1:6" x14ac:dyDescent="0.25">
      <c r="A8" t="s">
        <v>7</v>
      </c>
      <c r="B8">
        <v>2.15</v>
      </c>
      <c r="D8">
        <v>9</v>
      </c>
      <c r="E8">
        <v>0.68</v>
      </c>
      <c r="F8">
        <f t="shared" si="0"/>
        <v>-0.68</v>
      </c>
    </row>
    <row r="9" spans="1:6" x14ac:dyDescent="0.25">
      <c r="A9" t="s">
        <v>8</v>
      </c>
      <c r="B9">
        <v>3</v>
      </c>
      <c r="D9">
        <v>10.5</v>
      </c>
      <c r="E9">
        <v>0.65</v>
      </c>
      <c r="F9">
        <f t="shared" si="0"/>
        <v>-0.65</v>
      </c>
    </row>
    <row r="10" spans="1:6" x14ac:dyDescent="0.25">
      <c r="A10" t="s">
        <v>9</v>
      </c>
      <c r="B10">
        <v>0.5</v>
      </c>
      <c r="D10">
        <v>12</v>
      </c>
      <c r="E10">
        <v>0.73</v>
      </c>
      <c r="F10">
        <f t="shared" si="0"/>
        <v>-0.73</v>
      </c>
    </row>
    <row r="11" spans="1:6" x14ac:dyDescent="0.25">
      <c r="A11" t="s">
        <v>10</v>
      </c>
      <c r="B11">
        <v>2.65</v>
      </c>
      <c r="D11">
        <v>13.5</v>
      </c>
      <c r="E11">
        <v>0.63</v>
      </c>
      <c r="F11">
        <f t="shared" si="0"/>
        <v>-0.63</v>
      </c>
    </row>
    <row r="12" spans="1:6" x14ac:dyDescent="0.25">
      <c r="A12" t="s">
        <v>11</v>
      </c>
      <c r="D12">
        <v>15</v>
      </c>
      <c r="E12">
        <v>0.74</v>
      </c>
      <c r="F12">
        <f t="shared" si="0"/>
        <v>-0.74</v>
      </c>
    </row>
    <row r="13" spans="1:6" x14ac:dyDescent="0.25">
      <c r="D13">
        <v>16.5</v>
      </c>
      <c r="E13">
        <v>0.65</v>
      </c>
      <c r="F13">
        <f t="shared" si="0"/>
        <v>-0.65</v>
      </c>
    </row>
    <row r="14" spans="1:6" x14ac:dyDescent="0.25">
      <c r="D14">
        <v>18</v>
      </c>
      <c r="E14">
        <v>0.56000000000000005</v>
      </c>
      <c r="F14">
        <f t="shared" si="0"/>
        <v>-0.56000000000000005</v>
      </c>
    </row>
    <row r="15" spans="1:6" x14ac:dyDescent="0.25">
      <c r="D15">
        <v>19.5</v>
      </c>
      <c r="E15">
        <v>0.64</v>
      </c>
      <c r="F15">
        <f t="shared" si="0"/>
        <v>-0.64</v>
      </c>
    </row>
    <row r="16" spans="1:6" x14ac:dyDescent="0.25">
      <c r="D16">
        <v>21</v>
      </c>
      <c r="E16">
        <v>0.57999999999999996</v>
      </c>
      <c r="F16">
        <f t="shared" si="0"/>
        <v>-0.57999999999999996</v>
      </c>
    </row>
    <row r="17" spans="4:6" x14ac:dyDescent="0.25">
      <c r="D17">
        <v>22.5</v>
      </c>
      <c r="E17">
        <v>0.56000000000000005</v>
      </c>
      <c r="F17">
        <f t="shared" si="0"/>
        <v>-0.56000000000000005</v>
      </c>
    </row>
    <row r="18" spans="4:6" x14ac:dyDescent="0.25">
      <c r="D18">
        <v>24</v>
      </c>
      <c r="E18">
        <v>0.39</v>
      </c>
      <c r="F18">
        <f t="shared" si="0"/>
        <v>-0.39</v>
      </c>
    </row>
    <row r="19" spans="4:6" x14ac:dyDescent="0.25">
      <c r="D19">
        <v>25.5</v>
      </c>
      <c r="E19">
        <v>0.45</v>
      </c>
      <c r="F19">
        <f t="shared" si="0"/>
        <v>-0.45</v>
      </c>
    </row>
    <row r="20" spans="4:6" x14ac:dyDescent="0.25">
      <c r="D20">
        <v>27</v>
      </c>
      <c r="E20">
        <v>0.23</v>
      </c>
      <c r="F20">
        <f t="shared" si="0"/>
        <v>-0.23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M13" sqref="M13"/>
    </sheetView>
  </sheetViews>
  <sheetFormatPr defaultRowHeight="15" x14ac:dyDescent="0.25"/>
  <cols>
    <col min="1" max="1" width="16.42578125" customWidth="1"/>
  </cols>
  <sheetData>
    <row r="1" spans="1:6" x14ac:dyDescent="0.25">
      <c r="A1" t="s">
        <v>0</v>
      </c>
      <c r="B1">
        <v>606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16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17.3</v>
      </c>
      <c r="D3">
        <v>1</v>
      </c>
      <c r="E3">
        <v>0.04</v>
      </c>
      <c r="F3">
        <f t="shared" ref="F3:F20" si="0">E3*-1</f>
        <v>-0.04</v>
      </c>
    </row>
    <row r="4" spans="1:6" x14ac:dyDescent="0.25">
      <c r="A4" t="s">
        <v>3</v>
      </c>
      <c r="B4">
        <v>18.899999999999999</v>
      </c>
      <c r="D4">
        <v>2</v>
      </c>
      <c r="E4">
        <v>0.09</v>
      </c>
      <c r="F4">
        <f t="shared" si="0"/>
        <v>-0.09</v>
      </c>
    </row>
    <row r="5" spans="1:6" x14ac:dyDescent="0.25">
      <c r="A5" t="s">
        <v>4</v>
      </c>
      <c r="B5">
        <f>18.9+2.5+30</f>
        <v>51.4</v>
      </c>
      <c r="D5">
        <v>3</v>
      </c>
      <c r="E5">
        <v>0</v>
      </c>
      <c r="F5">
        <f t="shared" si="0"/>
        <v>0</v>
      </c>
    </row>
    <row r="6" spans="1:6" x14ac:dyDescent="0.25">
      <c r="A6" t="s">
        <v>5</v>
      </c>
      <c r="B6">
        <v>2.5</v>
      </c>
      <c r="D6">
        <v>4</v>
      </c>
      <c r="E6">
        <v>0.12</v>
      </c>
      <c r="F6">
        <f t="shared" si="0"/>
        <v>-0.12</v>
      </c>
    </row>
    <row r="7" spans="1:6" x14ac:dyDescent="0.25">
      <c r="A7" t="s">
        <v>6</v>
      </c>
      <c r="B7">
        <v>2.5</v>
      </c>
      <c r="D7">
        <v>5</v>
      </c>
      <c r="E7">
        <v>0.1</v>
      </c>
      <c r="F7">
        <f t="shared" si="0"/>
        <v>-0.1</v>
      </c>
    </row>
    <row r="8" spans="1:6" x14ac:dyDescent="0.25">
      <c r="A8" t="s">
        <v>7</v>
      </c>
      <c r="B8">
        <v>2.5</v>
      </c>
      <c r="D8">
        <v>6</v>
      </c>
      <c r="E8">
        <v>0.2</v>
      </c>
      <c r="F8">
        <f t="shared" si="0"/>
        <v>-0.2</v>
      </c>
    </row>
    <row r="9" spans="1:6" x14ac:dyDescent="0.25">
      <c r="A9" t="s">
        <v>8</v>
      </c>
      <c r="B9">
        <v>30</v>
      </c>
      <c r="D9">
        <v>7</v>
      </c>
      <c r="E9">
        <v>0.35</v>
      </c>
      <c r="F9">
        <f t="shared" si="0"/>
        <v>-0.35</v>
      </c>
    </row>
    <row r="10" spans="1:6" x14ac:dyDescent="0.25">
      <c r="A10" t="s">
        <v>9</v>
      </c>
      <c r="B10">
        <v>2.8</v>
      </c>
      <c r="D10">
        <v>8</v>
      </c>
      <c r="E10">
        <v>0.25</v>
      </c>
      <c r="F10">
        <f t="shared" si="0"/>
        <v>-0.25</v>
      </c>
    </row>
    <row r="11" spans="1:6" x14ac:dyDescent="0.25">
      <c r="A11" t="s">
        <v>10</v>
      </c>
      <c r="D11">
        <v>9</v>
      </c>
      <c r="E11">
        <v>0.25</v>
      </c>
      <c r="F11">
        <f t="shared" si="0"/>
        <v>-0.25</v>
      </c>
    </row>
    <row r="12" spans="1:6" x14ac:dyDescent="0.25">
      <c r="A12" t="s">
        <v>11</v>
      </c>
      <c r="D12">
        <v>10</v>
      </c>
      <c r="E12">
        <v>0.19</v>
      </c>
      <c r="F12">
        <f t="shared" si="0"/>
        <v>-0.19</v>
      </c>
    </row>
    <row r="13" spans="1:6" x14ac:dyDescent="0.25">
      <c r="D13">
        <v>11</v>
      </c>
      <c r="E13">
        <v>0.15</v>
      </c>
      <c r="F13">
        <f t="shared" si="0"/>
        <v>-0.15</v>
      </c>
    </row>
    <row r="14" spans="1:6" x14ac:dyDescent="0.25">
      <c r="D14">
        <v>12</v>
      </c>
      <c r="E14">
        <v>0.19</v>
      </c>
      <c r="F14">
        <f t="shared" si="0"/>
        <v>-0.19</v>
      </c>
    </row>
    <row r="15" spans="1:6" x14ac:dyDescent="0.25">
      <c r="D15">
        <v>13</v>
      </c>
      <c r="E15">
        <v>0.05</v>
      </c>
      <c r="F15">
        <f t="shared" si="0"/>
        <v>-0.05</v>
      </c>
    </row>
    <row r="16" spans="1:6" x14ac:dyDescent="0.25">
      <c r="D16">
        <v>14</v>
      </c>
      <c r="E16">
        <v>0.14000000000000001</v>
      </c>
      <c r="F16">
        <f t="shared" si="0"/>
        <v>-0.14000000000000001</v>
      </c>
    </row>
    <row r="17" spans="4:6" x14ac:dyDescent="0.25">
      <c r="D17">
        <v>15</v>
      </c>
      <c r="E17">
        <v>0</v>
      </c>
      <c r="F17">
        <f t="shared" si="0"/>
        <v>0</v>
      </c>
    </row>
    <row r="18" spans="4:6" x14ac:dyDescent="0.25">
      <c r="D18">
        <v>16</v>
      </c>
      <c r="E18">
        <v>0</v>
      </c>
      <c r="F18">
        <f t="shared" si="0"/>
        <v>0</v>
      </c>
    </row>
    <row r="19" spans="4:6" x14ac:dyDescent="0.25">
      <c r="D19">
        <v>17</v>
      </c>
      <c r="E19">
        <v>0</v>
      </c>
      <c r="F19">
        <f t="shared" si="0"/>
        <v>0</v>
      </c>
    </row>
    <row r="20" spans="4:6" x14ac:dyDescent="0.25">
      <c r="D20">
        <v>18</v>
      </c>
      <c r="E20">
        <v>0.08</v>
      </c>
      <c r="F20">
        <f t="shared" si="0"/>
        <v>-0.08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K6" sqref="K6"/>
    </sheetView>
  </sheetViews>
  <sheetFormatPr defaultRowHeight="15" x14ac:dyDescent="0.25"/>
  <cols>
    <col min="1" max="1" width="17" customWidth="1"/>
  </cols>
  <sheetData>
    <row r="1" spans="1:6" x14ac:dyDescent="0.25">
      <c r="A1" t="s">
        <v>0</v>
      </c>
      <c r="B1">
        <v>607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15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25.52</v>
      </c>
      <c r="D3">
        <v>1.5</v>
      </c>
      <c r="E3">
        <v>0.35</v>
      </c>
      <c r="F3">
        <f t="shared" ref="F3:F19" si="0">E3*-1</f>
        <v>-0.35</v>
      </c>
    </row>
    <row r="4" spans="1:6" x14ac:dyDescent="0.25">
      <c r="A4" t="s">
        <v>3</v>
      </c>
      <c r="B4">
        <v>25.52</v>
      </c>
      <c r="D4">
        <v>3</v>
      </c>
      <c r="E4">
        <v>0.48</v>
      </c>
      <c r="F4">
        <f t="shared" si="0"/>
        <v>-0.48</v>
      </c>
    </row>
    <row r="5" spans="1:6" x14ac:dyDescent="0.25">
      <c r="A5" t="s">
        <v>4</v>
      </c>
      <c r="B5">
        <f>25.52+1.2+1.2</f>
        <v>27.919999999999998</v>
      </c>
      <c r="D5">
        <v>4.5</v>
      </c>
      <c r="E5">
        <v>0.44</v>
      </c>
      <c r="F5">
        <f t="shared" si="0"/>
        <v>-0.44</v>
      </c>
    </row>
    <row r="6" spans="1:6" x14ac:dyDescent="0.25">
      <c r="A6" t="s">
        <v>5</v>
      </c>
      <c r="B6">
        <v>1.72</v>
      </c>
      <c r="D6">
        <v>6</v>
      </c>
      <c r="E6">
        <v>0.45</v>
      </c>
      <c r="F6">
        <f t="shared" si="0"/>
        <v>-0.45</v>
      </c>
    </row>
    <row r="7" spans="1:6" x14ac:dyDescent="0.25">
      <c r="A7" t="s">
        <v>6</v>
      </c>
      <c r="B7">
        <v>1.2</v>
      </c>
      <c r="D7">
        <v>7.5</v>
      </c>
      <c r="E7">
        <v>0.44</v>
      </c>
      <c r="F7">
        <f t="shared" si="0"/>
        <v>-0.44</v>
      </c>
    </row>
    <row r="8" spans="1:6" x14ac:dyDescent="0.25">
      <c r="A8" t="s">
        <v>7</v>
      </c>
      <c r="B8">
        <v>1.72</v>
      </c>
      <c r="D8">
        <v>9</v>
      </c>
      <c r="E8">
        <v>0.47</v>
      </c>
      <c r="F8">
        <f t="shared" si="0"/>
        <v>-0.47</v>
      </c>
    </row>
    <row r="9" spans="1:6" x14ac:dyDescent="0.25">
      <c r="A9" t="s">
        <v>8</v>
      </c>
      <c r="B9">
        <v>1.2</v>
      </c>
      <c r="D9">
        <v>10.5</v>
      </c>
      <c r="E9">
        <v>0.62</v>
      </c>
      <c r="F9">
        <f t="shared" si="0"/>
        <v>-0.62</v>
      </c>
    </row>
    <row r="10" spans="1:6" x14ac:dyDescent="0.25">
      <c r="A10" t="s">
        <v>9</v>
      </c>
      <c r="B10">
        <v>0.6</v>
      </c>
      <c r="D10">
        <v>12</v>
      </c>
      <c r="E10">
        <v>0.75</v>
      </c>
      <c r="F10">
        <f t="shared" si="0"/>
        <v>-0.75</v>
      </c>
    </row>
    <row r="11" spans="1:6" x14ac:dyDescent="0.25">
      <c r="A11" t="s">
        <v>10</v>
      </c>
      <c r="B11" t="s">
        <v>18</v>
      </c>
      <c r="D11">
        <v>13.5</v>
      </c>
      <c r="E11">
        <v>0.65</v>
      </c>
      <c r="F11">
        <f t="shared" si="0"/>
        <v>-0.65</v>
      </c>
    </row>
    <row r="12" spans="1:6" x14ac:dyDescent="0.25">
      <c r="A12" t="s">
        <v>11</v>
      </c>
      <c r="D12">
        <v>15</v>
      </c>
      <c r="E12">
        <v>0.66</v>
      </c>
      <c r="F12">
        <f t="shared" si="0"/>
        <v>-0.66</v>
      </c>
    </row>
    <row r="13" spans="1:6" x14ac:dyDescent="0.25">
      <c r="D13">
        <v>16.5</v>
      </c>
      <c r="E13">
        <v>0.52</v>
      </c>
      <c r="F13">
        <f t="shared" si="0"/>
        <v>-0.52</v>
      </c>
    </row>
    <row r="14" spans="1:6" x14ac:dyDescent="0.25">
      <c r="D14">
        <v>18</v>
      </c>
      <c r="E14">
        <v>0.57999999999999996</v>
      </c>
      <c r="F14">
        <f t="shared" si="0"/>
        <v>-0.57999999999999996</v>
      </c>
    </row>
    <row r="15" spans="1:6" x14ac:dyDescent="0.25">
      <c r="D15">
        <v>19.5</v>
      </c>
      <c r="E15">
        <v>0.74</v>
      </c>
      <c r="F15">
        <f t="shared" si="0"/>
        <v>-0.74</v>
      </c>
    </row>
    <row r="16" spans="1:6" x14ac:dyDescent="0.25">
      <c r="D16">
        <v>21</v>
      </c>
      <c r="E16">
        <v>0.72</v>
      </c>
      <c r="F16">
        <f t="shared" si="0"/>
        <v>-0.72</v>
      </c>
    </row>
    <row r="17" spans="4:6" x14ac:dyDescent="0.25">
      <c r="D17">
        <v>22.5</v>
      </c>
      <c r="E17">
        <v>0.56999999999999995</v>
      </c>
      <c r="F17">
        <f t="shared" si="0"/>
        <v>-0.56999999999999995</v>
      </c>
    </row>
    <row r="18" spans="4:6" x14ac:dyDescent="0.25">
      <c r="D18">
        <v>24</v>
      </c>
      <c r="E18">
        <v>0.45</v>
      </c>
      <c r="F18">
        <f t="shared" si="0"/>
        <v>-0.45</v>
      </c>
    </row>
    <row r="19" spans="4:6" x14ac:dyDescent="0.25">
      <c r="D19">
        <v>25.5</v>
      </c>
      <c r="E19">
        <v>0.23</v>
      </c>
      <c r="F19">
        <f t="shared" si="0"/>
        <v>-0.23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600</vt:lpstr>
      <vt:lpstr>601</vt:lpstr>
      <vt:lpstr>602</vt:lpstr>
      <vt:lpstr>603</vt:lpstr>
      <vt:lpstr>604</vt:lpstr>
      <vt:lpstr>605</vt:lpstr>
      <vt:lpstr>606</vt:lpstr>
      <vt:lpstr>607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Haynes</dc:creator>
  <cp:lastModifiedBy>Adam Haynes</cp:lastModifiedBy>
  <dcterms:created xsi:type="dcterms:W3CDTF">2018-07-31T15:05:34Z</dcterms:created>
  <dcterms:modified xsi:type="dcterms:W3CDTF">2018-07-31T17:22:25Z</dcterms:modified>
</cp:coreProperties>
</file>