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ODO CLASSICO" sheetId="1" state="visible" r:id="rId2"/>
    <sheet name="VINI BIANCHI" sheetId="2" state="visible" r:id="rId3"/>
    <sheet name="BOLLICINE" sheetId="3" state="visible" r:id="rId4"/>
    <sheet name="VINI ROSSI" sheetId="4" state="visible" r:id="rId5"/>
    <sheet name="CHAMPAGNE" sheetId="5" state="visible" r:id="rId6"/>
    <sheet name="CREMANT" sheetId="6" state="visible" r:id="rId7"/>
    <sheet name="VINI ESTERO ROSSI" sheetId="7" state="visible" r:id="rId8"/>
    <sheet name="ROSATI" sheetId="8" state="visible" r:id="rId9"/>
    <sheet name="VINI BIANCHI ESTERO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<sst xmlns="http://schemas.openxmlformats.org/spreadsheetml/2006/main" count="1057" uniqueCount="440">
  <si>
    <t xml:space="preserve">METODO CLASSICO</t>
  </si>
  <si>
    <t xml:space="preserve">POSIZIONE</t>
  </si>
  <si>
    <t xml:space="preserve">CARICO</t>
  </si>
  <si>
    <t xml:space="preserve">SCARICO</t>
  </si>
  <si>
    <t xml:space="preserve">GIACENZA</t>
  </si>
  <si>
    <r>
      <rPr>
        <b val="true"/>
        <sz val="9"/>
        <color rgb="FF000000"/>
        <rFont val="Tempus Sans ITC"/>
        <family val="5"/>
      </rPr>
      <t xml:space="preserve">BARONE PIZZINI – FRANCIACORTA BRUT SATEN D.O.C.G. BIO  - 2018 (0.75l) 100% Chardonnay,  12% Vol.
</t>
    </r>
    <r>
      <rPr>
        <sz val="9"/>
        <color rgb="FF000000"/>
        <rFont val="Tempus Sans ITC"/>
        <family val="5"/>
      </rPr>
      <t xml:space="preserve"> 100% Pinot Nero, 12% Vol.</t>
    </r>
  </si>
  <si>
    <t xml:space="preserve">LOMBARDIA</t>
  </si>
  <si>
    <t xml:space="preserve">2-2</t>
  </si>
  <si>
    <r>
      <rPr>
        <b val="true"/>
        <sz val="9"/>
        <color rgb="FF000000"/>
        <rFont val="Tempus Sans ITC"/>
        <family val="5"/>
      </rPr>
      <t xml:space="preserve">BARONE PIZZINI – FRANCIACORTA DOSAGGIO ZERO D.O.C.G. ANIMANTE (0.75l)
</t>
    </r>
    <r>
      <rPr>
        <sz val="9"/>
        <color rgb="FF000000"/>
        <rFont val="Tempus Sans ITC"/>
        <family val="5"/>
      </rPr>
      <t xml:space="preserve"> 78% Chardonnay, 18% Pinot Nero 4% Pinot Bianco, 12% Vol.</t>
    </r>
  </si>
  <si>
    <r>
      <rPr>
        <b val="true"/>
        <sz val="9"/>
        <color rgb="FF000000"/>
        <rFont val="Tempus Sans ITC"/>
        <family val="5"/>
      </rPr>
      <t xml:space="preserve">BARONE PIZZINI – FRANCIACORTA EXTRA BRUT GOLF 1927 (0.75l)
</t>
    </r>
    <r>
      <rPr>
        <sz val="9"/>
        <color rgb="FF000000"/>
        <rFont val="Tempus Sans ITC"/>
        <family val="5"/>
      </rPr>
      <t xml:space="preserve"> 100% Chardonnay, 12% Vol.</t>
    </r>
  </si>
  <si>
    <r>
      <rPr>
        <b val="true"/>
        <sz val="9"/>
        <color rgb="FF000000"/>
        <rFont val="Tempus Sans ITC"/>
        <family val="5"/>
      </rPr>
      <t xml:space="preserve">BARONE PIZZINI – FRANCIACORTA ROSE' D.O.C.G. EXTRA BRUT  MILLESIMATO BIO – 2018 (0.75l)
</t>
    </r>
    <r>
      <rPr>
        <sz val="9"/>
        <color rgb="FF000000"/>
        <rFont val="Tempus Sans ITC"/>
        <family val="5"/>
      </rPr>
      <t xml:space="preserve"> 100% Pinot Nero, 12% Vol.</t>
    </r>
  </si>
  <si>
    <r>
      <rPr>
        <b val="true"/>
        <sz val="9"/>
        <color rgb="FF000000"/>
        <rFont val="Tempus Sans ITC"/>
        <family val="5"/>
      </rPr>
      <t xml:space="preserve">BELLAVISTA – FRANCIACORTA BRUT D.O.C.G. CUVÉE ALMA – (0.75l)
</t>
    </r>
    <r>
      <rPr>
        <sz val="9"/>
        <color rgb="FF000000"/>
        <rFont val="Tempus Sans ITC"/>
        <family val="5"/>
      </rPr>
      <t xml:space="preserve"> 77% Chardonnay, 22% Pinot Nero, 1% Pinot Bianco, 12,5% Vol.</t>
    </r>
  </si>
  <si>
    <t xml:space="preserve">2-5</t>
  </si>
  <si>
    <r>
      <rPr>
        <b val="true"/>
        <sz val="9"/>
        <color rgb="FF000000"/>
        <rFont val="Tempus Sans ITC"/>
        <family val="5"/>
      </rPr>
      <t xml:space="preserve">CA' DEL BOSCO – CUVÉE PRESTIGE D.O.C.G. EXTRA BRUT 44ma EDIZIONE – (0.75l)
</t>
    </r>
    <r>
      <rPr>
        <sz val="9"/>
        <color rgb="FF000000"/>
        <rFont val="Tempus Sans ITC"/>
        <family val="5"/>
      </rPr>
      <t xml:space="preserve"> 84% Chardonnay, 2% Pinot Bianco, 14% Pinot Nero, 12,5 Vol.</t>
    </r>
  </si>
  <si>
    <r>
      <rPr>
        <b val="true"/>
        <sz val="9"/>
        <color rgb="FF000000"/>
        <rFont val="Tempus Sans ITC"/>
        <family val="5"/>
      </rPr>
      <t xml:space="preserve">CASATA MONFORT – TRENTODOC BRUT CUVÉE '85 (0.75l)
</t>
    </r>
    <r>
      <rPr>
        <sz val="9"/>
        <color rgb="FF000000"/>
        <rFont val="Tempus Sans ITC"/>
        <family val="5"/>
      </rPr>
      <t xml:space="preserve"> 90% Chardonnay 10% Pinot Nero , 12,5% Vol.</t>
    </r>
  </si>
  <si>
    <t xml:space="preserve">TRENTINO</t>
  </si>
  <si>
    <r>
      <rPr>
        <b val="true"/>
        <sz val="9"/>
        <color rgb="FF000000"/>
        <rFont val="Tempus Sans ITC"/>
        <family val="5"/>
      </rPr>
      <t xml:space="preserve">CASATA MONFORT – TRENTODOC BRUT ROSE' D.O.C. (0.75l)</t>
    </r>
    <r>
      <rPr>
        <sz val="9"/>
        <color rgb="FF000000"/>
        <rFont val="Tempus Sans ITC"/>
        <family val="5"/>
      </rPr>
      <t xml:space="preserve"> 
 50% Chardonnay, 50% Pinot Nero , 12,5% Vol.</t>
    </r>
  </si>
  <si>
    <t xml:space="preserve">2-3</t>
  </si>
  <si>
    <r>
      <rPr>
        <b val="true"/>
        <sz val="9"/>
        <color rgb="FF000000"/>
        <rFont val="Tempus Sans ITC"/>
        <family val="5"/>
      </rPr>
      <t xml:space="preserve">CAVALLERI – FRANCIACORTA BLANC DE BLANCS NATURE BIO  - (0.75l)
</t>
    </r>
    <r>
      <rPr>
        <sz val="9"/>
        <color rgb="FF000000"/>
        <rFont val="Tempus Sans ITC"/>
        <family val="5"/>
      </rPr>
      <t xml:space="preserve"> 100% Chardonnay,  12,5% Vol.</t>
    </r>
  </si>
  <si>
    <t xml:space="preserve">3-4</t>
  </si>
  <si>
    <r>
      <rPr>
        <b val="true"/>
        <sz val="9"/>
        <color rgb="FF000000"/>
        <rFont val="Tempus Sans ITC"/>
        <family val="5"/>
      </rPr>
      <t xml:space="preserve">CAVALLERI – FRANCIACORTA PAS DOSE' DOSAGGIO ZERO BIO  - 2018 (0.75l)
</t>
    </r>
    <r>
      <rPr>
        <sz val="9"/>
        <color rgb="FF000000"/>
        <rFont val="Tempus Sans ITC"/>
        <family val="5"/>
      </rPr>
      <t xml:space="preserve"> 100% Chardonnay,  12% Vol.</t>
    </r>
  </si>
  <si>
    <r>
      <rPr>
        <b val="true"/>
        <sz val="9"/>
        <color rgb="FF000000"/>
        <rFont val="Tempus Sans ITC"/>
        <family val="5"/>
      </rPr>
      <t xml:space="preserve">CAVALLERI – FRANCIACORTA ROSE' EXTRA BRUT MILLESIMATO BIO  - 2018 (0.75l)
</t>
    </r>
    <r>
      <rPr>
        <sz val="9"/>
        <color rgb="FF000000"/>
        <rFont val="Tempus Sans ITC"/>
        <family val="5"/>
      </rPr>
      <t xml:space="preserve"> 100% Pinot Nero,  12% Vol.</t>
    </r>
  </si>
  <si>
    <r>
      <rPr>
        <b val="true"/>
        <sz val="9"/>
        <color rgb="FF000000"/>
        <rFont val="Tempus Sans ITC"/>
        <family val="5"/>
      </rPr>
      <t xml:space="preserve">CAVALLERI – FRANCIACORTA SATEN D.O.C.G. BIO  - 2019 (0.75l)
</t>
    </r>
    <r>
      <rPr>
        <sz val="9"/>
        <color rgb="FF000000"/>
        <rFont val="Tempus Sans ITC"/>
        <family val="5"/>
      </rPr>
      <t xml:space="preserve"> 100% Chardonnay,  12% Vol</t>
    </r>
    <r>
      <rPr>
        <sz val="12"/>
        <color rgb="FF000000"/>
        <rFont val="Tempus Sans ITC"/>
        <family val="5"/>
      </rPr>
      <t xml:space="preserve">.</t>
    </r>
  </si>
  <si>
    <r>
      <rPr>
        <b val="true"/>
        <sz val="9"/>
        <color rgb="FF000000"/>
        <rFont val="Tempus Sans ITC"/>
        <family val="5"/>
      </rPr>
      <t xml:space="preserve">CEMBRANI – TRENTODOC 708 EXTRA BRUT  D.O.C.(0.75l)
</t>
    </r>
    <r>
      <rPr>
        <sz val="9"/>
        <color rgb="FF000000"/>
        <rFont val="Tempus Sans ITC"/>
        <family val="5"/>
      </rPr>
      <t xml:space="preserve"> 100% Chardonnay , 12,5% Vol.</t>
    </r>
  </si>
  <si>
    <r>
      <rPr>
        <b val="true"/>
        <sz val="9"/>
        <color rgb="FF000000"/>
        <rFont val="Tempus Sans ITC"/>
        <family val="5"/>
      </rPr>
      <t xml:space="preserve">D'ARAPRI' – BRUT (0.75l)
</t>
    </r>
    <r>
      <rPr>
        <sz val="9"/>
        <color rgb="FF000000"/>
        <rFont val="Tempus Sans ITC"/>
        <family val="5"/>
      </rPr>
      <t xml:space="preserve"> 50% Bombino Bianco, 50% Pinot Nero, 12,5% Vol.</t>
    </r>
  </si>
  <si>
    <t xml:space="preserve">PUGLIA</t>
  </si>
  <si>
    <t xml:space="preserve">2-4</t>
  </si>
  <si>
    <r>
      <rPr>
        <b val="true"/>
        <sz val="9"/>
        <color rgb="FF000000"/>
        <rFont val="Tempus Sans ITC"/>
        <family val="5"/>
      </rPr>
      <t xml:space="preserve">D'ARAPRI' – ROSE' BRUT (0.75l)
</t>
    </r>
    <r>
      <rPr>
        <sz val="9"/>
        <color rgb="FF000000"/>
        <rFont val="Tempus Sans ITC"/>
        <family val="5"/>
      </rPr>
      <t xml:space="preserve"> 50% Montepulciano, 50% Pinot Nero, 13% Vol.</t>
    </r>
  </si>
  <si>
    <r>
      <rPr>
        <b val="true"/>
        <sz val="9"/>
        <color rgb="FF000000"/>
        <rFont val="Tempus Sans ITC"/>
        <family val="5"/>
      </rPr>
      <t xml:space="preserve">ENRICO SERAFINO - ALTA LANGA D.O.C.G. PARCELLAIRE EXTRABRUT – 2018 (0,75l)
</t>
    </r>
    <r>
      <rPr>
        <sz val="9"/>
        <color rgb="FF000000"/>
        <rFont val="Tempus Sans ITC"/>
        <family val="5"/>
      </rPr>
      <t xml:space="preserve"> 95% Pinot Nero, 5% Chardonnay, 12,5% Vol.</t>
    </r>
  </si>
  <si>
    <t xml:space="preserve">PIEMONTE</t>
  </si>
  <si>
    <r>
      <rPr>
        <b val="true"/>
        <sz val="9"/>
        <color rgb="FF000000"/>
        <rFont val="Tempus Sans ITC"/>
        <family val="5"/>
      </rPr>
      <t xml:space="preserve">ENRICO SERAFINO – ALTA LANGA D.O.C.G. RISERVA PAS DOSE' MILLESIMATO BRUT 'ZERO' – 2017  (0,75l)</t>
    </r>
    <r>
      <rPr>
        <sz val="9"/>
        <color rgb="FF000000"/>
        <rFont val="Tempus Sans ITC"/>
        <family val="5"/>
      </rPr>
      <t xml:space="preserve"> 100% Pinot Nero, 12,5 Vol.</t>
    </r>
  </si>
  <si>
    <r>
      <rPr>
        <b val="true"/>
        <sz val="9"/>
        <color rgb="FF000000"/>
        <rFont val="Tempus Sans ITC"/>
        <family val="5"/>
      </rPr>
      <t xml:space="preserve">ENRICO SERAFINO – ALTA LANGA OUDEIS BRUT  D.O.C.G. – Millesimato 2018 (0,75l)
</t>
    </r>
    <r>
      <rPr>
        <sz val="9"/>
        <color rgb="FF000000"/>
        <rFont val="Tempus Sans ITC"/>
        <family val="5"/>
      </rPr>
      <t xml:space="preserve"> 85% Pinot Nero, 15% Charndonnay, 12,5% Vol.</t>
    </r>
  </si>
  <si>
    <r>
      <rPr>
        <b val="true"/>
        <sz val="9"/>
        <color rgb="FF000000"/>
        <rFont val="Tempus Sans ITC"/>
        <family val="5"/>
      </rPr>
      <t xml:space="preserve">ENRICO SERAFINO – ALTA LANGA OUDEIS BRUT  D.O.C.G. – Millesimato 2018 (1,5l)
</t>
    </r>
    <r>
      <rPr>
        <sz val="9"/>
        <color rgb="FF000000"/>
        <rFont val="Tempus Sans ITC"/>
        <family val="5"/>
      </rPr>
      <t xml:space="preserve"> 85% Pinot Nero, 15% Charndonnay, 12,5% Vol.</t>
    </r>
  </si>
  <si>
    <t xml:space="preserve">3-5</t>
  </si>
  <si>
    <r>
      <rPr>
        <b val="true"/>
        <sz val="9"/>
        <color rgb="FF000000"/>
        <rFont val="Tempus Sans ITC"/>
        <family val="5"/>
      </rPr>
      <t xml:space="preserve">FERRARI – SPUMANTE BRUT PERLE' MILLESIMATO – (0.75l)
</t>
    </r>
    <r>
      <rPr>
        <sz val="9"/>
        <color rgb="FF000000"/>
        <rFont val="Tempus Sans ITC"/>
        <family val="5"/>
      </rPr>
      <t xml:space="preserve"> 100% Chardonnay, 12,5% Vol.</t>
    </r>
  </si>
  <si>
    <r>
      <rPr>
        <b val="true"/>
        <sz val="9"/>
        <color rgb="FF000000"/>
        <rFont val="Tempus Sans ITC"/>
        <family val="5"/>
      </rPr>
      <t xml:space="preserve">FEUDI DI SAN GREGORIO – DUBL ESSE DOSAGGIO ZERO – (0.75l)
</t>
    </r>
    <r>
      <rPr>
        <sz val="9"/>
        <color rgb="FF000000"/>
        <rFont val="Tempus Sans ITC"/>
        <family val="5"/>
      </rPr>
      <t xml:space="preserve"> 100% Greco, 12,5% Vol.</t>
    </r>
  </si>
  <si>
    <t xml:space="preserve">CAMPANIA</t>
  </si>
  <si>
    <r>
      <rPr>
        <b val="true"/>
        <sz val="9"/>
        <color rgb="FF000000"/>
        <rFont val="Tempus Sans ITC"/>
        <family val="5"/>
      </rPr>
      <t xml:space="preserve">GIULIO FERRARI – EXTRA BRUT RISERVA DEL FONDATORE TRENTO D.O.C.- 2010 (0.75l)</t>
    </r>
    <r>
      <rPr>
        <sz val="9"/>
        <color rgb="FF000000"/>
        <rFont val="Tempus Sans ITC"/>
        <family val="5"/>
      </rPr>
      <t xml:space="preserve">  100% Chardonnay, 12% Vol. </t>
    </r>
  </si>
  <si>
    <t xml:space="preserve">ALTO ADIGE</t>
  </si>
  <si>
    <r>
      <rPr>
        <b val="true"/>
        <sz val="9"/>
        <color rgb="FF000000"/>
        <rFont val="Tempus Sans ITC"/>
        <family val="5"/>
      </rPr>
      <t xml:space="preserve">HADERBURG – PAS DOSE' MILLESIMATO ALTO ADIGE D.O.C.  - 2019 - (0.75l)
</t>
    </r>
    <r>
      <rPr>
        <sz val="9"/>
        <color rgb="FF000000"/>
        <rFont val="Tempus Sans ITC"/>
        <family val="5"/>
      </rPr>
      <t xml:space="preserve"> 85% Chardonnay, 15% Pinot Nero, 12,5% Vol.</t>
    </r>
  </si>
  <si>
    <r>
      <rPr>
        <b val="true"/>
        <sz val="9"/>
        <color rgb="FF000000"/>
        <rFont val="Tempus Sans ITC"/>
        <family val="5"/>
      </rPr>
      <t xml:space="preserve">HADERBURG – SPUMANTE ALTO ADIGE D.O.C. BRUT - (0.75l)
</t>
    </r>
    <r>
      <rPr>
        <sz val="9"/>
        <color rgb="FF000000"/>
        <rFont val="Tempus Sans ITC"/>
        <family val="5"/>
      </rPr>
      <t xml:space="preserve"> 85% Chardonnay, 15% Pinot Nero, 12,5% Vol.</t>
    </r>
  </si>
  <si>
    <r>
      <rPr>
        <b val="true"/>
        <sz val="9"/>
        <color rgb="FF000000"/>
        <rFont val="Tempus Sans ITC"/>
        <family val="5"/>
      </rPr>
      <t xml:space="preserve">LA FRASSINA – MAI SENTITO I.G.T. (0.75l)
</t>
    </r>
    <r>
      <rPr>
        <sz val="9"/>
        <color rgb="FF000000"/>
        <rFont val="Tempus Sans ITC"/>
        <family val="5"/>
      </rPr>
      <t xml:space="preserve"> Verdicchio 80% Trebbiano 20%, : 11,5% Vol.</t>
    </r>
  </si>
  <si>
    <t xml:space="preserve">MARCHE</t>
  </si>
  <si>
    <t xml:space="preserve">FRIGO MESCITA</t>
  </si>
  <si>
    <r>
      <rPr>
        <b val="true"/>
        <sz val="9"/>
        <color rgb="FF000000"/>
        <rFont val="Tempus Sans ITC"/>
        <family val="5"/>
      </rPr>
      <t xml:space="preserve">MARCALBERTO - ALTA LANGA BLANC DE BLANCS PAS DOSE' D.O.C.G. - 2019 (0.75l)</t>
    </r>
    <r>
      <rPr>
        <sz val="9"/>
        <color rgb="FF000000"/>
        <rFont val="Tempus Sans ITC"/>
        <family val="5"/>
      </rPr>
      <t xml:space="preserve"> 
 100% Chardonnay,  12,5% Vol.</t>
    </r>
  </si>
  <si>
    <t xml:space="preserve">2-6</t>
  </si>
  <si>
    <r>
      <rPr>
        <b val="true"/>
        <sz val="9"/>
        <color rgb="FF000000"/>
        <rFont val="Tempus Sans ITC"/>
        <family val="5"/>
      </rPr>
      <t xml:space="preserve">MARCALBERTO – ALTA LANGA MILLESIMATO EXTRA BRUT D.O.C.G. (0.75l)</t>
    </r>
    <r>
      <rPr>
        <sz val="9"/>
        <color rgb="FF000000"/>
        <rFont val="Tempus Sans ITC"/>
        <family val="5"/>
      </rPr>
      <t xml:space="preserve"> 
 Chardonnay, Pinot Nero, 12,5% Vol.</t>
    </r>
  </si>
  <si>
    <r>
      <rPr>
        <b val="true"/>
        <sz val="9"/>
        <color rgb="FF000000"/>
        <rFont val="Tempus Sans ITC"/>
        <family val="5"/>
      </rPr>
      <t xml:space="preserve">MARCALBERTO – ALTA LANGA NATURE D.O.C.G. - 2019 (0.75l)</t>
    </r>
    <r>
      <rPr>
        <sz val="9"/>
        <color rgb="FF000000"/>
        <rFont val="Tempus Sans ITC"/>
        <family val="5"/>
      </rPr>
      <t xml:space="preserve">  100% Pinot Nero, 12,% Vol.</t>
    </r>
  </si>
  <si>
    <r>
      <rPr>
        <b val="true"/>
        <sz val="9"/>
        <color rgb="FF000000"/>
        <rFont val="Tempus Sans ITC"/>
        <family val="5"/>
      </rPr>
      <t xml:space="preserve">MARCALBERTO – SANSANNÈE  VINO SPUMANTE (0.75l)</t>
    </r>
    <r>
      <rPr>
        <sz val="9"/>
        <color rgb="FF000000"/>
        <rFont val="Tempus Sans ITC"/>
        <family val="5"/>
      </rPr>
      <t xml:space="preserve"> 
Chardonnay, Pinot Nero, 12,5% Vol.</t>
    </r>
  </si>
  <si>
    <r>
      <rPr>
        <b val="true"/>
        <sz val="9"/>
        <color rgb="FF000000"/>
        <rFont val="Tempus Sans ITC"/>
        <family val="5"/>
      </rPr>
      <t xml:space="preserve">MARCHESI DI MONTALTO – OLTREPO' PAVESE PINOT NERO BRUT CRUASE COSTADELVENTO 24 MESI D.O.C.G. ROSE' – 2017 (0.75l)
</t>
    </r>
    <r>
      <rPr>
        <sz val="9"/>
        <color rgb="FF000000"/>
        <rFont val="Tempus Sans ITC"/>
        <family val="5"/>
      </rPr>
      <t xml:space="preserve"> 100% Pinot nero </t>
    </r>
  </si>
  <si>
    <r>
      <rPr>
        <b val="true"/>
        <sz val="9"/>
        <color rgb="FF000000"/>
        <rFont val="Tempus Sans ITC"/>
        <family val="5"/>
      </rPr>
      <t xml:space="preserve">MAS DEI CHINI – TRENTODOC INKINO BRUT MILLESIMATO D.O.C. - 2018 (0.75l)
</t>
    </r>
    <r>
      <rPr>
        <sz val="9"/>
        <color rgb="FF000000"/>
        <rFont val="Tempus Sans ITC"/>
        <family val="5"/>
      </rPr>
      <t xml:space="preserve"> 100% Chardonnay, 12,5% Vol.</t>
    </r>
  </si>
  <si>
    <r>
      <rPr>
        <b val="true"/>
        <sz val="9"/>
        <color rgb="FF000000"/>
        <rFont val="Tempus Sans ITC"/>
        <family val="5"/>
      </rPr>
      <t xml:space="preserve">MASARI – DURELLO SPUMANTE LEON – (0.75l)
</t>
    </r>
    <r>
      <rPr>
        <sz val="9"/>
        <color rgb="FF000000"/>
        <rFont val="Tempus Sans ITC"/>
        <family val="5"/>
      </rPr>
      <t xml:space="preserve"> 100% Durella, 12,5% Vol.</t>
    </r>
  </si>
  <si>
    <t xml:space="preserve">VENETO</t>
  </si>
  <si>
    <r>
      <rPr>
        <b val="true"/>
        <sz val="9"/>
        <color rgb="FF000000"/>
        <rFont val="Tempus Sans ITC"/>
        <family val="5"/>
      </rPr>
      <t xml:space="preserve">MEUNIER DENIS – VOUVRAY BRUT ZERO MILLESIMATO – 2018 (0.75l)</t>
    </r>
    <r>
      <rPr>
        <sz val="9"/>
        <color rgb="FF000000"/>
        <rFont val="Tempus Sans ITC"/>
        <family val="5"/>
      </rPr>
      <t xml:space="preserve">  Loira, Francia, 100% Chenin blanc , 12,5% Vol.</t>
    </r>
  </si>
  <si>
    <t xml:space="preserve">FRANCIA</t>
  </si>
  <si>
    <t xml:space="preserve">2-1</t>
  </si>
  <si>
    <r>
      <rPr>
        <b val="true"/>
        <sz val="9"/>
        <color rgb="FF000000"/>
        <rFont val="Tempus Sans ITC"/>
        <family val="5"/>
      </rPr>
      <t xml:space="preserve">MICHELUTTI – MEDOTO CLASSICO BRUT – (0.75l)</t>
    </r>
    <r>
      <rPr>
        <sz val="9"/>
        <color rgb="FF000000"/>
        <rFont val="Tempus Sans ITC"/>
        <family val="5"/>
      </rPr>
      <t xml:space="preserve">  100% Pinot Nero, 12,5% Vol. </t>
    </r>
  </si>
  <si>
    <t xml:space="preserve">FRIULI</t>
  </si>
  <si>
    <t xml:space="preserve">3-4 SCATOLA</t>
  </si>
  <si>
    <r>
      <rPr>
        <b val="true"/>
        <sz val="9"/>
        <color rgb="FF000000"/>
        <rFont val="Tempus Sans ITC"/>
        <family val="5"/>
      </rPr>
      <t xml:space="preserve">MONSUPELLO – PINOT NERO NATURE BRUT ROSE' OLTREPO' PAVESE - (0.75l)
</t>
    </r>
    <r>
      <rPr>
        <sz val="9"/>
        <color rgb="FF000000"/>
        <rFont val="Tempus Sans ITC"/>
        <family val="5"/>
      </rPr>
      <t xml:space="preserve"> 90% Pinot Nero, 10% Chardonnay,  13,5% Vol.</t>
    </r>
  </si>
  <si>
    <r>
      <rPr>
        <b val="true"/>
        <sz val="9"/>
        <color rgb="FF000000"/>
        <rFont val="Tempus Sans ITC"/>
        <family val="5"/>
      </rPr>
      <t xml:space="preserve">MONSUPELLO – PINOT NERO NATURE PAS DOSE' OLTREPO' PAVESE</t>
    </r>
    <r>
      <rPr>
        <sz val="9"/>
        <color rgb="FF000000"/>
        <rFont val="Tempus Sans ITC"/>
        <family val="5"/>
      </rPr>
      <t xml:space="preserve"> - (0.75l)  90% Pinot Nero, 10% Chardonnay,  13% Vol. </t>
    </r>
  </si>
  <si>
    <r>
      <rPr>
        <b val="true"/>
        <sz val="9"/>
        <color rgb="FF000000"/>
        <rFont val="Tempus Sans ITC"/>
        <family val="5"/>
      </rPr>
      <t xml:space="preserve">MURGO – BRUT NERELLO MASCALESE – 2020 (0.75l)
</t>
    </r>
    <r>
      <rPr>
        <sz val="9"/>
        <color rgb="FF000000"/>
        <rFont val="Tempus Sans ITC"/>
        <family val="5"/>
      </rPr>
      <t xml:space="preserve">100% Nerello Mascalese, 12,5% Vol.</t>
    </r>
  </si>
  <si>
    <t xml:space="preserve">SICILIA</t>
  </si>
  <si>
    <r>
      <rPr>
        <b val="true"/>
        <sz val="9"/>
        <color rgb="FF000000"/>
        <rFont val="Tempus Sans ITC"/>
        <family val="5"/>
      </rPr>
      <t xml:space="preserve">PIEVALTA – SPUMANTE CLASSICO PERLUGO DOSAGGIO ZERO BIO (0.75l)
</t>
    </r>
    <r>
      <rPr>
        <sz val="9"/>
        <color rgb="FF000000"/>
        <rFont val="Tempus Sans ITC"/>
        <family val="5"/>
      </rPr>
      <t xml:space="preserve"> 100% Verdichio,  12% Vol.</t>
    </r>
  </si>
  <si>
    <r>
      <rPr>
        <b val="true"/>
        <sz val="9"/>
        <color rgb="FF000000"/>
        <rFont val="Tempus Sans ITC"/>
        <family val="5"/>
      </rPr>
      <t xml:space="preserve">PIFFER – VULCANITE TALENTO DOSAGGIO ZERO – 2017 (0.75l)
</t>
    </r>
    <r>
      <rPr>
        <sz val="9"/>
        <color rgb="FF000000"/>
        <rFont val="Tempus Sans ITC"/>
        <family val="5"/>
      </rPr>
      <t xml:space="preserve"> 100% Chardonnay , 12,5% Vol.</t>
    </r>
  </si>
  <si>
    <r>
      <rPr>
        <b val="true"/>
        <sz val="9"/>
        <color rgb="FF000000"/>
        <rFont val="Tempus Sans ITC"/>
        <family val="5"/>
      </rPr>
      <t xml:space="preserve">SENORIO DE RUBIOS – ESPUMOSO BRUT NATURE CONTADO DO TEA BLANCO – (0.75l)</t>
    </r>
    <r>
      <rPr>
        <sz val="9"/>
        <color rgb="FF000000"/>
        <rFont val="Tempus Sans ITC"/>
        <family val="5"/>
      </rPr>
      <t xml:space="preserve">  Spagna, 70% Alariño, Treixadura, Loureio, Gotello e Torrontés</t>
    </r>
  </si>
  <si>
    <t xml:space="preserve">SPAGNA</t>
  </si>
  <si>
    <t xml:space="preserve">2-1 + SCATOLA</t>
  </si>
  <si>
    <r>
      <rPr>
        <b val="true"/>
        <sz val="9"/>
        <color rgb="FF000000"/>
        <rFont val="Tempus Sans ITC"/>
        <family val="5"/>
      </rPr>
      <t xml:space="preserve">TASCA D’ALMERITA - ALMERITA BRUT – 2019 (0.75l)
</t>
    </r>
    <r>
      <rPr>
        <sz val="9"/>
        <color rgb="FF000000"/>
        <rFont val="Tempus Sans ITC"/>
        <family val="5"/>
      </rPr>
      <t xml:space="preserve">100% Chardonnay, 12,5% Vol.</t>
    </r>
  </si>
  <si>
    <r>
      <rPr>
        <b val="true"/>
        <sz val="9"/>
        <color rgb="FF000000"/>
        <rFont val="Tempus Sans ITC"/>
        <family val="5"/>
      </rPr>
      <t xml:space="preserve">VIGNATO VIRGILIO – SPUMANTE RECIOTO DI GAMBELLARA DOLCE  D.O.C.G. - 2018 (0.75l)
</t>
    </r>
    <r>
      <rPr>
        <sz val="9"/>
        <color rgb="FF000000"/>
        <rFont val="Tempus Sans ITC"/>
        <family val="5"/>
      </rPr>
      <t xml:space="preserve"> 100%  Garganega, 12,5% Vol.</t>
    </r>
  </si>
  <si>
    <r>
      <rPr>
        <b val="true"/>
        <sz val="9"/>
        <color rgb="FF000000"/>
        <rFont val="Tempus Sans ITC"/>
        <family val="5"/>
      </rPr>
      <t xml:space="preserve">ZANOTELLI – TRENTO DOC BRUT MILLESIMATO FORNERI – 2018 -(0.75l)</t>
    </r>
    <r>
      <rPr>
        <sz val="9"/>
        <color rgb="FF000000"/>
        <rFont val="Tempus Sans ITC"/>
        <family val="5"/>
      </rPr>
      <t xml:space="preserve"> 100% Chardonnay, 12,5% Vol.</t>
    </r>
  </si>
  <si>
    <t xml:space="preserve">VINI BIANCHI</t>
  </si>
  <si>
    <t xml:space="preserve">ANSELMI - CAPITEL  CROCE I.G.T. - 2021 (0,75l)  100% Garganega, 12,5 Vol. </t>
  </si>
  <si>
    <t xml:space="preserve">4-3</t>
  </si>
  <si>
    <t xml:space="preserve">ANSELMI – CAPITEL FOSCARINO I.G.T. - 2022 (0,75l)  90% Garganega, 10% Chardonnay, 12,5 Vol. </t>
  </si>
  <si>
    <r>
      <rPr>
        <b val="true"/>
        <sz val="9"/>
        <color rgb="FF000000"/>
        <rFont val="Tempus Sans ITC"/>
        <family val="5"/>
      </rPr>
      <t xml:space="preserve">ANSELMI – SAN VINCENZO VENETO I.G.T. - 2022 (0,75l)</t>
    </r>
    <r>
      <rPr>
        <sz val="9"/>
        <color rgb="FF000000"/>
        <rFont val="Tempus Sans ITC"/>
        <family val="5"/>
      </rPr>
      <t xml:space="preserve">  70% Garganega, 30% Chardonnay e Sauvignon, 13% Vol.</t>
    </r>
  </si>
  <si>
    <t xml:space="preserve">ANTICA MASSERIA VENDITTI – FALANGHINA DEL SANNIO – 2019  (0,75l)
 100% Falanghina, 13% Vol.</t>
  </si>
  <si>
    <t xml:space="preserve">3-3</t>
  </si>
  <si>
    <r>
      <rPr>
        <b val="true"/>
        <sz val="9"/>
        <color rgb="FF000000"/>
        <rFont val="Tempus Sans ITC"/>
        <family val="5"/>
      </rPr>
      <t xml:space="preserve">BORGO PAGLIANETTO – VERDICCHIO DI MATELICA D.O.C. VERTIS 2019/20 – (0.75l)</t>
    </r>
    <r>
      <rPr>
        <sz val="9"/>
        <color rgb="FF000000"/>
        <rFont val="Tempus Sans ITC"/>
        <family val="5"/>
      </rPr>
      <t xml:space="preserve">  100% Verdicchio, 13,5% </t>
    </r>
  </si>
  <si>
    <t xml:space="preserve">4-4 + SCATOLA</t>
  </si>
  <si>
    <r>
      <rPr>
        <b val="true"/>
        <sz val="9"/>
        <color rgb="FF000000"/>
        <rFont val="Tempus Sans ITC"/>
        <family val="5"/>
      </rPr>
      <t xml:space="preserve">CA LOJERA – LUGANA D.O.C. - 2022 (0,75l)
</t>
    </r>
    <r>
      <rPr>
        <sz val="9"/>
        <color rgb="FF000000"/>
        <rFont val="Tempus Sans ITC"/>
        <family val="5"/>
      </rPr>
      <t xml:space="preserve">100% Lugana, 13% Vol.</t>
    </r>
  </si>
  <si>
    <t xml:space="preserve">CA' DI GAL,MOS – ATO D'ASTI LUMINE  - 2022 (0,75l)  100% Moscato bianco, 5% Vol. </t>
  </si>
  <si>
    <r>
      <rPr>
        <b val="true"/>
        <sz val="9"/>
        <color rgb="FF000000"/>
        <rFont val="Tempus Sans ITC"/>
        <family val="5"/>
      </rPr>
      <t xml:space="preserve">CANTINA MARILINA – GRECANICO SKETTA BIO  - 2021 (0,75l)
</t>
    </r>
    <r>
      <rPr>
        <sz val="9"/>
        <color rgb="FF000000"/>
        <rFont val="Tempus Sans ITC"/>
        <family val="5"/>
      </rPr>
      <t xml:space="preserve">100% Grecanico, 12,5% Vol.</t>
    </r>
  </si>
  <si>
    <r>
      <rPr>
        <b val="true"/>
        <sz val="9"/>
        <color rgb="FF000000"/>
        <rFont val="Tempus Sans ITC"/>
        <family val="5"/>
      </rPr>
      <t xml:space="preserve">CASTELLO DI AMA – AL POGGIO I.G.T. – 2022 (0,75l)
</t>
    </r>
    <r>
      <rPr>
        <sz val="9"/>
        <color rgb="FF000000"/>
        <rFont val="Tempus Sans ITC"/>
        <family val="5"/>
      </rPr>
      <t xml:space="preserve">  100% Chardonnay, 13,5% Vol.</t>
    </r>
  </si>
  <si>
    <t xml:space="preserve">TOSCANA</t>
  </si>
  <si>
    <r>
      <rPr>
        <b val="true"/>
        <sz val="9"/>
        <color rgb="FF000000"/>
        <rFont val="Tempus Sans ITC"/>
        <family val="5"/>
      </rPr>
      <t xml:space="preserve">CAVE MONT BLANC – BLANC DE MORGEX ET DE LA SALLE  - 2022 (0,75l)
</t>
    </r>
    <r>
      <rPr>
        <sz val="9"/>
        <color rgb="FF000000"/>
        <rFont val="Tempus Sans ITC"/>
        <family val="5"/>
      </rPr>
      <t xml:space="preserve"> 100% Priè Blanc de Morgex, 11,5% Vol.</t>
    </r>
  </si>
  <si>
    <t xml:space="preserve">VALLE D'AOSTA</t>
  </si>
  <si>
    <t xml:space="preserve">4-1</t>
  </si>
  <si>
    <r>
      <rPr>
        <b val="true"/>
        <sz val="9"/>
        <color rgb="FF000000"/>
        <rFont val="Tempus Sans ITC"/>
        <family val="5"/>
      </rPr>
      <t xml:space="preserve">CERETTO – LANGHE D.O.C. ARNEIS BLANGE' – 2022 (0,75l) 
</t>
    </r>
    <r>
      <rPr>
        <sz val="9"/>
        <color rgb="FF000000"/>
        <rFont val="Tempus Sans ITC"/>
        <family val="5"/>
      </rPr>
      <t xml:space="preserve"> 100% Arneis, 13% Vol.</t>
    </r>
  </si>
  <si>
    <t xml:space="preserve">4-4</t>
  </si>
  <si>
    <t xml:space="preserve">COLTERENZIO – CHARDONNAY D.O.C. LAFÓA – 2021 -(0,75l)  100% Chardonnay, 13,5% Vol. </t>
  </si>
  <si>
    <t xml:space="preserve">4-2</t>
  </si>
  <si>
    <t xml:space="preserve">COLTERENZIO – GEWÜRZTRAMINER D.O.C. PERELISE – 2022 -(0,75l) 100%  Gewürztraminer, 14,5% Vol.</t>
  </si>
  <si>
    <t xml:space="preserve">COLTERENZIO – MOSCATO GIALLO D.O.C. PFEFFERER 2022 – (0,75l) 100% Moscato Giallo, 12,5% Vol.</t>
  </si>
  <si>
    <r>
      <rPr>
        <b val="true"/>
        <sz val="9"/>
        <color rgb="FF000000"/>
        <rFont val="Tempus Sans ITC"/>
        <family val="5"/>
      </rPr>
      <t xml:space="preserve">COLTERENZIO – PINOT BIANCO D.O.C. BERG – 2020 – (0,75l) </t>
    </r>
    <r>
      <rPr>
        <sz val="9"/>
        <color rgb="FF000000"/>
        <rFont val="Tempus Sans ITC"/>
        <family val="5"/>
      </rPr>
      <t xml:space="preserve">100% Pinot Bianco, 13,5% Vol.</t>
    </r>
  </si>
  <si>
    <t xml:space="preserve">FRIGO MESCITA E 4-2</t>
  </si>
  <si>
    <t xml:space="preserve">COLTERENZIO – SAUVIGNON D.O.C. LAFÓA – 2021 -(0,75l)  100% Sauvignon Blanc, 14% Vol.</t>
  </si>
  <si>
    <r>
      <rPr>
        <b val="true"/>
        <sz val="9"/>
        <color rgb="FF000000"/>
        <rFont val="Tempus Sans ITC"/>
        <family val="5"/>
      </rPr>
      <t xml:space="preserve">DRAGA – FRIULANO COLLIO - (0,75l)
</t>
    </r>
    <r>
      <rPr>
        <sz val="9"/>
        <color rgb="FF000000"/>
        <rFont val="Tempus Sans ITC"/>
        <family val="5"/>
      </rPr>
      <t xml:space="preserve">100% Friulano, 13,5% Vol.</t>
    </r>
  </si>
  <si>
    <r>
      <rPr>
        <b val="true"/>
        <sz val="9"/>
        <color rgb="FF000000"/>
        <rFont val="Tempus Sans ITC"/>
        <family val="5"/>
      </rPr>
      <t xml:space="preserve">ENRICO SERAFINO – GAVI - GRIFO DEL QUARTARO D.O.C.G.. - 2022  (0,75l)
</t>
    </r>
    <r>
      <rPr>
        <sz val="9"/>
        <color rgb="FF000000"/>
        <rFont val="Tempus Sans ITC"/>
        <family val="5"/>
      </rPr>
      <t xml:space="preserve"> 100% Cortese, 12,5% Vol.</t>
    </r>
  </si>
  <si>
    <r>
      <rPr>
        <b val="true"/>
        <sz val="9"/>
        <color rgb="FF000000"/>
        <rFont val="Tempus Sans ITC"/>
        <family val="5"/>
      </rPr>
      <t xml:space="preserve">FERRANDES – PASSITO PANTELLERIA – 2018 (0,75l)
</t>
    </r>
    <r>
      <rPr>
        <sz val="9"/>
        <color rgb="FF000000"/>
        <rFont val="Tempus Sans ITC"/>
        <family val="5"/>
      </rPr>
      <t xml:space="preserve"> 100% Zibibbo, 14,5% Vol.</t>
    </r>
  </si>
  <si>
    <r>
      <rPr>
        <b val="true"/>
        <sz val="9"/>
        <color rgb="FF000000"/>
        <rFont val="Tempus Sans ITC"/>
        <family val="5"/>
      </rPr>
      <t xml:space="preserve">FEUDI DI SAN GREGORIO – GRECO DI TUFO CUTIZZI D.O.C.G. – 2022 (0,75l)
</t>
    </r>
    <r>
      <rPr>
        <sz val="9"/>
        <color rgb="FF000000"/>
        <rFont val="Tempus Sans ITC"/>
        <family val="5"/>
      </rPr>
      <t xml:space="preserve">  100% Greco di Tufo, 13% Vol.</t>
    </r>
  </si>
  <si>
    <r>
      <rPr>
        <b val="true"/>
        <sz val="9"/>
        <color rgb="FF000000"/>
        <rFont val="Tempus Sans ITC"/>
        <family val="5"/>
      </rPr>
      <t xml:space="preserve">FRANCESCO INTORCIA – HERITAGE PASSITO I.G.T. SICILIA (0,75l) </t>
    </r>
    <r>
      <rPr>
        <sz val="9"/>
        <color rgb="FF000000"/>
        <rFont val="Tempus Sans ITC"/>
        <family val="5"/>
      </rPr>
      <t xml:space="preserve"> 100% Moscato d'Alessandria, 16% Vol. </t>
    </r>
  </si>
  <si>
    <t xml:space="preserve">FRATELLI MURARO – PINOT GRIGIO DELLE VENEZIE D.O.C. - 2021 (0,75l)
 100% Pinot grigio, 13% Vol.</t>
  </si>
  <si>
    <t xml:space="preserve">GIUSEPPE CORTESE – CHARDONNAY SCAPULIN LANCHE D.O.C. - (0,75l)  100% Chardonnay, 14% Vol.</t>
  </si>
  <si>
    <r>
      <rPr>
        <b val="true"/>
        <sz val="9"/>
        <color rgb="FF000000"/>
        <rFont val="Tempus Sans ITC"/>
        <family val="5"/>
      </rPr>
      <t xml:space="preserve">GRAVNER – RIBOLLA I.G.T. 2015 – (0,75l)
</t>
    </r>
    <r>
      <rPr>
        <sz val="9"/>
        <color rgb="FF000000"/>
        <rFont val="Tempus Sans ITC"/>
        <family val="5"/>
      </rPr>
      <t xml:space="preserve">100% Ribolla Gialla, 13,5% Vol.</t>
    </r>
  </si>
  <si>
    <r>
      <rPr>
        <b val="true"/>
        <sz val="9"/>
        <color rgb="FF000000"/>
        <rFont val="Tempus Sans ITC"/>
        <family val="5"/>
      </rPr>
      <t xml:space="preserve">GRILLO IOLE – RIBOLLA GIALLA D.O.C. 2021 - (0,75l)
</t>
    </r>
    <r>
      <rPr>
        <sz val="9"/>
        <color rgb="FF000000"/>
        <rFont val="Tempus Sans ITC"/>
        <family val="5"/>
      </rPr>
      <t xml:space="preserve"> 100%  Ribolla Gialla, 12,5% Vol.</t>
    </r>
  </si>
  <si>
    <r>
      <rPr>
        <b val="true"/>
        <sz val="9"/>
        <color rgb="FF000000"/>
        <rFont val="Tempus Sans ITC"/>
        <family val="5"/>
      </rPr>
      <t xml:space="preserve">GUIDO F.FENDI   VERMENTINO BURATTINI – 2019 (0,75l) </t>
    </r>
    <r>
      <rPr>
        <sz val="9"/>
        <color rgb="FF000000"/>
        <rFont val="Tempus Sans ITC"/>
        <family val="5"/>
      </rPr>
      <t xml:space="preserve">100% Vermentino, 13,5% Vol.</t>
    </r>
  </si>
  <si>
    <r>
      <rPr>
        <b val="true"/>
        <sz val="9"/>
        <color rgb="FF000000"/>
        <rFont val="Tempus Sans ITC"/>
        <family val="5"/>
      </rPr>
      <t xml:space="preserve">GUIDO F.FENDI  VERMENTINO MAREMMA TOSCACA ‘CHICCA’ – 2020 (0,75l) </t>
    </r>
    <r>
      <rPr>
        <sz val="9"/>
        <color rgb="FF000000"/>
        <rFont val="Tempus Sans ITC"/>
        <family val="5"/>
      </rPr>
      <t xml:space="preserve">100% Vermentino, 13,% Vol.</t>
    </r>
  </si>
  <si>
    <r>
      <rPr>
        <b val="true"/>
        <sz val="9"/>
        <color rgb="FF000000"/>
        <rFont val="Tempus Sans ITC"/>
        <family val="5"/>
      </rPr>
      <t xml:space="preserve">HARTMANN DONA' – PINOT BLANC D.O.C. - 2021 (0,75l)</t>
    </r>
    <r>
      <rPr>
        <sz val="9"/>
        <color rgb="FF000000"/>
        <rFont val="Tempus Sans ITC"/>
        <family val="5"/>
      </rPr>
      <t xml:space="preserve">  100%  Pinot Bianco, 12,5% Vol. </t>
    </r>
  </si>
  <si>
    <r>
      <rPr>
        <b val="true"/>
        <sz val="9"/>
        <color rgb="FF000000"/>
        <rFont val="Tempus Sans ITC"/>
        <family val="5"/>
      </rPr>
      <t xml:space="preserve">INAMA – SOAVE CLASSICO D.O.C. 'VIN SOAVE' - 2022 (0,75l)
</t>
    </r>
    <r>
      <rPr>
        <sz val="9"/>
        <color rgb="FF000000"/>
        <rFont val="Tempus Sans ITC"/>
        <family val="5"/>
      </rPr>
      <t xml:space="preserve"> 100% Garganega, 12% Vol.</t>
    </r>
  </si>
  <si>
    <r>
      <rPr>
        <b val="true"/>
        <sz val="9"/>
        <color rgb="FF000000"/>
        <rFont val="Tempus Sans ITC"/>
        <family val="5"/>
      </rPr>
      <t xml:space="preserve">INAMA – VENETO CHARDONNAY- 2021 (0,75l)
</t>
    </r>
    <r>
      <rPr>
        <sz val="9"/>
        <color rgb="FF000000"/>
        <rFont val="Tempus Sans ITC"/>
        <family val="5"/>
      </rPr>
      <t xml:space="preserve"> 100%  Chardonnay, 13% Vol.</t>
    </r>
  </si>
  <si>
    <r>
      <rPr>
        <b val="true"/>
        <sz val="9"/>
        <color rgb="FF000000"/>
        <rFont val="Tempus Sans ITC"/>
        <family val="5"/>
      </rPr>
      <t xml:space="preserve">INAMA – VULCAIA FUME' SAUVIGNON DEL VENETO - 2021 (0,75l)
</t>
    </r>
    <r>
      <rPr>
        <sz val="9"/>
        <color rgb="FF000000"/>
        <rFont val="Tempus Sans ITC"/>
        <family val="5"/>
      </rPr>
      <t xml:space="preserve"> 100% Sauvignon, 14% Vol.</t>
    </r>
  </si>
  <si>
    <r>
      <rPr>
        <b val="true"/>
        <sz val="9"/>
        <color rgb="FF000000"/>
        <rFont val="Tempus Sans ITC"/>
        <family val="5"/>
      </rPr>
      <t xml:space="preserve">INAMA – VULCAIA SAUVIGNON DEL VENETO - 2022 (0,75l)
</t>
    </r>
    <r>
      <rPr>
        <sz val="9"/>
        <color rgb="FF000000"/>
        <rFont val="Tempus Sans ITC"/>
        <family val="5"/>
      </rPr>
      <t xml:space="preserve"> 100%  Sauvignon, 13% Vol.</t>
    </r>
  </si>
  <si>
    <r>
      <rPr>
        <b val="true"/>
        <sz val="9"/>
        <color rgb="FF000000"/>
        <rFont val="Tempus Sans ITC"/>
        <family val="5"/>
      </rPr>
      <t xml:space="preserve">J. HOFSTÄTTER – GEWÜRZTRAMINER  'KOLBENHOF' RISERVA- 2021 (0,75l)
</t>
    </r>
    <r>
      <rPr>
        <sz val="9"/>
        <color rgb="FF000000"/>
        <rFont val="Tempus Sans ITC"/>
        <family val="5"/>
      </rPr>
      <t xml:space="preserve"> 100%  Gewürztraminer, 14,5% Vol.</t>
    </r>
  </si>
  <si>
    <r>
      <rPr>
        <b val="true"/>
        <sz val="9"/>
        <color rgb="FF000000"/>
        <rFont val="Tempus Sans ITC"/>
        <family val="5"/>
      </rPr>
      <t xml:space="preserve">J. HOFSTÄTTER – GEWÜRZTRAMINER JOSEPH D.O.C. - 2022 (0,75l) 
</t>
    </r>
    <r>
      <rPr>
        <sz val="9"/>
        <color rgb="FF000000"/>
        <rFont val="Tempus Sans ITC"/>
        <family val="5"/>
      </rPr>
      <t xml:space="preserve"> 100%  Gewürztraminer, 13,5% Vol.</t>
    </r>
  </si>
  <si>
    <r>
      <rPr>
        <b val="true"/>
        <sz val="9"/>
        <color rgb="FF000000"/>
        <rFont val="Tempus Sans ITC"/>
        <family val="5"/>
      </rPr>
      <t xml:space="preserve">LA COLOMBERA – TIMORASSO COLLI TORTONESI D.O.C. DERTHONA (0,75l) NATURALE
</t>
    </r>
    <r>
      <rPr>
        <sz val="9"/>
        <color rgb="FF000000"/>
        <rFont val="Tempus Sans ITC"/>
        <family val="5"/>
      </rPr>
      <t xml:space="preserve">100% Timorasso, 14% Vol</t>
    </r>
  </si>
  <si>
    <t xml:space="preserve">SCAFFALE </t>
  </si>
  <si>
    <r>
      <rPr>
        <b val="true"/>
        <sz val="9"/>
        <color rgb="FF000000"/>
        <rFont val="Tempus Sans ITC"/>
        <family val="5"/>
      </rPr>
      <t xml:space="preserve">LA FRASSINA – LISON D.O.C.G. - 2020 (0,75l)
</t>
    </r>
    <r>
      <rPr>
        <sz val="9"/>
        <color rgb="FF000000"/>
        <rFont val="Tempus Sans ITC"/>
        <family val="5"/>
      </rPr>
      <t xml:space="preserve"> Tai, Tocai, 13% Vol.</t>
    </r>
  </si>
  <si>
    <r>
      <rPr>
        <b val="true"/>
        <sz val="9"/>
        <color rgb="FF000000"/>
        <rFont val="Tempus Sans ITC"/>
        <family val="5"/>
      </rPr>
      <t xml:space="preserve">LE BATTISTELLE – SOAVE CLASSICO D.O.C. - 2021 (0,75l)
</t>
    </r>
    <r>
      <rPr>
        <sz val="9"/>
        <color rgb="FF000000"/>
        <rFont val="Tempus Sans ITC"/>
        <family val="5"/>
      </rPr>
      <t xml:space="preserve">Garganega. 14,8% Vol</t>
    </r>
  </si>
  <si>
    <t xml:space="preserve">LES CRETES – CHARDONNAY CUVÉE BOIS – 2021 (0,75l)  100% Chardonnay, 14% Vol.</t>
  </si>
  <si>
    <t xml:space="preserve">LES CRETES – CHARDONNAY LES CRETES – (0,75l)  100% Chardonnay, 14,5% Vol. </t>
  </si>
  <si>
    <t xml:space="preserve">LES CRETES – PETITE ARVINE – 2022 (0,75l)  100% Petite Arvine, 14% Vol.</t>
  </si>
  <si>
    <t xml:space="preserve">MAELI – MOSCATO FRIZZANTE DILI' I.G.T. – (0,75l) NATURALE 100% Moscato Giallo, 12% Vol.</t>
  </si>
  <si>
    <t xml:space="preserve">MARCO SARA – RIBOLLA GIALLA D.O.C. BIO – (0,75l) NATURALE
 100% Ribolla Gialla, 12,5% Vol.</t>
  </si>
  <si>
    <r>
      <rPr>
        <b val="true"/>
        <sz val="9"/>
        <color rgb="FF000000"/>
        <rFont val="Tempus Sans ITC"/>
        <family val="5"/>
      </rPr>
      <t xml:space="preserve">MASARI – AGNOBIANCO VENETO I.G.T. - 2021 (0,75l)
</t>
    </r>
    <r>
      <rPr>
        <sz val="9"/>
        <color rgb="FF000000"/>
        <rFont val="Tempus Sans ITC"/>
        <family val="5"/>
      </rPr>
      <t xml:space="preserve"> 60% Riesling, 20% Durella, 20% Garganega , 12,5% Vol.</t>
    </r>
  </si>
  <si>
    <r>
      <rPr>
        <b val="true"/>
        <sz val="8.5"/>
        <color rgb="FF000000"/>
        <rFont val="Tempus Sans ITC"/>
        <family val="5"/>
      </rPr>
      <t xml:space="preserve">MASUT DA RIVE – FRIULANO ISONZO D.O.C. - 2022 (0,75l)</t>
    </r>
    <r>
      <rPr>
        <sz val="8.5"/>
        <color rgb="FF000000"/>
        <rFont val="Tempus Sans ITC"/>
        <family val="5"/>
      </rPr>
      <t xml:space="preserve">  100% Friulano, 13% Vol.</t>
    </r>
  </si>
  <si>
    <r>
      <rPr>
        <b val="true"/>
        <sz val="8.5"/>
        <color rgb="FF000000"/>
        <rFont val="Tempus Sans ITC"/>
        <family val="5"/>
      </rPr>
      <t xml:space="preserve">MASUT DA RIVE – SAUVIGNON BLANC ISONZO – 2022 (0,75l</t>
    </r>
    <r>
      <rPr>
        <sz val="8.5"/>
        <color rgb="FF000000"/>
        <rFont val="Tempus Sans ITC"/>
        <family val="5"/>
      </rPr>
      <t xml:space="preserve">)  100% Sauvignon, 13,5% Vol.</t>
    </r>
  </si>
  <si>
    <r>
      <rPr>
        <b val="true"/>
        <sz val="9"/>
        <color rgb="FF000000"/>
        <rFont val="Tempus Sans ITC"/>
        <family val="5"/>
      </rPr>
      <t xml:space="preserve">MICHELUTTI – FRIULANO COLLI ORIENTALI D.O.C. - 2021 (0,75l)  100% </t>
    </r>
    <r>
      <rPr>
        <sz val="9"/>
        <color rgb="FF000000"/>
        <rFont val="Tempus Sans ITC"/>
        <family val="5"/>
      </rPr>
      <t xml:space="preserve">Friulano, 15% Vol. </t>
    </r>
  </si>
  <si>
    <r>
      <rPr>
        <b val="true"/>
        <sz val="9"/>
        <color rgb="FF000000"/>
        <rFont val="Tempus Sans ITC"/>
        <family val="5"/>
      </rPr>
      <t xml:space="preserve">PARASCHOS  NOT IGT - 2020 (0,75l) </t>
    </r>
    <r>
      <rPr>
        <sz val="9"/>
        <color rgb="FF000000"/>
        <rFont val="Tempus Sans ITC"/>
        <family val="5"/>
      </rPr>
      <t xml:space="preserve">100% Pinot Grigio, 14% Vol.</t>
    </r>
  </si>
  <si>
    <r>
      <rPr>
        <b val="true"/>
        <sz val="8.5"/>
        <color rgb="FF000000"/>
        <rFont val="Tempus Sans ITC"/>
        <family val="5"/>
      </rPr>
      <t xml:space="preserve">PATRIZIA CADORE – LUGANA D.O.C. - 2022 (0,75l)</t>
    </r>
    <r>
      <rPr>
        <sz val="8.5"/>
        <color rgb="FF000000"/>
        <rFont val="Tempus Sans ITC"/>
        <family val="5"/>
      </rPr>
      <t xml:space="preserve"> 100% Turbiana, 13% Vol.</t>
    </r>
  </si>
  <si>
    <r>
      <rPr>
        <b val="true"/>
        <sz val="9"/>
        <color rgb="FF000000"/>
        <rFont val="Tempus Sans ITC"/>
        <family val="5"/>
      </rPr>
      <t xml:space="preserve">PIEROPAN – SOAVE CLASSICO  – 2022 (0,75l)
</t>
    </r>
    <r>
      <rPr>
        <sz val="9"/>
        <color rgb="FF000000"/>
        <rFont val="Tempus Sans ITC"/>
        <family val="5"/>
      </rPr>
      <t xml:space="preserve"> 85% Garganega, 15% Trebbiano di Soave 12% Vol.</t>
    </r>
  </si>
  <si>
    <r>
      <rPr>
        <b val="true"/>
        <sz val="9"/>
        <color rgb="FF000000"/>
        <rFont val="Tempus Sans ITC"/>
        <family val="5"/>
      </rPr>
      <t xml:space="preserve">PIEROPAN – SOAVE CLASSICO IL CALVARINO 50° ANNIVERSARIO – 2021 (0,75l)
</t>
    </r>
    <r>
      <rPr>
        <sz val="9"/>
        <color rgb="FF000000"/>
        <rFont val="Tempus Sans ITC"/>
        <family val="5"/>
      </rPr>
      <t xml:space="preserve"> 100% Garganega, 12,5% Vol.</t>
    </r>
  </si>
  <si>
    <r>
      <rPr>
        <b val="true"/>
        <sz val="9"/>
        <color rgb="FF000000"/>
        <rFont val="Tempus Sans ITC"/>
        <family val="5"/>
      </rPr>
      <t xml:space="preserve">PIEROPAN – SOAVE CLASSICO LA ROCCA – 2021 (0,75l)
</t>
    </r>
    <r>
      <rPr>
        <sz val="9"/>
        <color rgb="FF000000"/>
        <rFont val="Tempus Sans ITC"/>
        <family val="5"/>
      </rPr>
      <t xml:space="preserve"> 100% Garganega, 13% Vol.</t>
    </r>
  </si>
  <si>
    <r>
      <rPr>
        <b val="true"/>
        <sz val="9"/>
        <color rgb="FF000000"/>
        <rFont val="Tempus Sans ITC"/>
        <family val="5"/>
      </rPr>
      <t xml:space="preserve">PIEVALTA – VERDICCHIO CASTELLI DI JESI CLASSICO SUPERIORE DOMINE' D.O.C. BIO  - 2020 (0,75l)
</t>
    </r>
    <r>
      <rPr>
        <sz val="9"/>
        <color rgb="FF000000"/>
        <rFont val="Tempus Sans ITC"/>
        <family val="5"/>
      </rPr>
      <t xml:space="preserve"> 100% Verdicchio, 13% Vol.</t>
    </r>
  </si>
  <si>
    <r>
      <rPr>
        <b val="true"/>
        <sz val="9"/>
        <color rgb="FF000000"/>
        <rFont val="Tempus Sans ITC"/>
        <family val="5"/>
      </rPr>
      <t xml:space="preserve">PODERE GIARDINO – MALVASIA DELL'EMILIA I.G.P. METODO ANCESTRALE (0,75l) NATURALE
</t>
    </r>
    <r>
      <rPr>
        <sz val="9"/>
        <color rgb="FF000000"/>
        <rFont val="Tempus Sans ITC"/>
        <family val="5"/>
      </rPr>
      <t xml:space="preserve"> 100% Malvasia di Candia Aromatica,  11,5% Vol.</t>
    </r>
  </si>
  <si>
    <t xml:space="preserve">EMILIA</t>
  </si>
  <si>
    <t xml:space="preserve">QUADRO REPETTO – DERTHONA – 2020  (0,75l)  100% Timorasso. 12,5% Vol.</t>
  </si>
  <si>
    <r>
      <rPr>
        <b val="true"/>
        <sz val="9"/>
        <color rgb="FF000000"/>
        <rFont val="Tempus Sans ITC"/>
        <family val="5"/>
      </rPr>
      <t xml:space="preserve">RENATO BOVERI VIGNAIOLO DERTHONA TIMORASSO - 2019 (0,75l) </t>
    </r>
    <r>
      <rPr>
        <sz val="9"/>
        <color rgb="FF000000"/>
        <rFont val="Tempus Sans ITC"/>
        <family val="5"/>
      </rPr>
      <t xml:space="preserve">100% Timorasso, 13,5% Vol.</t>
    </r>
  </si>
  <si>
    <r>
      <rPr>
        <b val="true"/>
        <sz val="9"/>
        <color rgb="FF000000"/>
        <rFont val="Tempus Sans ITC"/>
        <family val="5"/>
      </rPr>
      <t xml:space="preserve">SARAJA – VERMENTINO DI  GALLURA KRAMORI D.O.C.G. SUPERIORE-2021  (0,75l) </t>
    </r>
    <r>
      <rPr>
        <sz val="9"/>
        <color rgb="FF000000"/>
        <rFont val="Tempus Sans ITC"/>
        <family val="5"/>
      </rPr>
      <t xml:space="preserve">100% Vermentino, 14,5% Vol.</t>
    </r>
  </si>
  <si>
    <t xml:space="preserve">SARDEGNA</t>
  </si>
  <si>
    <r>
      <rPr>
        <b val="true"/>
        <sz val="9"/>
        <color rgb="FF000000"/>
        <rFont val="Tempus Sans ITC"/>
        <family val="5"/>
      </rPr>
      <t xml:space="preserve">SARAJA – VERMENTINO DI GALLURA KRAMORI D.O.C.G. SUPERIORE -  2021 (1,5l)  </t>
    </r>
    <r>
      <rPr>
        <sz val="9"/>
        <color rgb="FF000000"/>
        <rFont val="Tempus Sans ITC"/>
        <family val="5"/>
      </rPr>
      <t xml:space="preserve">100% Vermentino, 14,5% Vol</t>
    </r>
  </si>
  <si>
    <r>
      <rPr>
        <b val="true"/>
        <sz val="9"/>
        <color rgb="FF000000"/>
        <rFont val="Tempus Sans ITC"/>
        <family val="5"/>
      </rPr>
      <t xml:space="preserve">SARAJA – VERMENTINO DI GALLURA TARRA NOA D.O.C.G. - 2022 (0,75l) </t>
    </r>
    <r>
      <rPr>
        <sz val="9"/>
        <color rgb="FF000000"/>
        <rFont val="Tempus Sans ITC"/>
        <family val="5"/>
      </rPr>
      <t xml:space="preserve">100% Vermentino, 13% Vol.</t>
    </r>
  </si>
  <si>
    <r>
      <rPr>
        <b val="true"/>
        <sz val="8.5"/>
        <color rgb="FF000000"/>
        <rFont val="Tempus Sans ITC"/>
        <family val="5"/>
      </rPr>
      <t xml:space="preserve">STRASSERHOF – GRÜNER VELTLINER VALLE ISARCO – 2022 (0,75l)</t>
    </r>
    <r>
      <rPr>
        <sz val="8.5"/>
        <color rgb="FF000000"/>
        <rFont val="Tempus Sans ITC"/>
        <family val="5"/>
      </rPr>
      <t xml:space="preserve">  100% Grüner Velrlinerr, 14% Vol.</t>
    </r>
  </si>
  <si>
    <r>
      <rPr>
        <b val="true"/>
        <sz val="8.5"/>
        <color rgb="FF000000"/>
        <rFont val="Tempus Sans ITC"/>
        <family val="5"/>
      </rPr>
      <t xml:space="preserve">STRASSERHOF – RIESLING A.A. VALLE ISARCO D.O.C. - 2022 (0,75l)</t>
    </r>
    <r>
      <rPr>
        <sz val="8.5"/>
        <color rgb="FF000000"/>
        <rFont val="Tempus Sans ITC"/>
        <family val="5"/>
      </rPr>
      <t xml:space="preserve">  100% Riesling, 12,5% Vol </t>
    </r>
  </si>
  <si>
    <r>
      <rPr>
        <b val="true"/>
        <sz val="8.5"/>
        <color rgb="FF000000"/>
        <rFont val="Tempus Sans ITC"/>
        <family val="5"/>
      </rPr>
      <t xml:space="preserve">STRASSERHOF – SYLVANER VALLE ISARCO – 2022 (0,75l)</t>
    </r>
    <r>
      <rPr>
        <sz val="8.5"/>
        <color rgb="FF000000"/>
        <rFont val="Tempus Sans ITC"/>
        <family val="5"/>
      </rPr>
      <t xml:space="preserve"> 100% Sylvaner, 14% Vol.</t>
    </r>
  </si>
  <si>
    <r>
      <rPr>
        <b val="true"/>
        <sz val="9"/>
        <color rgb="FF000000"/>
        <rFont val="Tempus Sans ITC"/>
        <family val="5"/>
      </rPr>
      <t xml:space="preserve">TASCA D'ALMERITA – CAVALLO DELLE FATE GRILLO D.O.C. - 2022 – 2022 (0,75l)
</t>
    </r>
    <r>
      <rPr>
        <sz val="9"/>
        <color rgb="FF000000"/>
        <rFont val="Tempus Sans ITC"/>
        <family val="5"/>
      </rPr>
      <t xml:space="preserve"> 100% Grillo, 13,5% Vol.</t>
    </r>
  </si>
  <si>
    <t xml:space="preserve">SOPRA FRIGO 1</t>
  </si>
  <si>
    <r>
      <rPr>
        <b val="true"/>
        <sz val="9"/>
        <color rgb="FF000000"/>
        <rFont val="Tempus Sans ITC"/>
        <family val="5"/>
      </rPr>
      <t xml:space="preserve">TASCA D'ALMERITA – CHARDONNAY VIGNA SAN FRANCESCO – 2020 (0,75l)
</t>
    </r>
    <r>
      <rPr>
        <sz val="9"/>
        <color rgb="FF000000"/>
        <rFont val="Tempus Sans ITC"/>
        <family val="5"/>
      </rPr>
      <t xml:space="preserve"> 100% Chardonnay, 14% Vol.</t>
    </r>
  </si>
  <si>
    <r>
      <rPr>
        <b val="true"/>
        <sz val="9"/>
        <color rgb="FF000000"/>
        <rFont val="Tempus Sans ITC"/>
        <family val="5"/>
      </rPr>
      <t xml:space="preserve">TASCA D'ALMERITA – DYDIME MALVASIA I.G.T. SALINA – 2022 (0,75l)
</t>
    </r>
    <r>
      <rPr>
        <sz val="9"/>
        <color rgb="FF000000"/>
        <rFont val="Tempus Sans ITC"/>
        <family val="5"/>
      </rPr>
      <t xml:space="preserve">100% Malvasia, 13,5% Vol.</t>
    </r>
  </si>
  <si>
    <r>
      <rPr>
        <b val="true"/>
        <sz val="9"/>
        <color rgb="FF000000"/>
        <rFont val="Tempus Sans ITC"/>
        <family val="5"/>
      </rPr>
      <t xml:space="preserve">TASCA D'ALMERITA – GUARNACCIO PERRICONE D.O.C. - 2020 (0,75l)
</t>
    </r>
    <r>
      <rPr>
        <sz val="9"/>
        <color rgb="FF000000"/>
        <rFont val="Tempus Sans ITC"/>
        <family val="5"/>
      </rPr>
      <t xml:space="preserve"> 100% Perricone, 13% Vol.</t>
    </r>
  </si>
  <si>
    <r>
      <rPr>
        <b val="true"/>
        <sz val="9"/>
        <color rgb="FF000000"/>
        <rFont val="Tempus Sans ITC"/>
        <family val="5"/>
      </rPr>
      <t xml:space="preserve">TASCA D'ALMERITA – NOZZE D'ORO D.O.C. – 2020 (0,75l)
</t>
    </r>
    <r>
      <rPr>
        <sz val="9"/>
        <color rgb="FF000000"/>
        <rFont val="Tempus Sans ITC"/>
        <family val="5"/>
      </rPr>
      <t xml:space="preserve">68% Inzolia, 32% Sauvignon, 12,5% Vol.</t>
    </r>
  </si>
  <si>
    <t xml:space="preserve">TENUTA KLOSTERHOF – ACAPELLA PINOT BIANCO – (0,75l) NATURALE
 100% Pinot Bianco, 13% Vol.</t>
  </si>
  <si>
    <r>
      <rPr>
        <b val="true"/>
        <sz val="9"/>
        <color rgb="FF000000"/>
        <rFont val="Tempus Sans ITC"/>
        <family val="5"/>
      </rPr>
      <t xml:space="preserve">TENUTA ROTTENSTEINER – GEWÜRZTRAMINER D.O.C. - 2022 (0,75l)
</t>
    </r>
    <r>
      <rPr>
        <sz val="9"/>
        <color rgb="FF000000"/>
        <rFont val="Tempus Sans ITC"/>
        <family val="5"/>
      </rPr>
      <t xml:space="preserve"> 100%  Gewürztraminer, 14,5% Vol.</t>
    </r>
  </si>
  <si>
    <r>
      <rPr>
        <b val="true"/>
        <sz val="9"/>
        <color rgb="FF000000"/>
        <rFont val="Tempus Sans ITC"/>
        <family val="5"/>
      </rPr>
      <t xml:space="preserve">VIGNAMATO – CASTELLI DI JESI CLASSICO SUPERIORE D.O.C.  - 2021 (0,75l)
</t>
    </r>
    <r>
      <rPr>
        <sz val="9"/>
        <color rgb="FF000000"/>
        <rFont val="Tempus Sans ITC"/>
        <family val="5"/>
      </rPr>
      <t xml:space="preserve"> 100% Verdicchio, 12% Vol.</t>
    </r>
  </si>
  <si>
    <r>
      <rPr>
        <b val="true"/>
        <sz val="9"/>
        <color rgb="FF000000"/>
        <rFont val="Tempus Sans ITC"/>
        <family val="5"/>
      </rPr>
      <t xml:space="preserve">VIGNETI MASSA – DERTHONA Tappo a Vite – 2021 (0,75l)
</t>
    </r>
    <r>
      <rPr>
        <sz val="9"/>
        <color rgb="FF000000"/>
        <rFont val="Tempus Sans ITC"/>
        <family val="5"/>
      </rPr>
      <t xml:space="preserve">100% Timorasso, 13% Vol.</t>
    </r>
  </si>
  <si>
    <t xml:space="preserve">BOLLICINE</t>
  </si>
  <si>
    <r>
      <rPr>
        <b val="true"/>
        <sz val="9"/>
        <rFont val="Tempus Sans ITC"/>
        <family val="5"/>
      </rPr>
      <t xml:space="preserve">ADAMI – BOSCO DI GICA BRUT VALDOBIADENE PROSECCO SUPERIORE D.O.C.G. (0.75l)</t>
    </r>
    <r>
      <rPr>
        <sz val="9"/>
        <rFont val="Tempus Sans ITC"/>
        <family val="5"/>
      </rPr>
      <t xml:space="preserve">   95-97% Glera, Chardonnay 3-5%, 11% Vol. </t>
    </r>
  </si>
  <si>
    <r>
      <rPr>
        <b val="true"/>
        <sz val="9"/>
        <color rgb="FF000000"/>
        <rFont val="Tempus Sans ITC"/>
        <family val="5"/>
      </rPr>
      <t xml:space="preserve">DR. FISCHER – STEINBOCK FREE SPARKLING (0.75l)
</t>
    </r>
    <r>
      <rPr>
        <sz val="9"/>
        <color rgb="FF000000"/>
        <rFont val="Tempus Sans ITC"/>
        <family val="5"/>
      </rPr>
      <t xml:space="preserve"> Mosella Germania, 100%  Uve bianche , 0,25% Vol.</t>
    </r>
  </si>
  <si>
    <t xml:space="preserve">GERMANIA</t>
  </si>
  <si>
    <r>
      <rPr>
        <b val="true"/>
        <sz val="9"/>
        <rFont val="Tempus Sans ITC"/>
        <family val="5"/>
      </rPr>
      <t xml:space="preserve">MONGARDA – PROSECCO SUPERIORE EXTRA DRY - (0.75l)</t>
    </r>
    <r>
      <rPr>
        <sz val="9"/>
        <rFont val="Tempus Sans ITC"/>
        <family val="5"/>
      </rPr>
      <t xml:space="preserve">   100% Glera, 11% Vol. </t>
    </r>
  </si>
  <si>
    <t xml:space="preserve">3-4 + SCATOLA</t>
  </si>
  <si>
    <r>
      <rPr>
        <b val="true"/>
        <sz val="9"/>
        <rFont val="Tempus Sans ITC"/>
        <family val="5"/>
      </rPr>
      <t xml:space="preserve">MONGARDA – SPUMANTE COLLI TREVIGIANI I.G.T. COL FONDO (0.75l)
</t>
    </r>
    <r>
      <rPr>
        <sz val="9"/>
        <rFont val="Tempus Sans ITC"/>
        <family val="5"/>
      </rPr>
      <t xml:space="preserve"> 100% Glera, 11,5% Vol.</t>
    </r>
  </si>
  <si>
    <t xml:space="preserve">SCAFFALE</t>
  </si>
  <si>
    <r>
      <rPr>
        <b val="true"/>
        <sz val="9"/>
        <rFont val="Tempus Sans ITC"/>
        <family val="5"/>
      </rPr>
      <t xml:space="preserve">SCANDOLERA – PROSECCO SUPERIORE D.O.C.G. ASOLO 4.0 EXTRA BRUT (0.75l)</t>
    </r>
    <r>
      <rPr>
        <sz val="9"/>
        <rFont val="Tempus Sans ITC"/>
        <family val="5"/>
      </rPr>
      <t xml:space="preserve">  100% Glera, 11,5% Vol.</t>
    </r>
  </si>
  <si>
    <r>
      <rPr>
        <b val="true"/>
        <sz val="9"/>
        <rFont val="Tempus Sans ITC"/>
        <family val="5"/>
      </rPr>
      <t xml:space="preserve">SCANDOLERA – PROSECCO SUPERIORE D.O.C.G. CONEGLIANO, VALDOBIADENE – COSTA D'ORO BRUT (0.75l)</t>
    </r>
    <r>
      <rPr>
        <sz val="9"/>
        <rFont val="Tempus Sans ITC"/>
        <family val="5"/>
      </rPr>
      <t xml:space="preserve">  100% Glera, 11,5% Vol.</t>
    </r>
  </si>
  <si>
    <r>
      <rPr>
        <b val="true"/>
        <sz val="9"/>
        <rFont val="Tempus Sans ITC"/>
        <family val="5"/>
      </rPr>
      <t xml:space="preserve">SCANDOLERA – PROSECCO SUPERIORE D.O.C.G. CONEGLIANO, VALDOBIADENE – VIGNETI DEL FAIT EXTRA DRY (0.75l)</t>
    </r>
    <r>
      <rPr>
        <sz val="9"/>
        <rFont val="Tempus Sans ITC"/>
        <family val="5"/>
      </rPr>
      <t xml:space="preserve">  100% Glera, 11,5% Vol.</t>
    </r>
  </si>
  <si>
    <t xml:space="preserve"> </t>
  </si>
  <si>
    <t xml:space="preserve">VINI ROSSI</t>
  </si>
  <si>
    <r>
      <rPr>
        <b val="true"/>
        <sz val="9"/>
        <color rgb="FF000000"/>
        <rFont val="Tempus Sans ITC"/>
        <family val="5"/>
      </rPr>
      <t xml:space="preserve">ANTICA MASSERIA VENDITTI – VANDARI FALANGHINA D.O.C. - 2019 (0,75l) 
</t>
    </r>
    <r>
      <rPr>
        <sz val="9"/>
        <color rgb="FF000000"/>
        <rFont val="Tempus Sans ITC"/>
        <family val="5"/>
      </rPr>
      <t xml:space="preserve"> 100% Falanghina, 13% Vol.</t>
    </r>
  </si>
  <si>
    <r>
      <rPr>
        <b val="true"/>
        <sz val="9"/>
        <color rgb="FF000000"/>
        <rFont val="Tempus Sans ITC"/>
        <family val="5"/>
      </rPr>
      <t xml:space="preserve">ARGIOLAS – COSTERA CANNONAU D.O.C. - (0,75l)
</t>
    </r>
    <r>
      <rPr>
        <sz val="9"/>
        <color rgb="FF000000"/>
        <rFont val="Tempus Sans ITC"/>
        <family val="5"/>
      </rPr>
      <t xml:space="preserve"> Cannonau, Carignano, 14% Vol.</t>
    </r>
  </si>
  <si>
    <r>
      <rPr>
        <b val="true"/>
        <sz val="9"/>
        <color rgb="FF000000"/>
        <rFont val="Tempus Sans ITC"/>
        <family val="5"/>
      </rPr>
      <t xml:space="preserve">BANFI – BRUNELLO DI MONTALCINO S.O.C.G. POGGIO ALLE MURA 2001 – (0,75l)
</t>
    </r>
    <r>
      <rPr>
        <sz val="9"/>
        <color rgb="FF000000"/>
        <rFont val="Tempus Sans ITC"/>
        <family val="5"/>
      </rPr>
      <t xml:space="preserve"> 100% Sangiovese, 15% Vol</t>
    </r>
  </si>
  <si>
    <t xml:space="preserve">BOTTIGLIERA</t>
  </si>
  <si>
    <r>
      <rPr>
        <b val="true"/>
        <sz val="9"/>
        <color rgb="FF000000"/>
        <rFont val="Tempus Sans ITC"/>
        <family val="5"/>
      </rPr>
      <t xml:space="preserve">BAROLO LE COSTE DI MONFORTE D.O.C.G. - 2018 (0,75l) 
</t>
    </r>
    <r>
      <rPr>
        <sz val="9"/>
        <color rgb="FF000000"/>
        <rFont val="Tempus Sans ITC"/>
        <family val="5"/>
      </rPr>
      <t xml:space="preserve">CONTERNO DIEGO, 100% Nebbiolo, 15% Vol.</t>
    </r>
  </si>
  <si>
    <t xml:space="preserve">4 SCAFFALE 2 MAGAZZINO</t>
  </si>
  <si>
    <r>
      <rPr>
        <b val="true"/>
        <sz val="9"/>
        <color rgb="FF000000"/>
        <rFont val="Tempus Sans ITC"/>
        <family val="5"/>
      </rPr>
      <t xml:space="preserve">BOSCHIS FRANCESCO – DOGLIANI SUPERIORE PIANEZZO VIGNA SORI' SAN MARTINO D.O.C.G. - 2020 (0,75l) 
</t>
    </r>
    <r>
      <rPr>
        <sz val="9"/>
        <color rgb="FF000000"/>
        <rFont val="Tempus Sans ITC"/>
        <family val="5"/>
      </rPr>
      <t xml:space="preserve"> 100% Dolcetto,  13,5% Vol.</t>
    </r>
  </si>
  <si>
    <r>
      <rPr>
        <b val="true"/>
        <sz val="9"/>
        <color rgb="FF000000"/>
        <rFont val="Tempus Sans ITC"/>
        <family val="5"/>
      </rPr>
      <t xml:space="preserve">CASTELLO DI AMA – AMA CHIANTI CLASSICO D.O.C.G. - 2020 (0,75l)
</t>
    </r>
    <r>
      <rPr>
        <sz val="9"/>
        <color rgb="FF000000"/>
        <rFont val="Tempus Sans ITC"/>
        <family val="5"/>
      </rPr>
      <t xml:space="preserve"> 96%  Sangiovese, 4% Merlot, 13% Vol.</t>
    </r>
  </si>
  <si>
    <r>
      <rPr>
        <b val="true"/>
        <sz val="9"/>
        <color rgb="FF000000"/>
        <rFont val="Tempus Sans ITC"/>
        <family val="5"/>
      </rPr>
      <t xml:space="preserve">CASTELLO DI AMA – IL CHIUSO I.G.T. - 2021 (0,75l)
</t>
    </r>
    <r>
      <rPr>
        <sz val="9"/>
        <color rgb="FF000000"/>
        <rFont val="Tempus Sans ITC"/>
        <family val="5"/>
      </rPr>
      <t xml:space="preserve"> 100%  Pinot Nero, 13,5% Vol.</t>
    </r>
  </si>
  <si>
    <t xml:space="preserve">SCATOLA</t>
  </si>
  <si>
    <r>
      <rPr>
        <b val="true"/>
        <sz val="9"/>
        <color rgb="FF000000"/>
        <rFont val="Tempus Sans ITC"/>
        <family val="5"/>
      </rPr>
      <t xml:space="preserve">CASTELLO DI AMA – SAN LORENZO GRAN SELEZIONE  D.O.C.G. - 2019 (0,75l)
</t>
    </r>
    <r>
      <rPr>
        <sz val="9"/>
        <color rgb="FF000000"/>
        <rFont val="Tempus Sans ITC"/>
        <family val="5"/>
      </rPr>
      <t xml:space="preserve">80% San Giovese, 20% Merlot e Malvasia Nera, 13,5% Vol.</t>
    </r>
  </si>
  <si>
    <t xml:space="preserve">4 BOTTIGLIERA 2 SCATOLA</t>
  </si>
  <si>
    <r>
      <rPr>
        <b val="true"/>
        <sz val="9"/>
        <color rgb="FF000000"/>
        <rFont val="Tempus Sans ITC"/>
        <family val="5"/>
      </rPr>
      <t xml:space="preserve">CASTELLO DI AMA – SAN LORENZO GRAN SELEZIONE  D.O.C.G. - 2019 (1,5l)
</t>
    </r>
    <r>
      <rPr>
        <sz val="9"/>
        <color rgb="FF000000"/>
        <rFont val="Tempus Sans ITC"/>
        <family val="5"/>
      </rPr>
      <t xml:space="preserve">80% San Giovese, 20% Merlot e Malvasia Nera, 13,5% Vol.</t>
    </r>
  </si>
  <si>
    <r>
      <rPr>
        <b val="true"/>
        <sz val="9"/>
        <color rgb="FF000000"/>
        <rFont val="Tempus Sans ITC"/>
        <family val="5"/>
      </rPr>
      <t xml:space="preserve">CASTELLO DI VERDUNO – RABAJA' – BAS BARBARESCO D.O.C.G. - 2019 (0,75l) 
</t>
    </r>
    <r>
      <rPr>
        <sz val="9"/>
        <color rgb="FF000000"/>
        <rFont val="Tempus Sans ITC"/>
        <family val="5"/>
      </rPr>
      <t xml:space="preserve">100% Nebbiolo, 14,5% Vol.</t>
    </r>
  </si>
  <si>
    <r>
      <rPr>
        <b val="true"/>
        <sz val="9"/>
        <color rgb="FF000000"/>
        <rFont val="Tempus Sans ITC"/>
        <family val="5"/>
      </rPr>
      <t xml:space="preserve">CERETTO – BARBARESCO D.O.C.G. BIO – 2020 (0,75l) 
</t>
    </r>
    <r>
      <rPr>
        <sz val="9"/>
        <color rgb="FF000000"/>
        <rFont val="Tempus Sans ITC"/>
        <family val="5"/>
      </rPr>
      <t xml:space="preserve"> 100% Nebbiolo, 14% Vol.</t>
    </r>
  </si>
  <si>
    <r>
      <rPr>
        <b val="true"/>
        <sz val="9"/>
        <color rgb="FF000000"/>
        <rFont val="Tempus Sans ITC"/>
        <family val="5"/>
      </rPr>
      <t xml:space="preserve">CERETTO – BARBERA D'ALBA D.O.C. PIANA BIO – 2021 (0,75l) 
</t>
    </r>
    <r>
      <rPr>
        <sz val="9"/>
        <color rgb="FF000000"/>
        <rFont val="Tempus Sans ITC"/>
        <family val="5"/>
      </rPr>
      <t xml:space="preserve">100% Barbera, 13,5% Vol.</t>
    </r>
  </si>
  <si>
    <r>
      <rPr>
        <b val="true"/>
        <sz val="9"/>
        <color rgb="FF000000"/>
        <rFont val="Tempus Sans ITC"/>
        <family val="5"/>
      </rPr>
      <t xml:space="preserve">CERETTO – BAROLO D.O.C.G. BIO  - 2019 (0,75l) 
</t>
    </r>
    <r>
      <rPr>
        <sz val="9"/>
        <color rgb="FF000000"/>
        <rFont val="Tempus Sans ITC"/>
        <family val="5"/>
      </rPr>
      <t xml:space="preserve">, 100% Nebbiolo, 14,5% Vol.</t>
    </r>
  </si>
  <si>
    <r>
      <rPr>
        <b val="true"/>
        <sz val="9"/>
        <color rgb="FF000000"/>
        <rFont val="Tempus Sans ITC"/>
        <family val="5"/>
      </rPr>
      <t xml:space="preserve">CERETTO – NEBBIOL0 D'ALBA D.O.C. BERNARDINA BIO – 2021 (0,75l) 
</t>
    </r>
    <r>
      <rPr>
        <sz val="9"/>
        <color rgb="FF000000"/>
        <rFont val="Tempus Sans ITC"/>
        <family val="5"/>
      </rPr>
      <t xml:space="preserve">100% Nebbiolo. 14,5% Vol.</t>
    </r>
  </si>
  <si>
    <r>
      <rPr>
        <b val="true"/>
        <sz val="9"/>
        <color rgb="FF000000"/>
        <rFont val="Tempus Sans ITC"/>
        <family val="5"/>
      </rPr>
      <t xml:space="preserve">COLTERENZIO – LAGREIN D.O.C. RISERVA MANTSCH – 2020 – (0,75l</t>
    </r>
    <r>
      <rPr>
        <sz val="9"/>
        <color rgb="FF000000"/>
        <rFont val="Tempus Sans ITC"/>
        <family val="5"/>
      </rPr>
      <t xml:space="preserve">)  100% Lagrein, 13% Vol.</t>
    </r>
  </si>
  <si>
    <r>
      <rPr>
        <b val="true"/>
        <sz val="9"/>
        <color rgb="FF000000"/>
        <rFont val="Tempus Sans ITC"/>
        <family val="5"/>
      </rPr>
      <t xml:space="preserve">COLTERENZIO – PINOT NERO D.O.C. RISERVA ST. DANIEL – 2020 – (0,75l)</t>
    </r>
    <r>
      <rPr>
        <sz val="9"/>
        <color rgb="FF000000"/>
        <rFont val="Tempus Sans ITC"/>
        <family val="5"/>
      </rPr>
      <t xml:space="preserve"> 100% Pinot Nero, 13,5% Vol. </t>
    </r>
  </si>
  <si>
    <r>
      <rPr>
        <b val="true"/>
        <sz val="9"/>
        <color rgb="FF000000"/>
        <rFont val="Tempus Sans ITC"/>
        <family val="5"/>
      </rPr>
      <t xml:space="preserve">COLTERENZIO – PINOT NERO D.O.C. RISERVA ST. DANIEL – 2020 – (1,5l)</t>
    </r>
    <r>
      <rPr>
        <sz val="9"/>
        <color rgb="FF000000"/>
        <rFont val="Tempus Sans ITC"/>
        <family val="5"/>
      </rPr>
      <t xml:space="preserve"> 100% Pinot Nero, 13,5% Vol. </t>
    </r>
  </si>
  <si>
    <t xml:space="preserve">SOPRA FRIGO</t>
  </si>
  <si>
    <r>
      <rPr>
        <b val="true"/>
        <sz val="9"/>
        <color rgb="FF000000"/>
        <rFont val="Tempus Sans ITC"/>
        <family val="5"/>
      </rPr>
      <t xml:space="preserve">GIUSEPPE CORTESE – DOLCETTO D’ALBA D.O.C. - (0,75l)</t>
    </r>
    <r>
      <rPr>
        <sz val="9"/>
        <color rgb="FF000000"/>
        <rFont val="Tempus Sans ITC"/>
        <family val="5"/>
      </rPr>
      <t xml:space="preserve"> 100% Dolcetto, 12,5% Vol.</t>
    </r>
  </si>
  <si>
    <t xml:space="preserve">BOTTIGLIERA-MAG</t>
  </si>
  <si>
    <r>
      <rPr>
        <b val="true"/>
        <sz val="9"/>
        <color rgb="FF000000"/>
        <rFont val="Tempus Sans ITC"/>
        <family val="5"/>
      </rPr>
      <t xml:space="preserve">HARTMANN DONA' – SCHIAVA GRANITO  - 2020 (0,75l)</t>
    </r>
    <r>
      <rPr>
        <sz val="9"/>
        <color rgb="FF000000"/>
        <rFont val="Tempus Sans ITC"/>
        <family val="5"/>
      </rPr>
      <t xml:space="preserve">  100% Schiava, 13% Vol. </t>
    </r>
  </si>
  <si>
    <r>
      <rPr>
        <b val="true"/>
        <sz val="9"/>
        <color rgb="FF000000"/>
        <rFont val="Tempus Sans ITC"/>
        <family val="5"/>
      </rPr>
      <t xml:space="preserve">HOFSTATTER – PINOT NERO RISERVA MAZON D.O.C.. - 2020 (0,75l)
</t>
    </r>
    <r>
      <rPr>
        <sz val="9"/>
        <color rgb="FF000000"/>
        <rFont val="Tempus Sans ITC"/>
        <family val="5"/>
      </rPr>
      <t xml:space="preserve">100% Pinot Nero, 13.5%  Vol.</t>
    </r>
  </si>
  <si>
    <r>
      <rPr>
        <b val="true"/>
        <sz val="9"/>
        <color rgb="FF000000"/>
        <rFont val="Tempus Sans ITC"/>
        <family val="5"/>
      </rPr>
      <t xml:space="preserve">LES CRETES – PINOT NERO – 2022 (0,75l)</t>
    </r>
    <r>
      <rPr>
        <sz val="9"/>
        <color rgb="FF000000"/>
        <rFont val="Tempus Sans ITC"/>
        <family val="5"/>
      </rPr>
      <t xml:space="preserve"> 100% Pinot Nero, 13,50 Vol.</t>
    </r>
  </si>
  <si>
    <t xml:space="preserve">VALLE D’AOSTA</t>
  </si>
  <si>
    <r>
      <rPr>
        <b val="true"/>
        <sz val="9"/>
        <color rgb="FF000000"/>
        <rFont val="Tempus Sans ITC"/>
        <family val="5"/>
      </rPr>
      <t xml:space="preserve">LES CRETES – SYRAH D.O.P. COTEAU LA TOUR – 2019 (0,75l)</t>
    </r>
    <r>
      <rPr>
        <sz val="9"/>
        <color rgb="FF000000"/>
        <rFont val="Tempus Sans ITC"/>
        <family val="5"/>
      </rPr>
      <t xml:space="preserve"> 100% Syrah, 14% Vol.  </t>
    </r>
  </si>
  <si>
    <r>
      <rPr>
        <b val="true"/>
        <sz val="9"/>
        <color rgb="FF000000"/>
        <rFont val="Tempus Sans ITC"/>
        <family val="5"/>
      </rPr>
      <t xml:space="preserve">MASARI – PINOT NERO COSTANERA NERO VENETO I.G.T. BIO – (0,75l)
</t>
    </r>
    <r>
      <rPr>
        <sz val="9"/>
        <color rgb="FF000000"/>
        <rFont val="Tempus Sans ITC"/>
        <family val="5"/>
      </rPr>
      <t xml:space="preserve"> 100% Pinot Nero, 13% Vol.</t>
    </r>
  </si>
  <si>
    <r>
      <rPr>
        <b val="true"/>
        <sz val="9"/>
        <color rgb="FF000000"/>
        <rFont val="Tempus Sans ITC"/>
        <family val="5"/>
      </rPr>
      <t xml:space="preserve">MASI – AMARONE DELLA VALPOLICELLA CLASSICO D.O.C. COSTASERA – 2003 – (0,75l) 
</t>
    </r>
    <r>
      <rPr>
        <sz val="9"/>
        <color rgb="FF000000"/>
        <rFont val="Tempus Sans ITC"/>
        <family val="5"/>
      </rPr>
      <t xml:space="preserve"> 70% Corvina, 25% Rondinella, 5% Molinara, 15% Vol. </t>
    </r>
  </si>
  <si>
    <r>
      <rPr>
        <b val="true"/>
        <sz val="9"/>
        <color rgb="FF000000"/>
        <rFont val="Tempus Sans ITC"/>
        <family val="5"/>
      </rPr>
      <t xml:space="preserve">MASI – AMARONE DELLA VALPOLICELLA CLASSICO D.O.C. COSTASERA – 2004 – (0,75l) 
</t>
    </r>
    <r>
      <rPr>
        <sz val="9"/>
        <color rgb="FF000000"/>
        <rFont val="Tempus Sans ITC"/>
        <family val="5"/>
      </rPr>
      <t xml:space="preserve">Corvina, Rondinella, Molinara, 15% Vol.</t>
    </r>
  </si>
  <si>
    <r>
      <rPr>
        <b val="true"/>
        <sz val="9"/>
        <color rgb="FF000000"/>
        <rFont val="Tempus Sans ITC"/>
        <family val="5"/>
      </rPr>
      <t xml:space="preserve">MASI – AMARONE DELLA VALPOLICELLA CLASSICO D.O.C.G. COSTASERA – 2017/18– (0,75l)</t>
    </r>
    <r>
      <rPr>
        <sz val="9"/>
        <color rgb="FF000000"/>
        <rFont val="Tempus Sans ITC"/>
        <family val="5"/>
      </rPr>
      <t xml:space="preserve"> 70% Corvina, 45%, 25% Rondinella, 5% Molinara, 15,5% Vol.  </t>
    </r>
  </si>
  <si>
    <r>
      <rPr>
        <b val="true"/>
        <sz val="9"/>
        <color rgb="FF000000"/>
        <rFont val="Tempus Sans ITC"/>
        <family val="5"/>
      </rPr>
      <t xml:space="preserve">MASI – AMARONE DELLA VALPOLICELLA CLASSICO RISERVA D.O.C. COSTASERA – 2005 – (0,75l)
</t>
    </r>
    <r>
      <rPr>
        <sz val="9"/>
        <color rgb="FF000000"/>
        <rFont val="Tempus Sans ITC"/>
        <family val="5"/>
      </rPr>
      <t xml:space="preserve">70% Corvina, 25% Rondinella, 5% Molinara, 15% Vol. 15% Vol. </t>
    </r>
  </si>
  <si>
    <r>
      <rPr>
        <b val="true"/>
        <sz val="9"/>
        <color rgb="FF000000"/>
        <rFont val="Tempus Sans ITC"/>
        <family val="5"/>
      </rPr>
      <t xml:space="preserve">MASI – CAMPOFIORIN ROSSO DEL VERONESE I.G.T. DOPPIA FERMENTAZIONE – (0,75l)
</t>
    </r>
    <r>
      <rPr>
        <sz val="9"/>
        <color rgb="FF000000"/>
        <rFont val="Tempus Sans ITC"/>
        <family val="5"/>
      </rPr>
      <t xml:space="preserve"> 70% Corvina, 25% Rondinella, 5% Molinara, 13% Vol.</t>
    </r>
  </si>
  <si>
    <t xml:space="preserve">SCAFFALE 3</t>
  </si>
  <si>
    <r>
      <rPr>
        <b val="true"/>
        <sz val="9"/>
        <color rgb="FF000000"/>
        <rFont val="Tempus Sans ITC"/>
        <family val="5"/>
      </rPr>
      <t xml:space="preserve">MASÙT DA RIVE – SASSIROSSI ISONZO D.O.C. - 2021 (0,75l) 
</t>
    </r>
    <r>
      <rPr>
        <sz val="9"/>
        <color rgb="FF000000"/>
        <rFont val="Tempus Sans ITC"/>
        <family val="5"/>
      </rPr>
      <t xml:space="preserve">50% Merlot, 50% Cabernet Sauvignon, 13,5% Vol.</t>
    </r>
  </si>
  <si>
    <r>
      <rPr>
        <b val="true"/>
        <sz val="9"/>
        <color rgb="FF000000"/>
        <rFont val="Tempus Sans ITC"/>
        <family val="5"/>
      </rPr>
      <t xml:space="preserve">MONTE BRECALE  AMMONITE ROSSO I.G.T. - 2022  (0,75l)</t>
    </r>
    <r>
      <rPr>
        <sz val="9"/>
        <color rgb="FF000000"/>
        <rFont val="Tempus Sans ITC"/>
        <family val="5"/>
      </rPr>
      <t xml:space="preserve"> 70% Merlot, 10% Carmenere, 20% Cabernet Sauvignon, 13,5% Vol.</t>
    </r>
  </si>
  <si>
    <r>
      <rPr>
        <b val="true"/>
        <sz val="9"/>
        <color rgb="FF000000"/>
        <rFont val="Tempus Sans ITC"/>
        <family val="5"/>
      </rPr>
      <t xml:space="preserve">OTTOMANI – CHIANTI COLLI FIORENTINI D.O.C.G. (0,75l)  </t>
    </r>
    <r>
      <rPr>
        <sz val="9"/>
        <color rgb="FF000000"/>
        <rFont val="Tempus Sans ITC"/>
        <family val="5"/>
      </rPr>
      <t xml:space="preserve"> 90% San Giovese, 10% Cannaiolo, 13,5% Vol.</t>
    </r>
  </si>
  <si>
    <r>
      <rPr>
        <b val="true"/>
        <sz val="9"/>
        <color rgb="FF000000"/>
        <rFont val="Tempus Sans ITC"/>
        <family val="5"/>
      </rPr>
      <t xml:space="preserve">OTTOMANI – L'ANFORA VARIETA' ANTICHE TOSCANA I.G.T. BIO - (0,75l) 
</t>
    </r>
    <r>
      <rPr>
        <sz val="9"/>
        <color rgb="FF000000"/>
        <rFont val="Tempus Sans ITC"/>
        <family val="5"/>
      </rPr>
      <t xml:space="preserve"> 40% Cannaiolo, 30% Colorino, 15% Ciliegiolo, 15% Malvasia, 13% Vol.</t>
    </r>
  </si>
  <si>
    <r>
      <rPr>
        <b val="true"/>
        <sz val="9"/>
        <color rgb="FF000000"/>
        <rFont val="Tempus Sans ITC"/>
        <family val="5"/>
      </rPr>
      <t xml:space="preserve">PARASCHOS  MERLOT 2017 - 2017 (0,75l)</t>
    </r>
    <r>
      <rPr>
        <sz val="9"/>
        <color rgb="FF000000"/>
        <rFont val="Tempus Sans ITC"/>
        <family val="5"/>
      </rPr>
      <t xml:space="preserve">  100% Merlot, 13% Vol.</t>
    </r>
  </si>
  <si>
    <r>
      <rPr>
        <b val="true"/>
        <sz val="9"/>
        <color rgb="FF000000"/>
        <rFont val="Tempus Sans ITC"/>
        <family val="5"/>
      </rPr>
      <t xml:space="preserve">PIEROPAN – AMARONE DELLA VALPOLICELLA VIGNA GARZON D.O.C.G. - 2017 (0,75l)
</t>
    </r>
    <r>
      <rPr>
        <sz val="9"/>
        <color rgb="FF000000"/>
        <rFont val="Tempus Sans ITC"/>
        <family val="5"/>
      </rPr>
      <t xml:space="preserve"> 60% Corvina, Croatina, Rondinella, Corvinone, 16,5% Vol</t>
    </r>
  </si>
  <si>
    <r>
      <rPr>
        <b val="true"/>
        <sz val="9"/>
        <color rgb="FF000000"/>
        <rFont val="Tempus Sans ITC"/>
        <family val="5"/>
      </rPr>
      <t xml:space="preserve">PIEROPAN – VALPOLICELLA SUPERIORE S.O.C. RUBERPAN  - 2020 (0,75l)
</t>
    </r>
    <r>
      <rPr>
        <sz val="9"/>
        <color rgb="FF000000"/>
        <rFont val="Tempus Sans ITC"/>
        <family val="5"/>
      </rPr>
      <t xml:space="preserve">60% Corvina, 30% Rondinella, Corvinone e Croatina Veronese, 10% altri vitigni, 13,5% Vol.</t>
    </r>
  </si>
  <si>
    <r>
      <rPr>
        <b val="true"/>
        <sz val="9"/>
        <color rgb="FF000000"/>
        <rFont val="Tempus Sans ITC"/>
        <family val="5"/>
      </rPr>
      <t xml:space="preserve">PIETRO CACIORNIA – ETNA ROSSO CIAURIA D.O.C. - 2021 (0,75l)</t>
    </r>
    <r>
      <rPr>
        <sz val="9"/>
        <color rgb="FF000000"/>
        <rFont val="Tempus Sans ITC"/>
        <family val="5"/>
      </rPr>
      <t xml:space="preserve"> 100% Nerello Mascalese, 13,5% Vol.</t>
    </r>
  </si>
  <si>
    <r>
      <rPr>
        <b val="true"/>
        <sz val="9"/>
        <color rgb="FF000000"/>
        <rFont val="Tempus Sans ITC"/>
        <family val="5"/>
      </rPr>
      <t xml:space="preserve">POGGIO SCALETTE – CHIANTI CLASSICO D.O.C.G. - 2021 (0,75l)</t>
    </r>
    <r>
      <rPr>
        <sz val="9"/>
        <color rgb="FF000000"/>
        <rFont val="Tempus Sans ITC"/>
        <family val="5"/>
      </rPr>
      <t xml:space="preserve">   100% San Giovese 13% Vol.</t>
    </r>
  </si>
  <si>
    <r>
      <rPr>
        <b val="true"/>
        <sz val="9"/>
        <color rgb="FF000000"/>
        <rFont val="Tempus Sans ITC"/>
        <family val="5"/>
      </rPr>
      <t xml:space="preserve">QUINTARELLI GIUSEPPE – VALPOLICELLA D.O.C. SUPERIORE – 2015 – (0,75l)
</t>
    </r>
    <r>
      <rPr>
        <sz val="9"/>
        <color rgb="FF000000"/>
        <rFont val="Tempus Sans ITC"/>
        <family val="5"/>
      </rPr>
      <t xml:space="preserve">55% Corvina, 30% Rondinella, 15% Cabernet, 15% Vol.</t>
    </r>
  </si>
  <si>
    <r>
      <rPr>
        <b val="true"/>
        <sz val="9"/>
        <color rgb="FF000000"/>
        <rFont val="Tempus Sans ITC"/>
        <family val="5"/>
      </rPr>
      <t xml:space="preserve">RONCO SEVERO – REFOSCO DAL PEDUNCOLO ROSSO COLLI ORIENTALI D.O.C. - 2019 (0,75l) 
</t>
    </r>
    <r>
      <rPr>
        <sz val="9"/>
        <color rgb="FF000000"/>
        <rFont val="Tempus Sans ITC"/>
        <family val="5"/>
      </rPr>
      <t xml:space="preserve">100% Refosco, 14% Vol.</t>
    </r>
  </si>
  <si>
    <r>
      <rPr>
        <b val="true"/>
        <sz val="9"/>
        <color rgb="FF000000"/>
        <rFont val="Tempus Sans ITC"/>
        <family val="5"/>
      </rPr>
      <t xml:space="preserve">RUBINELLI VAJOL – VALPOLICELLA CLASSICO D.O.C. - (0,75l)</t>
    </r>
    <r>
      <rPr>
        <sz val="9"/>
        <color rgb="FF000000"/>
        <rFont val="Tempus Sans ITC"/>
        <family val="5"/>
      </rPr>
      <t xml:space="preserve"> 45% Corvina, 35% Corvinone, 15% Rondinella, 5 % Molinara, 12,5% Vol.</t>
    </r>
  </si>
  <si>
    <r>
      <rPr>
        <b val="true"/>
        <sz val="9"/>
        <color rgb="FF000000"/>
        <rFont val="Tempus Sans ITC"/>
        <family val="5"/>
      </rPr>
      <t xml:space="preserve">SARAJA – CANNONAU DI SARDEGNA AISITTA' D.O.C. - RISERVA 2019 (0,75l)</t>
    </r>
    <r>
      <rPr>
        <sz val="9"/>
        <color rgb="FF000000"/>
        <rFont val="Tempus Sans ITC"/>
        <family val="5"/>
      </rPr>
      <t xml:space="preserve"> 100% Cannonau, 14,5% Vol</t>
    </r>
  </si>
  <si>
    <r>
      <rPr>
        <b val="true"/>
        <sz val="9"/>
        <color rgb="FF000000"/>
        <rFont val="Tempus Sans ITC"/>
        <family val="5"/>
      </rPr>
      <t xml:space="preserve">SARAJA – CANNONAU DI SARDEGNA INKIBI – 2021 (0,75l</t>
    </r>
    <r>
      <rPr>
        <sz val="9"/>
        <color rgb="FF000000"/>
        <rFont val="Tempus Sans ITC"/>
        <family val="5"/>
      </rPr>
      <t xml:space="preserve">)  100% Cannonau, 13% Vol.</t>
    </r>
  </si>
  <si>
    <r>
      <rPr>
        <b val="true"/>
        <sz val="9"/>
        <color rgb="FF000000"/>
        <rFont val="Tempus Sans ITC"/>
        <family val="5"/>
      </rPr>
      <t xml:space="preserve">TASCA D'ALMERITA – FRAPPATO D.O.C. - 2021 (0,75l)</t>
    </r>
    <r>
      <rPr>
        <sz val="9"/>
        <color rgb="FF000000"/>
        <rFont val="Tempus Sans ITC"/>
        <family val="5"/>
      </rPr>
      <t xml:space="preserve">  100% Frappato, 12,5% Vol.</t>
    </r>
  </si>
  <si>
    <r>
      <rPr>
        <b val="true"/>
        <sz val="9"/>
        <color rgb="FF000000"/>
        <rFont val="Tempus Sans ITC"/>
        <family val="5"/>
      </rPr>
      <t xml:space="preserve">TASCA D'ALMERITA – GUARNACCIO PERRICONE D.O.C. - 2020 (0,75l) </t>
    </r>
    <r>
      <rPr>
        <sz val="9"/>
        <color rgb="FF000000"/>
        <rFont val="Tempus Sans ITC"/>
        <family val="5"/>
      </rPr>
      <t xml:space="preserve"> 100% Perricone, 13% Vol.</t>
    </r>
  </si>
  <si>
    <r>
      <rPr>
        <b val="true"/>
        <sz val="9"/>
        <color rgb="FF000000"/>
        <rFont val="Tempus Sans ITC"/>
        <family val="5"/>
      </rPr>
      <t xml:space="preserve">TENUTA KLOSTERHOF – PLANTADITSCH KALTERERSEE CLASSICO SUPERIORE – (0,75l)
</t>
    </r>
    <r>
      <rPr>
        <sz val="9"/>
        <color rgb="FF000000"/>
        <rFont val="Tempus Sans ITC"/>
        <family val="5"/>
      </rPr>
      <t xml:space="preserve"> 100% Schiava, 13% Vol,</t>
    </r>
  </si>
  <si>
    <r>
      <rPr>
        <b val="true"/>
        <sz val="9"/>
        <color rgb="FF000000"/>
        <rFont val="Tempus Sans ITC"/>
        <family val="5"/>
      </rPr>
      <t xml:space="preserve">TENUTA ROTTENSTEINER – BLAUBURGUNDER D.O.C. - 2021 (0,75l) 
</t>
    </r>
    <r>
      <rPr>
        <sz val="9"/>
        <color rgb="FF000000"/>
        <rFont val="Tempus Sans ITC"/>
        <family val="5"/>
      </rPr>
      <t xml:space="preserve"> 100% Pinot Nero, 15% Vol.</t>
    </r>
  </si>
  <si>
    <r>
      <rPr>
        <b val="true"/>
        <sz val="9"/>
        <color rgb="FFC9211E"/>
        <rFont val="Tempus Sans ITC"/>
        <family val="5"/>
      </rPr>
      <t xml:space="preserve">TOBLINO – LAS LAGREIN TRENTINO BIO D.O.C. - 2018 (0,75l)</t>
    </r>
    <r>
      <rPr>
        <sz val="9"/>
        <color rgb="FFC9211E"/>
        <rFont val="Tempus Sans ITC"/>
        <family val="5"/>
      </rPr>
      <t xml:space="preserve"> 100% Lagrein, 12,5% Vol. </t>
    </r>
  </si>
  <si>
    <r>
      <rPr>
        <b val="true"/>
        <sz val="9"/>
        <color rgb="FF000000"/>
        <rFont val="Tempus Sans ITC"/>
        <family val="5"/>
      </rPr>
      <t xml:space="preserve">VILLA SPINOSA – RIPASSO VALPOLICELLA JAGO CLASSICO SUPERIORE D.O.C. - 2018 (0,75l)
</t>
    </r>
    <r>
      <rPr>
        <sz val="9"/>
        <color rgb="FF000000"/>
        <rFont val="Tempus Sans ITC"/>
        <family val="5"/>
      </rPr>
      <t xml:space="preserve">45% Corvina , 45% Corvinone , 10% Rondinella, 13,5% Vol.</t>
    </r>
  </si>
  <si>
    <r>
      <rPr>
        <b val="true"/>
        <sz val="9"/>
        <color rgb="FF000000"/>
        <rFont val="Tempus Sans ITC"/>
        <family val="5"/>
      </rPr>
      <t xml:space="preserve">ZENATO – RIPASSA VALPOLICELLA RIPASSO D.O.C. SUPERIORE 2015 – (0,75l)
</t>
    </r>
    <r>
      <rPr>
        <sz val="9"/>
        <color rgb="FF000000"/>
        <rFont val="Tempus Sans ITC"/>
        <family val="5"/>
      </rPr>
      <t xml:space="preserve"> 85% Corvina, 10% Rondinella, 5% Oseleta, 14% Vol.</t>
    </r>
  </si>
  <si>
    <t xml:space="preserve">CHAMPAGNE</t>
  </si>
  <si>
    <r>
      <rPr>
        <b val="true"/>
        <sz val="9"/>
        <color rgb="FF000000"/>
        <rFont val="Tempus Sans ITC"/>
        <family val="5"/>
      </rPr>
      <t xml:space="preserve">ADRIEN DHONDT  LES COULLEMETS GRAND CRU - 2018 (0,75l)</t>
    </r>
    <r>
      <rPr>
        <sz val="9"/>
        <color rgb="FF000000"/>
        <rFont val="Tempus Sans ITC"/>
        <family val="5"/>
      </rPr>
      <t xml:space="preserve"> Champagne,Francia, 100% Chardonnay, 12% Vol.</t>
    </r>
  </si>
  <si>
    <r>
      <rPr>
        <b val="true"/>
        <sz val="9"/>
        <color rgb="FF000000"/>
        <rFont val="Tempus Sans ITC"/>
        <family val="5"/>
      </rPr>
      <t xml:space="preserve">AGRAPART – COMPLANTÉE EXTRA BRUT GRAND CRU – (0.75l)
</t>
    </r>
    <r>
      <rPr>
        <sz val="9"/>
        <color rgb="FF000000"/>
        <rFont val="Tempus Sans ITC"/>
        <family val="5"/>
      </rPr>
      <t xml:space="preserve"> Chardonnay, Pinot Noir, Pinot Meunier, Pinot Blanc, Arban, Petit Meslie, 12,5% Vol.</t>
    </r>
  </si>
  <si>
    <r>
      <rPr>
        <b val="true"/>
        <sz val="9"/>
        <color rgb="FF000000"/>
        <rFont val="Tempus Sans ITC"/>
        <family val="5"/>
      </rPr>
      <t xml:space="preserve">AGRAPART – LES 7 CRUS EXTRA BRUT – (0.75l)
</t>
    </r>
    <r>
      <rPr>
        <sz val="9"/>
        <color rgb="FF000000"/>
        <rFont val="Tempus Sans ITC"/>
        <family val="5"/>
      </rPr>
      <t xml:space="preserve"> Champagne, Francia, 90% Chardonnay, 10% Pinot Nero, 12% Vol.</t>
    </r>
  </si>
  <si>
    <t xml:space="preserve">1-2</t>
  </si>
  <si>
    <r>
      <rPr>
        <b val="true"/>
        <sz val="9"/>
        <color rgb="FF000000"/>
        <rFont val="Tempus Sans ITC"/>
        <family val="5"/>
      </rPr>
      <t xml:space="preserve">ALAIN VESSELLE -TRADITION BRUT (0.75l)
</t>
    </r>
    <r>
      <rPr>
        <sz val="9"/>
        <color rgb="FF000000"/>
        <rFont val="Tempus Sans ITC"/>
        <family val="5"/>
      </rPr>
      <t xml:space="preserve"> Bouzy (Francia), 20% Chardonnay 90% Pinot nero, 12,5% Vol.</t>
    </r>
  </si>
  <si>
    <t xml:space="preserve">1-3</t>
  </si>
  <si>
    <r>
      <rPr>
        <b val="true"/>
        <sz val="9"/>
        <color rgb="FF000000"/>
        <rFont val="Tempus Sans ITC"/>
        <family val="5"/>
      </rPr>
      <t xml:space="preserve">ANDRÉ BEAUFORT – AMBONNAY BRUT RESERVE  -  (0.75l)
</t>
    </r>
    <r>
      <rPr>
        <sz val="9"/>
        <color rgb="FF000000"/>
        <rFont val="Tempus Sans ITC"/>
        <family val="5"/>
      </rPr>
      <t xml:space="preserve">Champagne, Francia, 80% Pinot Nero, 20% Chardonnay, 12%</t>
    </r>
  </si>
  <si>
    <r>
      <rPr>
        <b val="true"/>
        <sz val="9"/>
        <color rgb="FF000000"/>
        <rFont val="Tempus Sans ITC"/>
        <family val="5"/>
      </rPr>
      <t xml:space="preserve">ANDRE' JACQUART – VERTUS EXPERIENCE BLANC DE BLANC  EXTRA BRUT PREMIER CRU -  (0.75l)
</t>
    </r>
    <r>
      <rPr>
        <sz val="9"/>
        <color rgb="FF000000"/>
        <rFont val="Tempus Sans ITC"/>
        <family val="5"/>
      </rPr>
      <t xml:space="preserve"> Blancs-Coteaux Francia, 100% Chardonnay, 12,5% Vol.</t>
    </r>
  </si>
  <si>
    <r>
      <rPr>
        <b val="true"/>
        <sz val="9"/>
        <color rgb="FF000000"/>
        <rFont val="Tempus Sans ITC"/>
        <family val="5"/>
      </rPr>
      <t xml:space="preserve">ARMAND DE BRIGNAC – GOLD BRUT – (0.75l)
</t>
    </r>
    <r>
      <rPr>
        <sz val="9"/>
        <color rgb="FF000000"/>
        <rFont val="Tempus Sans ITC"/>
        <family val="5"/>
      </rPr>
      <t xml:space="preserve"> Francia, Chardonnay, Pinot Noir, Pinot Meunier, 12,5% Vol.</t>
    </r>
  </si>
  <si>
    <r>
      <rPr>
        <b val="true"/>
        <sz val="9"/>
        <color rgb="FF000000"/>
        <rFont val="Tempus Sans ITC"/>
        <family val="5"/>
      </rPr>
      <t xml:space="preserve">AUBRY  LE NOMBRE D’OR SABLE’ BLANC DE BLANCS BRUT NATURE - 2018 (0,75l)</t>
    </r>
    <r>
      <rPr>
        <sz val="9"/>
        <color rgb="FF000000"/>
        <rFont val="Tempus Sans ITC"/>
        <family val="5"/>
      </rPr>
      <t xml:space="preserve"> Champagne, Francia, 100% Chardonnay, 12,5% Vol.</t>
    </r>
  </si>
  <si>
    <r>
      <rPr>
        <b val="true"/>
        <sz val="9"/>
        <color rgb="FF000000"/>
        <rFont val="Tempus Sans ITC"/>
        <family val="5"/>
      </rPr>
      <t xml:space="preserve">AUBRY – PREMIER CRU BRUT (0,75l)
</t>
    </r>
    <r>
      <rPr>
        <sz val="9"/>
        <color rgb="FF000000"/>
        <rFont val="Tempus Sans ITC"/>
        <family val="5"/>
      </rPr>
      <t xml:space="preserve">Champagne, Francia, 20% Pinot Nero, 20% Chardonnay, 60% Pinot Meunier, 12,5% Vol.</t>
    </r>
  </si>
  <si>
    <r>
      <rPr>
        <b val="true"/>
        <sz val="9"/>
        <color rgb="FF000000"/>
        <rFont val="Tempus Sans ITC"/>
        <family val="5"/>
      </rPr>
      <t xml:space="preserve">BERECHE ET FILS – AY  GRAND CRU EXTRA BRUT MILESIME – 2014 (0.75l)
</t>
    </r>
    <r>
      <rPr>
        <sz val="9"/>
        <color rgb="FF000000"/>
        <rFont val="Tempus Sans ITC"/>
        <family val="5"/>
      </rPr>
      <t xml:space="preserve">Champagne, Francia, 80% Pinot Nero, 20% Chardonnay</t>
    </r>
  </si>
  <si>
    <r>
      <rPr>
        <b val="true"/>
        <sz val="9"/>
        <color rgb="FF000000"/>
        <rFont val="Tempus Sans ITC"/>
        <family val="5"/>
      </rPr>
      <t xml:space="preserve">BERECHÉ ET FILS – BRUT RESERVE -  (0.75l)</t>
    </r>
    <r>
      <rPr>
        <sz val="9"/>
        <color rgb="FF000000"/>
        <rFont val="Tempus Sans ITC"/>
        <family val="5"/>
      </rPr>
      <t xml:space="preserve"> Champagne, Francia, 35% Chardonnay, 35% Pinot Meunier, 30% Pinot Nero, 12% Vol. </t>
    </r>
  </si>
  <si>
    <r>
      <rPr>
        <b val="true"/>
        <sz val="9"/>
        <color rgb="FF000000"/>
        <rFont val="Tempus Sans ITC"/>
        <family val="5"/>
      </rPr>
      <t xml:space="preserve">BERECHÉ ET FILS – CAMPANIA REMENSIS EXTRA MILLESIMATO EXTRA BRUT - 2018  (0.75l)
</t>
    </r>
    <r>
      <rPr>
        <sz val="9"/>
        <color rgb="FF000000"/>
        <rFont val="Tempus Sans ITC"/>
        <family val="5"/>
      </rPr>
      <t xml:space="preserve"> Champagne, Francia, Chardonnay, Pinot Meunier, Pinot Nero, 12% Vol.</t>
    </r>
  </si>
  <si>
    <r>
      <rPr>
        <b val="true"/>
        <sz val="9"/>
        <color rgb="FF000000"/>
        <rFont val="Tempus Sans ITC"/>
        <family val="5"/>
      </rPr>
      <t xml:space="preserve">BILLECART SALMON – BRUT  ROSÉ – (0.75l) </t>
    </r>
    <r>
      <rPr>
        <sz val="9"/>
        <color rgb="FF000000"/>
        <rFont val="Tempus Sans ITC"/>
        <family val="5"/>
      </rPr>
      <t xml:space="preserve">  Francia, 30% Chardonnay, 30% Pinot Noir, 40% Pinot Meunier, 12,5% Vol.</t>
    </r>
  </si>
  <si>
    <r>
      <rPr>
        <b val="true"/>
        <sz val="9"/>
        <color rgb="FF000000"/>
        <rFont val="Tempus Sans ITC"/>
        <family val="5"/>
      </rPr>
      <t xml:space="preserve">BILLECART SALMON – EXTRA BRUT NATURE – (0.75l) </t>
    </r>
    <r>
      <rPr>
        <sz val="9"/>
        <color rgb="FF000000"/>
        <rFont val="Tempus Sans ITC"/>
        <family val="5"/>
      </rPr>
      <t xml:space="preserve">30% Chardonnay, 30% Pinot Noir, 40% Pinot Meunier, 12,5% Vol.</t>
    </r>
  </si>
  <si>
    <r>
      <rPr>
        <b val="true"/>
        <sz val="9"/>
        <color rgb="FF000000"/>
        <rFont val="Tempus Sans ITC"/>
        <family val="5"/>
      </rPr>
      <t xml:space="preserve">BOLLINGER  - PN TX17 BLANC DE NOIR – (0.75l)
</t>
    </r>
    <r>
      <rPr>
        <sz val="9"/>
        <color rgb="FF000000"/>
        <rFont val="Tempus Sans ITC"/>
        <family val="5"/>
      </rPr>
      <t xml:space="preserve"> Champagne, Francia, 100% Pinot Nero, 12% Vol.</t>
    </r>
  </si>
  <si>
    <t xml:space="preserve">1-5</t>
  </si>
  <si>
    <r>
      <rPr>
        <b val="true"/>
        <sz val="9"/>
        <color rgb="FF000000"/>
        <rFont val="Tempus Sans ITC"/>
        <family val="5"/>
      </rPr>
      <t xml:space="preserve">BOLLINGER – LA GRANDE ANNÉE BRUT – 2014 (0.75l)
</t>
    </r>
    <r>
      <rPr>
        <sz val="9"/>
        <color rgb="FF000000"/>
        <rFont val="Tempus Sans ITC"/>
        <family val="5"/>
      </rPr>
      <t xml:space="preserve"> Champagne, Francia, 66% Pinot nero, 34% Chardonnay, 12% Vol.</t>
    </r>
  </si>
  <si>
    <r>
      <rPr>
        <b val="true"/>
        <sz val="9"/>
        <color rgb="FF000000"/>
        <rFont val="Tempus Sans ITC"/>
        <family val="5"/>
      </rPr>
      <t xml:space="preserve">BOLLINGER – SPECIAL CUVEE BRUT – (1,5L)
</t>
    </r>
    <r>
      <rPr>
        <sz val="9"/>
        <color rgb="FF000000"/>
        <rFont val="Tempus Sans ITC"/>
        <family val="5"/>
      </rPr>
      <t xml:space="preserve">Champagne, Francia, 60% Pinot Nero, 25% Chardonnay, 15% Pinot Meunier, 12% Vol</t>
    </r>
  </si>
  <si>
    <r>
      <rPr>
        <b val="true"/>
        <sz val="9"/>
        <color rgb="FF000000"/>
        <rFont val="Tempus Sans ITC"/>
        <family val="5"/>
      </rPr>
      <t xml:space="preserve">BONNET GILMERT – L'EXTRA BLANC DE BLANCS EXTRA BRUT GRAND CRU (0.75l) </t>
    </r>
    <r>
      <rPr>
        <sz val="9"/>
        <color rgb="FF000000"/>
        <rFont val="Tempus Sans ITC"/>
        <family val="5"/>
      </rPr>
      <t xml:space="preserve">- Champagne Francia, Pinot Nero, Chardonnay, Pinot Bianco, 12% Vol. </t>
    </r>
  </si>
  <si>
    <t xml:space="preserve">1-4</t>
  </si>
  <si>
    <r>
      <rPr>
        <b val="true"/>
        <sz val="9"/>
        <color rgb="FF000000"/>
        <rFont val="Tempus Sans ITC"/>
        <family val="5"/>
      </rPr>
      <t xml:space="preserve">BRUNO PAILLARD – ASSEMBLAGE EXTRA BRUT MILLESIMATO – (0,75l)</t>
    </r>
    <r>
      <rPr>
        <sz val="9"/>
        <color rgb="FF000000"/>
        <rFont val="Tempus Sans ITC"/>
        <family val="5"/>
      </rPr>
      <t xml:space="preserve"> Reims, Francia, 60% Pinot Nero, 40% Chardonnay, 12% Vol.</t>
    </r>
  </si>
  <si>
    <r>
      <rPr>
        <b val="true"/>
        <sz val="9"/>
        <color rgb="FF000000"/>
        <rFont val="Tempus Sans ITC"/>
        <family val="5"/>
      </rPr>
      <t xml:space="preserve">BRUNO PAILLARD – EXTRA BRUT MILLESIME BLANC DE BLANCS GRAN CRU – 2013 (0,75l)</t>
    </r>
    <r>
      <rPr>
        <sz val="9"/>
        <color rgb="FF000000"/>
        <rFont val="Tempus Sans ITC"/>
        <family val="5"/>
      </rPr>
      <t xml:space="preserve"> Reims, Francia, 100% Chardonnay, 12% Vol.</t>
    </r>
  </si>
  <si>
    <r>
      <rPr>
        <b val="true"/>
        <sz val="9"/>
        <color rgb="FF000000"/>
        <rFont val="Tempus Sans ITC"/>
        <family val="5"/>
      </rPr>
      <t xml:space="preserve">CAZE’ THIUBAUT – NATURELLEMENT EXTRA BRUT – (0,75l)</t>
    </r>
    <r>
      <rPr>
        <sz val="9"/>
        <color rgb="FF000000"/>
        <rFont val="Tempus Sans ITC"/>
        <family val="5"/>
      </rPr>
      <t xml:space="preserve"> CAZE’- Champagne, Francia, 100% Pinot Meunier, 12% Vol.</t>
    </r>
  </si>
  <si>
    <r>
      <rPr>
        <b val="true"/>
        <sz val="9"/>
        <color rgb="FF000000"/>
        <rFont val="Tempus Sans ITC"/>
        <family val="5"/>
      </rPr>
      <t xml:space="preserve">CHARLOT PÈRE ET FILS – PINOT MEUNIER BRUT NATURE  - 2009 (0.75l)
</t>
    </r>
    <r>
      <rPr>
        <sz val="9"/>
        <color rgb="FF000000"/>
        <rFont val="Tempus Sans ITC"/>
        <family val="5"/>
      </rPr>
      <t xml:space="preserve"> Champagne, Francia, 100% Pinot Meunier, 12,5% Vol.</t>
    </r>
  </si>
  <si>
    <r>
      <rPr>
        <b val="true"/>
        <sz val="9"/>
        <color rgb="FF000000"/>
        <rFont val="Tempus Sans ITC"/>
        <family val="5"/>
      </rPr>
      <t xml:space="preserve">CHARTOGNE TAILLET  HORS SERIE - 2018 (0,75l) C</t>
    </r>
    <r>
      <rPr>
        <sz val="9"/>
        <color rgb="FF000000"/>
        <rFont val="Tempus Sans ITC"/>
        <family val="5"/>
      </rPr>
      <t xml:space="preserve">hampagne, Francia, 100% Chardonnay, 12,% Vol.</t>
    </r>
  </si>
  <si>
    <r>
      <rPr>
        <b val="true"/>
        <sz val="9"/>
        <color rgb="FF000000"/>
        <rFont val="Tempus Sans ITC"/>
        <family val="5"/>
      </rPr>
      <t xml:space="preserve">CHARTOGNE TAILLET  LES COUARRES EXTRA BRUT - 2018 (0,75l)</t>
    </r>
    <r>
      <rPr>
        <sz val="9"/>
        <color rgb="FF000000"/>
        <rFont val="Tempus Sans ITC"/>
        <family val="5"/>
      </rPr>
      <t xml:space="preserve"> Champagne, Francia, 60% Pinot Nero, 40% Chardonnay, 12,5% Vol.</t>
    </r>
  </si>
  <si>
    <r>
      <rPr>
        <b val="true"/>
        <sz val="9"/>
        <color rgb="FF000000"/>
        <rFont val="Tempus Sans ITC"/>
        <family val="5"/>
      </rPr>
      <t xml:space="preserve">CHARTOGNE TAILLET – CHEMIN DE REIMS BLANC DE BLANCS EXTRA BRUT – 2018 (0,75l)
</t>
    </r>
    <r>
      <rPr>
        <sz val="9"/>
        <color rgb="FF000000"/>
        <rFont val="Tempus Sans ITC"/>
        <family val="5"/>
      </rPr>
      <t xml:space="preserve">Reims, Francia, 100% Chardonnay, 12,5% Vol.</t>
    </r>
  </si>
  <si>
    <r>
      <rPr>
        <b val="true"/>
        <sz val="9"/>
        <color rgb="FF000000"/>
        <rFont val="Tempus Sans ITC"/>
        <family val="5"/>
      </rPr>
      <t xml:space="preserve">CHARTOGNE TAILLET – SAINTE ANNE BRUT CUVÉE (0,75l)
</t>
    </r>
    <r>
      <rPr>
        <sz val="9"/>
        <color rgb="FF000000"/>
        <rFont val="Tempus Sans ITC"/>
        <family val="5"/>
      </rPr>
      <t xml:space="preserve">Champagne, Francia, 100% Pinot Meunier, 12,5% Vol.</t>
    </r>
  </si>
  <si>
    <r>
      <rPr>
        <b val="true"/>
        <sz val="9"/>
        <color rgb="FF000000"/>
        <rFont val="Tempus Sans ITC"/>
        <family val="5"/>
      </rPr>
      <t xml:space="preserve">DAVID LECLAPART – L'APHRODISIAQUE 1er CRU BRUT NATURE – (0.75l)
</t>
    </r>
    <r>
      <rPr>
        <sz val="9"/>
        <color rgb="FF000000"/>
        <rFont val="Tempus Sans ITC"/>
        <family val="5"/>
      </rPr>
      <t xml:space="preserve">Champagne, Francia, 80% Chardonnay, 20% Pinot Nero, 12,5% Vol</t>
    </r>
  </si>
  <si>
    <r>
      <rPr>
        <b val="true"/>
        <sz val="9"/>
        <color rgb="FF000000"/>
        <rFont val="Tempus Sans ITC"/>
        <family val="5"/>
      </rPr>
      <t xml:space="preserve">DELAMOTTE – BRUT  DELAMOTTE - (0,75l) 
</t>
    </r>
    <r>
      <rPr>
        <sz val="9"/>
        <color rgb="FF000000"/>
        <rFont val="Tempus Sans ITC"/>
        <family val="5"/>
      </rPr>
      <t xml:space="preserve">Champagne, Francia, 55% Chardonnay, 35% Pinot Noir, 10% Pinot Meunier, 12% Vol. </t>
    </r>
  </si>
  <si>
    <r>
      <rPr>
        <b val="true"/>
        <sz val="9"/>
        <color rgb="FF000000"/>
        <rFont val="Tempus Sans ITC"/>
        <family val="5"/>
      </rPr>
      <t xml:space="preserve">DHONDT GRELLET – DANS UN PREMIER TEMPS BRUT (0,75l)
</t>
    </r>
    <r>
      <rPr>
        <sz val="9"/>
        <color rgb="FF000000"/>
        <rFont val="Tempus Sans ITC"/>
        <family val="5"/>
      </rPr>
      <t xml:space="preserve"> Champagne, Francia, 30% Pinot Nero, 50% Chardonnay,20% Pinot M., 12,5% Vol.</t>
    </r>
  </si>
  <si>
    <r>
      <rPr>
        <b val="true"/>
        <sz val="9"/>
        <color rgb="FF000000"/>
        <rFont val="Tempus Sans ITC"/>
        <family val="5"/>
      </rPr>
      <t xml:space="preserve">DHONDT GRELLET– LES TERRES FINES EXTRA BRUT BLANC DE BLANCS PREMIER CRU (0,75l</t>
    </r>
    <r>
      <rPr>
        <sz val="9"/>
        <color rgb="FF000000"/>
        <rFont val="Tempus Sans ITC"/>
        <family val="5"/>
      </rPr>
      <t xml:space="preserve">)  Champagne, Francia, 100% Chardonnay, 12% Vol.</t>
    </r>
  </si>
  <si>
    <t xml:space="preserve">1</t>
  </si>
  <si>
    <r>
      <rPr>
        <b val="true"/>
        <sz val="9"/>
        <color rgb="FF000000"/>
        <rFont val="Tempus Sans ITC"/>
        <family val="5"/>
      </rPr>
      <t xml:space="preserve">DOM PERIGNON ­ - P2 VINTAGE BRUT – 2004 (0.75l)</t>
    </r>
    <r>
      <rPr>
        <sz val="9"/>
        <color rgb="FF000000"/>
        <rFont val="Tempus Sans ITC"/>
        <family val="5"/>
      </rPr>
      <t xml:space="preserve"> 
  Champagne, Francia, Pinot Nero, Chardonnay, 12% Vol.</t>
    </r>
  </si>
  <si>
    <t xml:space="preserve">1-1</t>
  </si>
  <si>
    <r>
      <rPr>
        <b val="true"/>
        <sz val="9"/>
        <color rgb="FF000000"/>
        <rFont val="Tempus Sans ITC"/>
        <family val="5"/>
      </rPr>
      <t xml:space="preserve">DOM PERIGNON – DOM PERIGNON BRUT – 1988 (0.75l)
</t>
    </r>
    <r>
      <rPr>
        <sz val="9"/>
        <color rgb="FF000000"/>
        <rFont val="Tempus Sans ITC"/>
        <family val="5"/>
      </rPr>
      <t xml:space="preserve">Champagne, Francia, 58% Chardonnay, 42% Pinot Noir, 12,5% Vol.</t>
    </r>
  </si>
  <si>
    <r>
      <rPr>
        <b val="true"/>
        <sz val="9"/>
        <color rgb="FF000000"/>
        <rFont val="Tempus Sans ITC"/>
        <family val="5"/>
      </rPr>
      <t xml:space="preserve">DOM PERIGNON – VINTAGE BRUT – 2013 (0.75l)
</t>
    </r>
    <r>
      <rPr>
        <sz val="9"/>
        <color rgb="FF000000"/>
        <rFont val="Tempus Sans ITC"/>
        <family val="5"/>
      </rPr>
      <t xml:space="preserve"> Champagne, Francia, Pinot Nero, Chardonnay, 12% Vol.</t>
    </r>
  </si>
  <si>
    <r>
      <rPr>
        <b val="true"/>
        <sz val="9"/>
        <color rgb="FF000000"/>
        <rFont val="Tempus Sans ITC"/>
        <family val="5"/>
      </rPr>
      <t xml:space="preserve">EGLY OURIET – BRUT GRAND CRU – (0.75l)
</t>
    </r>
    <r>
      <rPr>
        <sz val="9"/>
        <color rgb="FF000000"/>
        <rFont val="Tempus Sans ITC"/>
        <family val="5"/>
      </rPr>
      <t xml:space="preserve">Champagne, Francia, 70% Pinot Noir, 30% Chardonnay, 12% Vol.</t>
    </r>
  </si>
  <si>
    <r>
      <rPr>
        <b val="true"/>
        <sz val="9"/>
        <color rgb="FF000000"/>
        <rFont val="Tempus Sans ITC"/>
        <family val="5"/>
      </rPr>
      <t xml:space="preserve">FERNAND THILL – GRAND CRU BRUT MILLESIME – 2015 (0,75l)
</t>
    </r>
    <r>
      <rPr>
        <sz val="9"/>
        <color rgb="FF000000"/>
        <rFont val="Tempus Sans ITC"/>
        <family val="5"/>
      </rPr>
      <t xml:space="preserve"> Champagne,Francia, 70% Chardonnay, 30% Pinot Nero, 12,5% Vol.</t>
    </r>
  </si>
  <si>
    <r>
      <rPr>
        <b val="true"/>
        <sz val="9"/>
        <color rgb="FF000000"/>
        <rFont val="Tempus Sans ITC"/>
        <family val="5"/>
      </rPr>
      <t xml:space="preserve">FERNAND THILL – TRADITION BRUT GRAND CRU (0,75l)
</t>
    </r>
    <r>
      <rPr>
        <sz val="9"/>
        <color rgb="FF000000"/>
        <rFont val="Tempus Sans ITC"/>
        <family val="5"/>
      </rPr>
      <t xml:space="preserve">Champagne,Francia, 30% Chardonnay, 70% Pinot Nero, 12,5% Vol.</t>
    </r>
  </si>
  <si>
    <r>
      <rPr>
        <b val="true"/>
        <sz val="9"/>
        <color rgb="FF000000"/>
        <rFont val="Tempus Sans ITC"/>
        <family val="5"/>
      </rPr>
      <t xml:space="preserve">FRANCK PASCAL  RELIANCE BRUT NATURE  -  (0,75l)</t>
    </r>
    <r>
      <rPr>
        <sz val="9"/>
        <color rgb="FF000000"/>
        <rFont val="Tempus Sans ITC"/>
        <family val="5"/>
      </rPr>
      <t xml:space="preserve"> Champagne, Francia, 70% Pinot Meunier, 25% Pinot Nero, 5% Chardonnay, 12% Vol.</t>
    </r>
  </si>
  <si>
    <r>
      <rPr>
        <b val="true"/>
        <sz val="9"/>
        <color rgb="FF000000"/>
        <rFont val="Tempus Sans ITC"/>
        <family val="5"/>
      </rPr>
      <t xml:space="preserve">FRANCK PASCAL  TOLERANCE BRUT ROSE’  -  (0,75l) </t>
    </r>
    <r>
      <rPr>
        <sz val="9"/>
        <color rgb="FF000000"/>
        <rFont val="Tempus Sans ITC"/>
        <family val="5"/>
      </rPr>
      <t xml:space="preserve">Champagne, Francia, 58% Pinot Meunier, 39% Pinot Nero, 5% Chardonnay, 3% Vol.</t>
    </r>
  </si>
  <si>
    <r>
      <rPr>
        <b val="true"/>
        <sz val="9"/>
        <color rgb="FF000000"/>
        <rFont val="Tempus Sans ITC"/>
        <family val="5"/>
      </rPr>
      <t xml:space="preserve">FRANCK PASCAL – FLUENCE BRUT NATURE  -  (0,75l)
</t>
    </r>
    <r>
      <rPr>
        <sz val="9"/>
        <color rgb="FF000000"/>
        <rFont val="Tempus Sans ITC"/>
        <family val="5"/>
      </rPr>
      <t xml:space="preserve"> Champagne, Francia, 60% Pinot M., 34% Pinot N., 6% Chardonnay, 12,5% Vol.</t>
    </r>
  </si>
  <si>
    <r>
      <rPr>
        <b val="true"/>
        <sz val="9"/>
        <color rgb="FF000000"/>
        <rFont val="Tempus Sans ITC"/>
        <family val="5"/>
      </rPr>
      <t xml:space="preserve">FRANCK PASCAL – HARMONIE BLANC DE NOIRS– 2012 (0,75l)
</t>
    </r>
    <r>
      <rPr>
        <sz val="9"/>
        <color rgb="FF000000"/>
        <rFont val="Tempus Sans ITC"/>
        <family val="5"/>
      </rPr>
      <t xml:space="preserve">Champagne,Francia, 50% Pinot Nero, 50% Pinot Meunier, 12,5% Vol.</t>
    </r>
  </si>
  <si>
    <r>
      <rPr>
        <b val="true"/>
        <sz val="9"/>
        <color rgb="FF000000"/>
        <rFont val="Tempus Sans ITC"/>
        <family val="5"/>
      </rPr>
      <t xml:space="preserve">FRANCK PASCAL – PACIFIANCE BRUT NATURE METODO SOLERA -  (0,75l)
</t>
    </r>
    <r>
      <rPr>
        <sz val="9"/>
        <color rgb="FF000000"/>
        <rFont val="Tempus Sans ITC"/>
        <family val="5"/>
      </rPr>
      <t xml:space="preserve"> Champagne, Francia, 57% Pinot M., 38% Pionot N., 5% Chardonnay, 12,5% Vol.</t>
    </r>
  </si>
  <si>
    <r>
      <rPr>
        <b val="true"/>
        <sz val="9"/>
        <color rgb="FF000000"/>
        <rFont val="Tempus Sans ITC"/>
        <family val="5"/>
      </rPr>
      <t xml:space="preserve">FRANCK PASCAL – QUINTE ESSENCE EXTRA BRUT – 2013 (0,75l)
</t>
    </r>
    <r>
      <rPr>
        <sz val="9"/>
        <color rgb="FF000000"/>
        <rFont val="Tempus Sans ITC"/>
        <family val="5"/>
      </rPr>
      <t xml:space="preserve"> Champagne,Francia, 2% Chardonnay, 20% Pinot Nero, 78% Pinot Meunier, 12,5% Vol</t>
    </r>
  </si>
  <si>
    <r>
      <rPr>
        <b val="true"/>
        <sz val="9"/>
        <color rgb="FF000000"/>
        <rFont val="Tempus Sans ITC"/>
        <family val="5"/>
      </rPr>
      <t xml:space="preserve">FRANCK PASCAL – QUINTE ESSENCE EXTRA BRUT MILLESIMATO  2010 -  (0,75l)
</t>
    </r>
    <r>
      <rPr>
        <sz val="9"/>
        <color rgb="FF000000"/>
        <rFont val="Tempus Sans ITC"/>
        <family val="5"/>
      </rPr>
      <t xml:space="preserve">Champagne, Francia, 65% Pinot Meunier, 35% Chardonnay, 12% Vol.</t>
    </r>
  </si>
  <si>
    <t xml:space="preserve">3-1</t>
  </si>
  <si>
    <r>
      <rPr>
        <b val="true"/>
        <sz val="9"/>
        <color rgb="FF000000"/>
        <rFont val="Tempus Sans ITC"/>
        <family val="5"/>
      </rPr>
      <t xml:space="preserve">FREDERIC SAVART - L'ACCOMPLIE PREMIER CRU EXTRA BRUT – (0,75l) </t>
    </r>
    <r>
      <rPr>
        <sz val="9"/>
        <color rgb="FF000000"/>
        <rFont val="Tempus Sans ITC"/>
        <family val="5"/>
      </rPr>
      <t xml:space="preserve">Champagne, Francia, 80% Pinot Noir, 20% Chardonnay, 12,5% Vol. </t>
    </r>
  </si>
  <si>
    <r>
      <rPr>
        <b val="true"/>
        <sz val="9"/>
        <color rgb="FF000000"/>
        <rFont val="Tempus Sans ITC"/>
        <family val="5"/>
      </rPr>
      <t xml:space="preserve">FREDERIC SAVART – GRAND CRU EXTRA BRUT EPHEMERE 018  - 2018 (0.75l)
</t>
    </r>
    <r>
      <rPr>
        <sz val="9"/>
        <color rgb="FF000000"/>
        <rFont val="Tempus Sans ITC"/>
        <family val="5"/>
      </rPr>
      <t xml:space="preserve"> Champagne Francia, 74% Chardonnay 26% Pinot Nero, 12,5% Vol.</t>
    </r>
  </si>
  <si>
    <r>
      <rPr>
        <b val="true"/>
        <sz val="9"/>
        <color rgb="FF000000"/>
        <rFont val="Tempus Sans ITC"/>
        <family val="5"/>
      </rPr>
      <t xml:space="preserve">FREDERIC SAVART – OUVERTURE EXTRA BRUT PREMIER CRU – (0,75l)</t>
    </r>
    <r>
      <rPr>
        <sz val="9"/>
        <color rgb="FF000000"/>
        <rFont val="Tempus Sans ITC"/>
        <family val="5"/>
      </rPr>
      <t xml:space="preserve"> Champagne Francia, 100% Pinot Noir, 12,5% Vol.</t>
    </r>
  </si>
  <si>
    <r>
      <rPr>
        <b val="true"/>
        <sz val="9"/>
        <color rgb="FF000000"/>
        <rFont val="Tempus Sans ITC"/>
        <family val="5"/>
      </rPr>
      <t xml:space="preserve">FREDERIC SAVART – OUVERTURE EXTRA BRUT PREMIER CRU – (1,5l)</t>
    </r>
    <r>
      <rPr>
        <sz val="9"/>
        <color rgb="FF000000"/>
        <rFont val="Tempus Sans ITC"/>
        <family val="5"/>
      </rPr>
      <t xml:space="preserve"> Champagne Francia, 100% Pinot Noir, 12,5% Vol.</t>
    </r>
  </si>
  <si>
    <r>
      <rPr>
        <b val="true"/>
        <sz val="9"/>
        <color rgb="FF000000"/>
        <rFont val="Tempus Sans ITC"/>
        <family val="5"/>
      </rPr>
      <t xml:space="preserve">GASTON CHIQUET  OR BRUT PREMIER CRU (0,75l)</t>
    </r>
    <r>
      <rPr>
        <sz val="9"/>
        <color rgb="FF000000"/>
        <rFont val="Tempus Sans ITC"/>
        <family val="5"/>
      </rPr>
      <t xml:space="preserve"> Champagne,Francia, 40% Chardonnay, 60% Pinot Nero, 12,5% Vol.</t>
    </r>
  </si>
  <si>
    <r>
      <rPr>
        <b val="true"/>
        <sz val="9"/>
        <color rgb="FF000000"/>
        <rFont val="Tempus Sans ITC"/>
        <family val="5"/>
      </rPr>
      <t xml:space="preserve">GASTON CHIQUET – AY BLANC DE BLANCS  GRAND CRU – 2013 (0,75l)
</t>
    </r>
    <r>
      <rPr>
        <sz val="9"/>
        <color rgb="FF000000"/>
        <rFont val="Tempus Sans ITC"/>
        <family val="5"/>
      </rPr>
      <t xml:space="preserve">Champagne,Francia, 100% Chardonnay, 12,5% Vol.</t>
    </r>
  </si>
  <si>
    <r>
      <rPr>
        <b val="true"/>
        <sz val="9"/>
        <color rgb="FF000000"/>
        <rFont val="Tempus Sans ITC"/>
        <family val="5"/>
      </rPr>
      <t xml:space="preserve">GASTON CHIQUET – BRUT GRAND CRU SPECIAL CLUB – 2014 – (0,75l)
</t>
    </r>
    <r>
      <rPr>
        <sz val="9"/>
        <color rgb="FF000000"/>
        <rFont val="Tempus Sans ITC"/>
        <family val="5"/>
      </rPr>
      <t xml:space="preserve"> Champagne,Francia, 70% Chardonnay, 30% Pinot Nero,  12,5% Vol.</t>
    </r>
  </si>
  <si>
    <r>
      <rPr>
        <b val="true"/>
        <sz val="9"/>
        <color rgb="FF000000"/>
        <rFont val="Tempus Sans ITC"/>
        <family val="5"/>
      </rPr>
      <t xml:space="preserve">GASTON CHIQUET – BRUT ROSE' PREMIER CRU (0,75l)
</t>
    </r>
    <r>
      <rPr>
        <sz val="9"/>
        <color rgb="FF000000"/>
        <rFont val="Tempus Sans ITC"/>
        <family val="5"/>
      </rPr>
      <t xml:space="preserve"> Champagne,Francia, 30% Chardonnay, 30% Pinot Nero, Pinot Meunier,12,5% Vol.</t>
    </r>
  </si>
  <si>
    <r>
      <rPr>
        <b val="true"/>
        <sz val="9"/>
        <color rgb="FF000000"/>
        <rFont val="Tempus Sans ITC"/>
        <family val="5"/>
      </rPr>
      <t xml:space="preserve">GASTON CHIQUET – TRADITION BRUT PREMIER CRU (0,75l)
</t>
    </r>
    <r>
      <rPr>
        <sz val="9"/>
        <color rgb="FF000000"/>
        <rFont val="Tempus Sans ITC"/>
        <family val="5"/>
      </rPr>
      <t xml:space="preserve">Champagne,Francia, 35% Chardonnay, 25% Pinot Nero, 60% Pinot M., 12,5% Vol.</t>
    </r>
  </si>
  <si>
    <t xml:space="preserve">GEORGES LAVAL – BRUT NATURE PREMIER CRU 2020 – (0,75l)
 Champagne, Francia, Chardonnay, Pinot Noir, e Meunier, 12,5% Vol.</t>
  </si>
  <si>
    <r>
      <rPr>
        <b val="true"/>
        <sz val="9"/>
        <color rgb="FF000000"/>
        <rFont val="Tempus Sans ITC"/>
        <family val="5"/>
      </rPr>
      <t xml:space="preserve">GONET MÉDEVILLE – EXTRA BRUT ROSE’ PREMIER CRU - (0,75l</t>
    </r>
    <r>
      <rPr>
        <sz val="9"/>
        <color rgb="FF000000"/>
        <rFont val="Tempus Sans ITC"/>
        <family val="5"/>
      </rPr>
      <t xml:space="preserve">)  – Ambonnay, Francia, 70% Chardonnay, 27% Pinot N., 3% Vin Rouge d’Ambonnay</t>
    </r>
  </si>
  <si>
    <r>
      <rPr>
        <b val="true"/>
        <sz val="9"/>
        <color rgb="FF000000"/>
        <rFont val="Tempus Sans ITC"/>
        <family val="5"/>
      </rPr>
      <t xml:space="preserve">GUY LARMANDIER – CRAMANT BLANC DE BLANC EXTRA BRUT  GRAND CRU (0.75l)
</t>
    </r>
    <r>
      <rPr>
        <sz val="9"/>
        <color rgb="FF000000"/>
        <rFont val="Tempus Sans ITC"/>
        <family val="5"/>
      </rPr>
      <t xml:space="preserve"> Blancs-Coteaux (Francia), 90% Chardonnay 10% Pinot nero, 12,5% Vol.</t>
    </r>
  </si>
  <si>
    <r>
      <rPr>
        <b val="true"/>
        <sz val="9"/>
        <color rgb="FF000000"/>
        <rFont val="Tempus Sans ITC"/>
        <family val="5"/>
      </rPr>
      <t xml:space="preserve">GUY LARMANDIER – CUVEE PREMIER CRU (0.75l)
</t>
    </r>
    <r>
      <rPr>
        <sz val="9"/>
        <color rgb="FF000000"/>
        <rFont val="Tempus Sans ITC"/>
        <family val="5"/>
      </rPr>
      <t xml:space="preserve">Blancs-Coteaux (Francia), 100% Chardonnay , 12,5% Vol.</t>
    </r>
  </si>
  <si>
    <r>
      <rPr>
        <b val="true"/>
        <sz val="9"/>
        <color rgb="FF000000"/>
        <rFont val="Tempus Sans ITC"/>
        <family val="5"/>
      </rPr>
      <t xml:space="preserve">HERVE’ MATHELIN   BRUT PREMIER (0.75l)</t>
    </r>
    <r>
      <rPr>
        <sz val="9"/>
        <color rgb="FF000000"/>
        <rFont val="Tempus Sans ITC"/>
        <family val="5"/>
      </rPr>
      <t xml:space="preserve"> Champagne Francia, 20% Pinot Nero, 80%  Pinot Meunier, 12% Vol.</t>
    </r>
  </si>
  <si>
    <r>
      <rPr>
        <b val="true"/>
        <sz val="9"/>
        <color rgb="FF000000"/>
        <rFont val="Tempus Sans ITC"/>
        <family val="5"/>
      </rPr>
      <t xml:space="preserve">J.M. SELEQUE – SOLESSENCE EXTRA BRUT (0.75l)
</t>
    </r>
    <r>
      <rPr>
        <sz val="9"/>
        <color rgb="FF000000"/>
        <rFont val="Tempus Sans ITC"/>
        <family val="5"/>
      </rPr>
      <t xml:space="preserve"> Champagne Francia, 50% Chardonnay 40% Pinot Meunier 10% Pinot nero, 12,5% Vol.</t>
    </r>
  </si>
  <si>
    <r>
      <rPr>
        <b val="true"/>
        <sz val="9"/>
        <color rgb="FF000000"/>
        <rFont val="Tempus Sans ITC"/>
        <family val="5"/>
      </rPr>
      <t xml:space="preserve">JACQUES SELOSSE - INITIAL BLANC DE BLANCS GRAND CRU – (0.75l)</t>
    </r>
    <r>
      <rPr>
        <sz val="9"/>
        <color rgb="FF000000"/>
        <rFont val="Tempus Sans ITC"/>
        <family val="5"/>
      </rPr>
      <t xml:space="preserve"> Champagne, Francia, 100% Chardonnay 12% Vol.</t>
    </r>
  </si>
  <si>
    <r>
      <rPr>
        <b val="true"/>
        <sz val="9"/>
        <color rgb="FF000000"/>
        <rFont val="Tempus Sans ITC"/>
        <family val="5"/>
      </rPr>
      <t xml:space="preserve">JEAN VESSEL – ROSE' DE SAIGNEE BRUT (0.75l)
</t>
    </r>
    <r>
      <rPr>
        <sz val="9"/>
        <color rgb="FF000000"/>
        <rFont val="Tempus Sans ITC"/>
        <family val="5"/>
      </rPr>
      <t xml:space="preserve">Champagne Francia, 100% Pinot Nero, 12% Vol.</t>
    </r>
  </si>
  <si>
    <r>
      <rPr>
        <b val="true"/>
        <sz val="9"/>
        <color rgb="FF000000"/>
        <rFont val="Tempus Sans ITC"/>
        <family val="5"/>
      </rPr>
      <t xml:space="preserve">KRUG – GRAND CUVEE 170ma EDITION – (0.75l)
</t>
    </r>
    <r>
      <rPr>
        <sz val="9"/>
        <color rgb="FF000000"/>
        <rFont val="Tempus Sans ITC"/>
        <family val="5"/>
      </rPr>
      <t xml:space="preserve"> 38% Chardonnay, 51% Chardonnay, 11% Pinot Meunier, 12,5% Vol.</t>
    </r>
  </si>
  <si>
    <r>
      <rPr>
        <b val="true"/>
        <sz val="9"/>
        <color rgb="FF000000"/>
        <rFont val="Tempus Sans ITC"/>
        <family val="5"/>
      </rPr>
      <t xml:space="preserve">LAHERT FRÈRES – ROSE’ DE SAIGNEE’ EXTRA BRUT LES BEAUDIERS 2021 - ( 0,75l)</t>
    </r>
    <r>
      <rPr>
        <sz val="9"/>
        <color rgb="FF000000"/>
        <rFont val="Tempus Sans ITC"/>
        <family val="5"/>
      </rPr>
      <t xml:space="preserve">  Champagne, Francia, 100% Pinot Meunier, 12,5% Vol.</t>
    </r>
  </si>
  <si>
    <r>
      <rPr>
        <b val="true"/>
        <sz val="9"/>
        <color rgb="FF000000"/>
        <rFont val="Tempus Sans ITC"/>
        <family val="5"/>
      </rPr>
      <t xml:space="preserve">LAMIABLE - LAPIE-LAMIABLE BRUT (0.75l)
</t>
    </r>
    <r>
      <rPr>
        <sz val="9"/>
        <color rgb="FF000000"/>
        <rFont val="Tempus Sans ITC"/>
        <family val="5"/>
      </rPr>
      <t xml:space="preserve">Reims Francia, Pinot Meunier, Chardonnay, Pinot Nero, 12% Vol.</t>
    </r>
  </si>
  <si>
    <r>
      <rPr>
        <b val="true"/>
        <sz val="9"/>
        <color rgb="FF000000"/>
        <rFont val="Tempus Sans ITC"/>
        <family val="5"/>
      </rPr>
      <t xml:space="preserve">LAMIABLE – TERRE D’ETOILES BRUT GRAND CRU MAGNUM (1,5l) </t>
    </r>
    <r>
      <rPr>
        <sz val="9"/>
        <color rgb="FF000000"/>
        <rFont val="Tempus Sans ITC"/>
        <family val="5"/>
      </rPr>
      <t xml:space="preserve">Reims Francia, 40% Chardonnay, 60% Pinot Nero, 12% Vol</t>
    </r>
  </si>
  <si>
    <r>
      <rPr>
        <b val="true"/>
        <sz val="9"/>
        <color rgb="FF000000"/>
        <rFont val="Tempus Sans ITC"/>
        <family val="5"/>
      </rPr>
      <t xml:space="preserve">LELARGE PUGEOT – TRADITION EXTRA BRUT - (0,75l) 
</t>
    </r>
    <r>
      <rPr>
        <sz val="9"/>
        <color rgb="FF000000"/>
        <rFont val="Tempus Sans ITC"/>
        <family val="5"/>
      </rPr>
      <t xml:space="preserve">Champagne, Francia, 15% Chardonnay, 20% Pinot Noir, 65% Pinot M. 12,5% Vol.</t>
    </r>
  </si>
  <si>
    <r>
      <rPr>
        <b val="true"/>
        <sz val="9"/>
        <color rgb="FF000000"/>
        <rFont val="Tempus Sans ITC"/>
        <family val="5"/>
      </rPr>
      <t xml:space="preserve">LOUIS ROEDERER - CRISTAL BRUT 2014 – (0.75l)
</t>
    </r>
    <r>
      <rPr>
        <sz val="9"/>
        <color rgb="FF000000"/>
        <rFont val="Tempus Sans ITC"/>
        <family val="5"/>
      </rPr>
      <t xml:space="preserve">Francia, 45% Chardonnay, 55% Pinot Noir, 12,5% Vol.</t>
    </r>
  </si>
  <si>
    <r>
      <rPr>
        <b val="true"/>
        <sz val="9"/>
        <color rgb="FF000000"/>
        <rFont val="Tempus Sans ITC"/>
        <family val="5"/>
      </rPr>
      <t xml:space="preserve">MANDOIS – BLANC DE NOIR BRUT MILLESIME – 2015 (0.75l)
</t>
    </r>
    <r>
      <rPr>
        <sz val="9"/>
        <color rgb="FF000000"/>
        <rFont val="Tempus Sans ITC"/>
        <family val="5"/>
      </rPr>
      <t xml:space="preserve">Champagne Francia, 100 % Pinot Nero, 12,% Vol.</t>
    </r>
  </si>
  <si>
    <r>
      <rPr>
        <b val="true"/>
        <sz val="9"/>
        <color rgb="FF000000"/>
        <rFont val="Tempus Sans ITC"/>
        <family val="5"/>
      </rPr>
      <t xml:space="preserve">MARGUET –  YUMAN PREMIER CRU  BRUT NATURE BIO 2019 - ( 0,75l)
</t>
    </r>
    <r>
      <rPr>
        <sz val="9"/>
        <color rgb="FF000000"/>
        <rFont val="Tempus Sans ITC"/>
        <family val="5"/>
      </rPr>
      <t xml:space="preserve">Francia, 100% Chardonnay, 13% Vol.</t>
    </r>
  </si>
  <si>
    <r>
      <rPr>
        <b val="true"/>
        <sz val="9"/>
        <color rgb="FF000000"/>
        <rFont val="Tempus Sans ITC"/>
        <family val="5"/>
      </rPr>
      <t xml:space="preserve">MARGUET – SHAMAN ROSE' GRAND CRU A.O.C. 2019 (0,75l)
</t>
    </r>
    <r>
      <rPr>
        <sz val="9"/>
        <color rgb="FF000000"/>
        <rFont val="Tempus Sans ITC"/>
        <family val="5"/>
      </rPr>
      <t xml:space="preserve">Champagne, Francia, Chardonnay, Pinot Noir, 12% Vol.</t>
    </r>
  </si>
  <si>
    <r>
      <rPr>
        <b val="true"/>
        <sz val="9"/>
        <color rgb="FF000000"/>
        <rFont val="Tempus Sans ITC"/>
        <family val="5"/>
      </rPr>
      <t xml:space="preserve">MAURICE GRUMIER – BLANC DE NOIRS EXTRA BRUT - (0,75l) 
</t>
    </r>
    <r>
      <rPr>
        <sz val="9"/>
        <color rgb="FF000000"/>
        <rFont val="Tempus Sans ITC"/>
        <family val="5"/>
      </rPr>
      <t xml:space="preserve">Champagne, Francia, 80% Pinot Meunier, 20% Pinot Noir, 12,5% Vol.</t>
    </r>
  </si>
  <si>
    <r>
      <rPr>
        <b val="true"/>
        <sz val="9"/>
        <color rgb="FF000000"/>
        <rFont val="Tempus Sans ITC"/>
        <family val="5"/>
      </rPr>
      <t xml:space="preserve">MAXIME PONSON – PONSON PREMIER CRU BRUT (0.75l)
</t>
    </r>
    <r>
      <rPr>
        <sz val="9"/>
        <color rgb="FF000000"/>
        <rFont val="Tempus Sans ITC"/>
        <family val="5"/>
      </rPr>
      <t xml:space="preserve"> Reims Francia, 70% Pinot Meunier 15% Chardonnay 15% Pinot Nero, 12% Vol.</t>
    </r>
  </si>
  <si>
    <r>
      <rPr>
        <b val="true"/>
        <sz val="9"/>
        <color rgb="FF000000"/>
        <rFont val="Tempus Sans ITC"/>
        <family val="5"/>
      </rPr>
      <t xml:space="preserve">MICHEL FALLON  OZANNE BLANC DE BLANCS  GRAND CRU - (0,75l)</t>
    </r>
    <r>
      <rPr>
        <sz val="9"/>
        <color rgb="FF000000"/>
        <rFont val="Tempus Sans ITC"/>
        <family val="5"/>
      </rPr>
      <t xml:space="preserve"> Champagne,Francia, 100% Chardonnay, 12% Vol.</t>
    </r>
  </si>
  <si>
    <r>
      <rPr>
        <b val="true"/>
        <sz val="9"/>
        <color rgb="FF000000"/>
        <rFont val="Tempus Sans ITC"/>
        <family val="5"/>
      </rPr>
      <t xml:space="preserve">MINIÉRE F. &amp; R.   INFLUENCE ROSE’ BRUT (0,75l)</t>
    </r>
    <r>
      <rPr>
        <sz val="9"/>
        <color rgb="FF000000"/>
        <rFont val="Tempus Sans ITC"/>
        <family val="5"/>
      </rPr>
      <t xml:space="preserve"> Champagne,Francia, 31% Chardonnay, 20% Pinot Nero, 41% Pinot Meunier, 31% Chardonnay, 12% Vol</t>
    </r>
  </si>
  <si>
    <r>
      <rPr>
        <b val="true"/>
        <sz val="9"/>
        <color rgb="FF000000"/>
        <rFont val="Tempus Sans ITC"/>
        <family val="5"/>
      </rPr>
      <t xml:space="preserve">MINIÉRE F. &amp; R.  – INFLUENCE  BRUT (0,75l)
 </t>
    </r>
    <r>
      <rPr>
        <sz val="9"/>
        <color rgb="FF000000"/>
        <rFont val="Tempus Sans ITC"/>
        <family val="5"/>
      </rPr>
      <t xml:space="preserve">Champagne,Francia, 25% Chardonnay, 35% Pinot Nero, 40% Pinot Meunier, 12% Vol.</t>
    </r>
  </si>
  <si>
    <r>
      <rPr>
        <b val="true"/>
        <sz val="9"/>
        <color rgb="FF000000"/>
        <rFont val="Tempus Sans ITC"/>
        <family val="5"/>
      </rPr>
      <t xml:space="preserve">MONMARTHE – BRUT SECRET DE FAMILLE PREMIER CRU – (0.75l)
</t>
    </r>
    <r>
      <rPr>
        <sz val="9"/>
        <color rgb="FF000000"/>
        <rFont val="Tempus Sans ITC"/>
        <family val="5"/>
      </rPr>
      <t xml:space="preserve"> Champagne Francia, 40% Pinot Nero, 20% Chardonnay, 40% Pinot Menier 12,5% Vol</t>
    </r>
  </si>
  <si>
    <r>
      <rPr>
        <b val="true"/>
        <sz val="9"/>
        <color rgb="FF000000"/>
        <rFont val="Tempus Sans ITC"/>
        <family val="5"/>
      </rPr>
      <t xml:space="preserve">MONMARTHE – LES GRIPANTS BLANC DE NOIRS PREMIER CRU</t>
    </r>
    <r>
      <rPr>
        <sz val="9"/>
        <color rgb="FF000000"/>
        <rFont val="Tempus Sans ITC"/>
        <family val="5"/>
      </rPr>
      <t xml:space="preserve"> – 2012 (0,75l)   Champagne, Francia, 100% Pinot Nero, 12,5% Vol.</t>
    </r>
  </si>
  <si>
    <r>
      <rPr>
        <b val="true"/>
        <sz val="9"/>
        <color rgb="FF000000"/>
        <rFont val="Tempus Sans ITC"/>
        <family val="5"/>
      </rPr>
      <t xml:space="preserve">MOUSSE’ FILS  EUGÈNE BLANC DE NOIRS – (0,75l)</t>
    </r>
    <r>
      <rPr>
        <sz val="9"/>
        <color rgb="FF000000"/>
        <rFont val="Tempus Sans ITC"/>
        <family val="5"/>
      </rPr>
      <t xml:space="preserve"> Champagne,Francia, 100% Pinot Meunier, 12% Vol.</t>
    </r>
  </si>
  <si>
    <r>
      <rPr>
        <b val="true"/>
        <sz val="9"/>
        <color rgb="FF000000"/>
        <rFont val="Tempus Sans ITC"/>
        <family val="5"/>
      </rPr>
      <t xml:space="preserve">MOUSSE’ FILS  L’ANECDOTE - 2019 (0,75l) </t>
    </r>
    <r>
      <rPr>
        <sz val="9"/>
        <color rgb="FF000000"/>
        <rFont val="Tempus Sans ITC"/>
        <family val="5"/>
      </rPr>
      <t xml:space="preserve">Champagne,Francia, 100% Pinot Meunier, 12% Vol.</t>
    </r>
  </si>
  <si>
    <r>
      <rPr>
        <b val="true"/>
        <sz val="9"/>
        <color rgb="FF000000"/>
        <rFont val="Tempus Sans ITC"/>
        <family val="5"/>
      </rPr>
      <t xml:space="preserve">MOUSSE’ FILS  SPECIAL CLUB MEUNIER LES FORTES TERRES BLANC DE NOIRS - 2018 – (0,75l</t>
    </r>
    <r>
      <rPr>
        <sz val="9"/>
        <color rgb="FF000000"/>
        <rFont val="Tempus Sans ITC"/>
        <family val="5"/>
      </rPr>
      <t xml:space="preserve">) Champagne,Francia, 100% Pinot Meunier, 12% Vol.</t>
    </r>
  </si>
  <si>
    <r>
      <rPr>
        <b val="true"/>
        <sz val="9"/>
        <color rgb="FF000000"/>
        <rFont val="Tempus Sans ITC"/>
        <family val="5"/>
      </rPr>
      <t xml:space="preserve">MOUZON LEROUX – L’ATAVIQUE EXTRA BRUT GRAND CRU – (0.75l)</t>
    </r>
    <r>
      <rPr>
        <sz val="9"/>
        <color rgb="FF000000"/>
        <rFont val="Tempus Sans ITC"/>
        <family val="5"/>
      </rPr>
      <t xml:space="preserve">  Champagne, Francia, 60% Pinot Noir, 40% Chardonnay, 12% Vol.</t>
    </r>
  </si>
  <si>
    <r>
      <rPr>
        <b val="true"/>
        <sz val="9"/>
        <color rgb="FF000000"/>
        <rFont val="Tempus Sans ITC"/>
        <family val="5"/>
      </rPr>
      <t xml:space="preserve">MOUZON LEROUX &amp; FILS - L’ASCENDANT SOLERA EXTRA BRUT GRAND CRU - (0,75l) </t>
    </r>
    <r>
      <rPr>
        <sz val="9"/>
        <color rgb="FF000000"/>
        <rFont val="Tempus Sans ITC"/>
        <family val="5"/>
      </rPr>
      <t xml:space="preserve">Champagne, Francia, 40% Chardonnay, 60% Pinot Nero, 12,5% Vol.</t>
    </r>
  </si>
  <si>
    <r>
      <rPr>
        <b val="true"/>
        <sz val="9"/>
        <color rgb="FF000000"/>
        <rFont val="Tempus Sans ITC"/>
        <family val="5"/>
      </rPr>
      <t xml:space="preserve">MOUZON LEROUX &amp; FILS - L’INCANDESCENT ROSE’ DE SAIGNEE EXTRA BRUT - (0,75l)             </t>
    </r>
    <r>
      <rPr>
        <sz val="9"/>
        <color rgb="FF000000"/>
        <rFont val="Tempus Sans ITC"/>
        <family val="5"/>
      </rPr>
      <t xml:space="preserve"> Champagne, Francia, 100% Pinot Nero, 12% Vol.</t>
    </r>
  </si>
  <si>
    <r>
      <rPr>
        <b val="true"/>
        <sz val="9"/>
        <color rgb="FF000000"/>
        <rFont val="Tempus Sans ITC"/>
        <family val="5"/>
      </rPr>
      <t xml:space="preserve">MOUZON LEROUX &amp; FILS - L’INEFFABLE EXTRA BRUT  BLANC DE NOIRS GRAND CRU – (0,75l)</t>
    </r>
    <r>
      <rPr>
        <sz val="9"/>
        <color rgb="FF000000"/>
        <rFont val="Tempus Sans ITC"/>
        <family val="5"/>
      </rPr>
      <t xml:space="preserve"> Champagne, Francia, 100% Pinot Nero, 12% Vol.</t>
    </r>
  </si>
  <si>
    <r>
      <rPr>
        <b val="true"/>
        <sz val="9"/>
        <color rgb="FF000000"/>
        <rFont val="Tempus Sans ITC"/>
        <family val="5"/>
      </rPr>
      <t xml:space="preserve">MOUZON LEROUX &amp; FILS – L’ANGELIQUE EXTRA BRUT  BLANC DE BLANC GRAND CRU - (0,75l)   </t>
    </r>
    <r>
      <rPr>
        <sz val="9"/>
        <color rgb="FF000000"/>
        <rFont val="Tempus Sans ITC"/>
        <family val="5"/>
      </rPr>
      <t xml:space="preserve">Champagne, Francia, 100% Chardonnay, 12,% Vol.</t>
    </r>
  </si>
  <si>
    <r>
      <rPr>
        <b val="true"/>
        <sz val="9"/>
        <color rgb="FF000000"/>
        <rFont val="Tempus Sans ITC"/>
        <family val="5"/>
      </rPr>
      <t xml:space="preserve">MOUZON LEROUX &amp; FILS – OPINIATRE EXTRA BRUT  BLANC DE BLANCS GRAND CRU - (0,75l)  </t>
    </r>
    <r>
      <rPr>
        <sz val="9"/>
        <color rgb="FF000000"/>
        <rFont val="Tempus Sans ITC"/>
        <family val="5"/>
      </rPr>
      <t xml:space="preserve">Champagne, Francia, 100% Chardonnay, 12,5% Vol.</t>
    </r>
  </si>
  <si>
    <r>
      <rPr>
        <b val="true"/>
        <sz val="9"/>
        <color rgb="FF000000"/>
        <rFont val="Tempus Sans ITC"/>
        <family val="5"/>
      </rPr>
      <t xml:space="preserve">NICOLAS MAILLART  MONTCHENOT BLANC DE NOIRS EXTRA BRUT – 2018 (0,75l)</t>
    </r>
    <r>
      <rPr>
        <sz val="9"/>
        <color rgb="FF000000"/>
        <rFont val="Tempus Sans ITC"/>
        <family val="5"/>
      </rPr>
      <t xml:space="preserve"> Reims,Francia, 85% Pinot Nero, 15% Pinot Meunier, 12,5% Vol.</t>
    </r>
  </si>
  <si>
    <r>
      <rPr>
        <b val="true"/>
        <sz val="9"/>
        <color rgb="FF000000"/>
        <rFont val="Tempus Sans ITC"/>
        <family val="5"/>
      </rPr>
      <t xml:space="preserve">NICOLAS MAILLART  PLATINE PREMIER CRU EXTRA BRUT – (0,75l)</t>
    </r>
    <r>
      <rPr>
        <sz val="9"/>
        <color rgb="FF000000"/>
        <rFont val="Tempus Sans ITC"/>
        <family val="5"/>
      </rPr>
      <t xml:space="preserve"> Reims,Francia, 54% Pinot Nero, 20% Pinot Meunier, 26% Chardonnay, 12,5% Vol.</t>
    </r>
  </si>
  <si>
    <r>
      <rPr>
        <b val="true"/>
        <sz val="9"/>
        <color rgb="FF000000"/>
        <rFont val="Tempus Sans ITC"/>
        <family val="5"/>
      </rPr>
      <t xml:space="preserve">PALMERS &amp; CO. - BLANC DE NOIR – (0,75l)</t>
    </r>
    <r>
      <rPr>
        <sz val="9"/>
        <color rgb="FF000000"/>
        <rFont val="Tempus Sans ITC"/>
        <family val="5"/>
      </rPr>
      <t xml:space="preserve"> Reims, Francia, 50% Pinot Noir, 50% Pinot Meunier, 12% Vol. </t>
    </r>
  </si>
  <si>
    <r>
      <rPr>
        <b val="true"/>
        <sz val="9"/>
        <color rgb="FF000000"/>
        <rFont val="Tempus Sans ITC"/>
        <family val="5"/>
      </rPr>
      <t xml:space="preserve">PALMERS &amp; CO. - ROSE’ SOLERA – (0,75l)</t>
    </r>
    <r>
      <rPr>
        <sz val="9"/>
        <color rgb="FF000000"/>
        <rFont val="Tempus Sans ITC"/>
        <family val="5"/>
      </rPr>
      <t xml:space="preserve">Reims, Francia, 42,5% Chardonnay, 34% Pinot Noir, 8,5% Pinot Meunier, 15% Pinot Nero Riserva Solera, 12% Vol.</t>
    </r>
  </si>
  <si>
    <r>
      <rPr>
        <b val="true"/>
        <sz val="9"/>
        <color rgb="FF000000"/>
        <rFont val="Tempus Sans ITC"/>
        <family val="5"/>
      </rPr>
      <t xml:space="preserve">PERTOIS-MORISET  PM 05 EXTRA BRUT GRAND CRU - ( 0,75l</t>
    </r>
    <r>
      <rPr>
        <sz val="9"/>
        <color rgb="FF000000"/>
        <rFont val="Tempus Sans ITC"/>
        <family val="5"/>
      </rPr>
      <t xml:space="preserve">) Champagne, Francia, 100% Chardonnat, 12,5% Vol.</t>
    </r>
  </si>
  <si>
    <r>
      <rPr>
        <b val="true"/>
        <sz val="9"/>
        <color rgb="FF000000"/>
        <rFont val="Tempus Sans ITC"/>
        <family val="5"/>
      </rPr>
      <t xml:space="preserve">PHILIPPONNAT  CLOS GOISSES EXTRA BRUT – 2013 (0,75l)</t>
    </r>
    <r>
      <rPr>
        <sz val="9"/>
        <color rgb="FF000000"/>
        <rFont val="Tempus Sans ITC"/>
        <family val="5"/>
      </rPr>
      <t xml:space="preserve"> Champagne, Francia, 85% Pinot Nero, 15% Chardonnay, 12,5% Vol</t>
    </r>
  </si>
  <si>
    <r>
      <rPr>
        <b val="true"/>
        <sz val="9"/>
        <color rgb="FF000000"/>
        <rFont val="Tempus Sans ITC"/>
        <family val="5"/>
      </rPr>
      <t xml:space="preserve">PHILIPPONNAT  SPECIAL CUVEE’ MOON IMPORT PREMIER CRU (0,75l</t>
    </r>
    <r>
      <rPr>
        <sz val="9"/>
        <color rgb="FF000000"/>
        <rFont val="Tempus Sans ITC"/>
        <family val="5"/>
      </rPr>
      <t xml:space="preserve">) Champagne, Francia, 100% Pinot Nero, 12,5% Vol.</t>
    </r>
    <r>
      <rPr>
        <b val="true"/>
        <sz val="9"/>
        <color rgb="FF000000"/>
        <rFont val="Tempus Sans ITC"/>
        <family val="5"/>
      </rPr>
      <t xml:space="preserve">  150</t>
    </r>
  </si>
  <si>
    <r>
      <rPr>
        <b val="true"/>
        <sz val="9"/>
        <color rgb="FF000000"/>
        <rFont val="Tempus Sans ITC"/>
        <family val="5"/>
      </rPr>
      <t xml:space="preserve">PHILIPPONNAT - ROYALE RÉSERVE NON DOSÉ (0,75l)
</t>
    </r>
    <r>
      <rPr>
        <sz val="9"/>
        <color rgb="FF000000"/>
        <rFont val="Tempus Sans ITC"/>
        <family val="5"/>
      </rPr>
      <t xml:space="preserve"> Champagne, Francia, 65% Pinot Nero, 30% Chardonnay, 5% Pinot M., 12,5% Vol.</t>
    </r>
  </si>
  <si>
    <r>
      <rPr>
        <b val="true"/>
        <sz val="9"/>
        <color rgb="FF000000"/>
        <rFont val="Tempus Sans ITC"/>
        <family val="5"/>
      </rPr>
      <t xml:space="preserve">PHILIPPONNAT– ROYALE RÉSERVE BRUT (0,75l)
</t>
    </r>
    <r>
      <rPr>
        <sz val="9"/>
        <color rgb="FF000000"/>
        <rFont val="Tempus Sans ITC"/>
        <family val="5"/>
      </rPr>
      <t xml:space="preserve">Champagne, Francia, 65% Pinot Nero, 30% Chardonnay, 5% Pinot Meunier, 12% Vol.</t>
    </r>
  </si>
  <si>
    <r>
      <rPr>
        <b val="true"/>
        <sz val="9"/>
        <color rgb="FF000000"/>
        <rFont val="Tempus Sans ITC"/>
        <family val="5"/>
      </rPr>
      <t xml:space="preserve">PIERRE BRIGANDAT – PINOT NOIR BRUT NATURE (0.75l)
</t>
    </r>
    <r>
      <rPr>
        <sz val="9"/>
        <color rgb="FF000000"/>
        <rFont val="Tempus Sans ITC"/>
        <family val="5"/>
      </rPr>
      <t xml:space="preserve"> Champagne Francia, 100% Pinot Nero, 12% Vol.</t>
    </r>
  </si>
  <si>
    <r>
      <rPr>
        <b val="true"/>
        <sz val="9"/>
        <color rgb="FF000000"/>
        <rFont val="Tempus Sans ITC"/>
        <family val="5"/>
      </rPr>
      <t xml:space="preserve">R. &amp; L. LEGRAS –</t>
    </r>
    <r>
      <rPr>
        <sz val="9"/>
        <color rgb="FF000000"/>
        <rFont val="Tempus Sans ITC"/>
        <family val="5"/>
      </rPr>
      <t xml:space="preserve"> BRUT BLANC DE BLANC  GRAND CRU (0.75l) Champagne Francia, 100% Chardonnay , 12% Vol.</t>
    </r>
  </si>
  <si>
    <r>
      <rPr>
        <b val="true"/>
        <sz val="9"/>
        <color rgb="FF000000"/>
        <rFont val="Tempus Sans ITC"/>
        <family val="5"/>
      </rPr>
      <t xml:space="preserve">RUINART – BRUT ROSE' – (0,75l)
</t>
    </r>
    <r>
      <rPr>
        <sz val="9"/>
        <color rgb="FF000000"/>
        <rFont val="Tempus Sans ITC"/>
        <family val="5"/>
      </rPr>
      <t xml:space="preserve"> Francia, 55% Pinot Noir, 45% Chardonnay, 12,5% Vol.</t>
    </r>
  </si>
  <si>
    <r>
      <rPr>
        <b val="true"/>
        <sz val="9"/>
        <color rgb="FF000000"/>
        <rFont val="Tempus Sans ITC"/>
        <family val="5"/>
      </rPr>
      <t xml:space="preserve">SADI MALOT – LES GOISSES EXTRA BRUT GRAND CRU BLANC DE NOIRS – (O,75l)</t>
    </r>
    <r>
      <rPr>
        <sz val="9"/>
        <color rgb="FF000000"/>
        <rFont val="Tempus Sans ITC"/>
        <family val="5"/>
      </rPr>
      <t xml:space="preserve">  Reims, Francia, 100% Pinot Noir, 12% Vol.     € 115,00</t>
    </r>
  </si>
  <si>
    <r>
      <rPr>
        <b val="true"/>
        <sz val="9"/>
        <color rgb="FF000000"/>
        <rFont val="Tempus Sans ITC"/>
        <family val="5"/>
      </rPr>
      <t xml:space="preserve">VINCENT COUCHE – DOSAGE ZERO NATURE (0.75l)
</t>
    </r>
    <r>
      <rPr>
        <sz val="9"/>
        <color rgb="FF000000"/>
        <rFont val="Tempus Sans ITC"/>
        <family val="5"/>
      </rPr>
      <t xml:space="preserve">Champagne Francia, 65% Pinot Nero 34% Chardonnay, 12,5% Vol.</t>
    </r>
  </si>
  <si>
    <r>
      <rPr>
        <b val="true"/>
        <sz val="9"/>
        <color rgb="FF000000"/>
        <rFont val="Tempus Sans ITC"/>
        <family val="5"/>
      </rPr>
      <t xml:space="preserve">VINCENT COUCHE – DOSAGE ZERO NATURE (1,5l)
</t>
    </r>
    <r>
      <rPr>
        <sz val="9"/>
        <color rgb="FF000000"/>
        <rFont val="Tempus Sans ITC"/>
        <family val="5"/>
      </rPr>
      <t xml:space="preserve">Champagne Francia, 65% Pinot Nero 34% Chardonnay, 12,5% Vol.</t>
    </r>
  </si>
  <si>
    <r>
      <rPr>
        <b val="true"/>
        <sz val="9"/>
        <color rgb="FF000000"/>
        <rFont val="Tempus Sans ITC"/>
        <family val="5"/>
      </rPr>
      <t xml:space="preserve">WARIS LARMANDIER – CUVEE RACINES DE TROIS BRUT (0.75l)
</t>
    </r>
    <r>
      <rPr>
        <sz val="9"/>
        <color rgb="FF000000"/>
        <rFont val="Tempus Sans ITC"/>
        <family val="5"/>
      </rPr>
      <t xml:space="preserve">Champagne Francia, 30% Pinot Nero, 60% Chardonnay, 10% Pinot Menier 12% Vol.</t>
    </r>
  </si>
  <si>
    <t xml:space="preserve">CREMANT</t>
  </si>
  <si>
    <r>
      <rPr>
        <b val="true"/>
        <sz val="9"/>
        <rFont val="Tempus Sans ITC"/>
        <family val="5"/>
      </rPr>
      <t xml:space="preserve">ARNAUD LAMBERT -  CRÉMANT DE LOIRE BRUT ROSE’ </t>
    </r>
    <r>
      <rPr>
        <sz val="9"/>
        <rFont val="Tempus Sans ITC"/>
        <family val="5"/>
      </rPr>
      <t xml:space="preserve">– (0.75l Valle della Loira, Francia, 100% Cabernet Franc, 12,5% </t>
    </r>
  </si>
  <si>
    <r>
      <rPr>
        <b val="true"/>
        <sz val="9"/>
        <rFont val="Tempus Sans ITC"/>
        <family val="5"/>
      </rPr>
      <t xml:space="preserve">ARNAUD LAMBERT – CRÉMANT DE LOIRE BLANC BRUT – (0.75l)</t>
    </r>
    <r>
      <rPr>
        <sz val="9"/>
        <rFont val="Tempus Sans ITC"/>
        <family val="5"/>
      </rPr>
      <t xml:space="preserve"> Valle della Loira, Francia, 90% Chenin, 10% Chardonnay, 12,5% </t>
    </r>
  </si>
  <si>
    <r>
      <rPr>
        <b val="true"/>
        <sz val="9"/>
        <color rgb="FF000000"/>
        <rFont val="Tempus Sans ITC"/>
        <family val="5"/>
      </rPr>
      <t xml:space="preserve">CLOS DE LA BRIDERIE –CRÉMANT DE LOIRE BRUT PURETÉ DE SILEX - (0.75l)</t>
    </r>
    <r>
      <rPr>
        <sz val="9"/>
        <color rgb="FF000000"/>
        <rFont val="Tempus Sans ITC"/>
        <family val="5"/>
      </rPr>
      <t xml:space="preserve"> Valle Della Loira, Francia, 20% Cabernet F., 20% Cabernet S.,  20% Chardonnay, 20% Chenin blanc, 12,5% Vol.</t>
    </r>
  </si>
  <si>
    <r>
      <rPr>
        <b val="true"/>
        <sz val="9"/>
        <color rgb="FF000000"/>
        <rFont val="Tempus Sans ITC"/>
        <family val="5"/>
      </rPr>
      <t xml:space="preserve">DOMAINE PIGNIER – CREMANT DE JURA BRUT NATURE AOC (0.75l)
</t>
    </r>
    <r>
      <rPr>
        <sz val="9"/>
        <color rgb="FF000000"/>
        <rFont val="Tempus Sans ITC"/>
        <family val="5"/>
      </rPr>
      <t xml:space="preserve">Jura Francia, Chardonnay, Pinot Nero, 12,5% Vol.</t>
    </r>
  </si>
  <si>
    <r>
      <rPr>
        <b val="true"/>
        <sz val="9"/>
        <rFont val="Tempus Sans ITC"/>
        <family val="5"/>
      </rPr>
      <t xml:space="preserve">DOMAINE ROBERT ROTH  CREMANT D’ALSACE BLANC DE BLANCS BRUT DE GRES EXTRA BRUT BIO - 2021 (0.75l)</t>
    </r>
    <r>
      <rPr>
        <sz val="9"/>
        <rFont val="Tempus Sans ITC"/>
        <family val="5"/>
      </rPr>
      <t xml:space="preserve"> Alsazia, Francia, 90% Pinot Bianco, 10% Auxerrois, 12,5% Vol.</t>
    </r>
  </si>
  <si>
    <t xml:space="preserve">in arrivo</t>
  </si>
  <si>
    <r>
      <rPr>
        <b val="true"/>
        <sz val="9"/>
        <color rgb="FF000000"/>
        <rFont val="Tempus Sans ITC"/>
        <family val="5"/>
      </rPr>
      <t xml:space="preserve">FABRICE &amp; VALERIE CLOSSET   CREMANT DU JURA BRUT ZERO DOSAGE (0.75l)  </t>
    </r>
    <r>
      <rPr>
        <sz val="9"/>
        <color rgb="FF000000"/>
        <rFont val="Tempus Sans ITC"/>
        <family val="5"/>
      </rPr>
      <t xml:space="preserve"> Alsazia Francia, Chardonnay, Savagnin, 13% Vol.</t>
    </r>
  </si>
  <si>
    <r>
      <rPr>
        <b val="true"/>
        <sz val="9"/>
        <rFont val="Tempus Sans ITC"/>
        <family val="5"/>
      </rPr>
      <t xml:space="preserve">LAURENT COGNARD &amp; CO.  CREMANT DE BOURGOGNE BLANC DE NOIIRS EXTRA BRUT - 2018 (0.75l)</t>
    </r>
    <r>
      <rPr>
        <sz val="9"/>
        <rFont val="Tempus Sans ITC"/>
        <family val="5"/>
      </rPr>
      <t xml:space="preserve"> Borgogna, Francia, 100% Pinot Nero, 12,5% Vol.</t>
    </r>
  </si>
  <si>
    <r>
      <rPr>
        <b val="true"/>
        <sz val="9"/>
        <color rgb="FF000000"/>
        <rFont val="Tempus Sans ITC"/>
        <family val="5"/>
      </rPr>
      <t xml:space="preserve">MEYER FONNET – CREMANT D'ALSACE EXTRA BRUT (A.O.C. 0.75l)
</t>
    </r>
    <r>
      <rPr>
        <sz val="9"/>
        <color rgb="FF000000"/>
        <rFont val="Tempus Sans ITC"/>
        <family val="5"/>
      </rPr>
      <t xml:space="preserve"> Alsazia Francia 
60% Pinot Auxerros 20% Chardonnay 15% Pinot Bianco 5% Pinot Nero, 12,% Vol.</t>
    </r>
  </si>
  <si>
    <r>
      <rPr>
        <b val="true"/>
        <sz val="9"/>
        <color rgb="FF000000"/>
        <rFont val="Tempus Sans ITC"/>
        <family val="5"/>
      </rPr>
      <t xml:space="preserve">PAUL EDUARD – CREMANT D'ALSACE EXTRA BRUT  CUVEE (0.75l)
</t>
    </r>
    <r>
      <rPr>
        <sz val="9"/>
        <color rgb="FF000000"/>
        <rFont val="Tempus Sans ITC"/>
        <family val="5"/>
      </rPr>
      <t xml:space="preserve"> Alsazia Francia, 40% Pinot Bianco, 40% Chardonnay, 30% Pinot Nero, 12,5% Vol.</t>
    </r>
  </si>
  <si>
    <r>
      <rPr>
        <b val="true"/>
        <sz val="9"/>
        <color rgb="FF000000"/>
        <rFont val="Tempus Sans ITC"/>
        <family val="5"/>
      </rPr>
      <t xml:space="preserve">VEUVE AMBAL –  CREMANT DE BOURGOGNE BRUT  (0.75l)
</t>
    </r>
    <r>
      <rPr>
        <sz val="9"/>
        <color rgb="FF000000"/>
        <rFont val="Tempus Sans ITC"/>
        <family val="5"/>
      </rPr>
      <t xml:space="preserve">Borgogna, Francia, Chardonnay Pinot Noir, 12% Vol.</t>
    </r>
  </si>
  <si>
    <t xml:space="preserve">VINI ESTERO ROSSI</t>
  </si>
  <si>
    <r>
      <rPr>
        <b val="true"/>
        <sz val="9"/>
        <color rgb="FF000000"/>
        <rFont val="Tempus Sans ITC"/>
        <family val="5"/>
      </rPr>
      <t xml:space="preserve">C. PALOUMEY – HAUT-MEDOC CRU BOURGEOUS  - 2016 (0,75l)</t>
    </r>
    <r>
      <rPr>
        <sz val="9"/>
        <color rgb="FF000000"/>
        <rFont val="Tempus Sans ITC"/>
        <family val="5"/>
      </rPr>
      <t xml:space="preserve"> Bordeaux, Francia, 55% Cabernet Sauvignon 42% Merlot 3% Cabernet Franc 13,5% Vol. </t>
    </r>
  </si>
  <si>
    <r>
      <rPr>
        <b val="true"/>
        <sz val="9"/>
        <color rgb="FF000000"/>
        <rFont val="Tempus Sans ITC"/>
        <family val="5"/>
      </rPr>
      <t xml:space="preserve">CHATEAU CANTENAC BROWN – LE BRIO DE CANTENAC BROWN MARGAUX  - 2016 (0,75l)</t>
    </r>
    <r>
      <rPr>
        <sz val="9"/>
        <color rgb="FF000000"/>
        <rFont val="Tempus Sans ITC"/>
        <family val="5"/>
      </rPr>
      <t xml:space="preserve">  Bordeaux ,Francia 5% Cabernet Franc 65% Cabernet Sauvignon 30% Merlot, 13% Vol.</t>
    </r>
  </si>
  <si>
    <t xml:space="preserve">SCAFFALE 2</t>
  </si>
  <si>
    <r>
      <rPr>
        <b val="true"/>
        <sz val="9"/>
        <color rgb="FF000000"/>
        <rFont val="Tempus Sans ITC"/>
        <family val="5"/>
      </rPr>
      <t xml:space="preserve">CHÂTEAU PEY LA TOUR – BORDEAUX SUPÉRIEUR – RESERVE DU CHATEAU 2018 (0,75l)
</t>
    </r>
    <r>
      <rPr>
        <sz val="9"/>
        <color rgb="FF000000"/>
        <rFont val="Tempus Sans ITC"/>
        <family val="5"/>
      </rPr>
      <t xml:space="preserve"> Bordeaux, Francia, 100% Merlot, 15% Vol.</t>
    </r>
  </si>
  <si>
    <r>
      <rPr>
        <b val="true"/>
        <sz val="9"/>
        <color rgb="FF000000"/>
        <rFont val="Tempus Sans ITC"/>
        <family val="5"/>
      </rPr>
      <t xml:space="preserve">CLOS ST. JEAN – CHATEAUNEUF-DU-PAPE ROUGE – 2020  (0,75l)</t>
    </r>
    <r>
      <rPr>
        <sz val="9"/>
        <color rgb="FF000000"/>
        <rFont val="Tempus Sans ITC"/>
        <family val="5"/>
      </rPr>
      <t xml:space="preserve">  Rhone Francia, 75% Grenache 15% Syrah 5% Cinsault 5% Mourvèdre, 16% Vol. </t>
    </r>
  </si>
  <si>
    <r>
      <rPr>
        <b val="true"/>
        <sz val="9"/>
        <color rgb="FF000000"/>
        <rFont val="Tempus Sans ITC"/>
        <family val="5"/>
      </rPr>
      <t xml:space="preserve">DOMAINE DU HAUT PERRON – TOURAINE CHENONCEAUX ROUGE – 2015 (0,75l</t>
    </r>
    <r>
      <rPr>
        <sz val="9"/>
        <color rgb="FF000000"/>
        <rFont val="Tempus Sans ITC"/>
        <family val="5"/>
      </rPr>
      <t xml:space="preserve">) Valle Della Loira, Francia, 55% Malbec 45% Cabernet Franc 13% Vol.</t>
    </r>
  </si>
  <si>
    <r>
      <rPr>
        <b val="true"/>
        <sz val="9"/>
        <color rgb="FF000000"/>
        <rFont val="Tempus Sans ITC"/>
        <family val="5"/>
      </rPr>
      <t xml:space="preserve">DOMAINE GALLETY – ROUGE – 2017 (0,75l) </t>
    </r>
    <r>
      <rPr>
        <sz val="9"/>
        <color rgb="FF000000"/>
        <rFont val="Tempus Sans ITC"/>
        <family val="5"/>
      </rPr>
      <t xml:space="preserve"> Vallle del Rofano Francia, 50% Grenache 50% Syrah, 13,5% Vol.</t>
    </r>
  </si>
  <si>
    <r>
      <rPr>
        <b val="true"/>
        <sz val="9"/>
        <color rgb="FF000000"/>
        <rFont val="Tempus Sans ITC"/>
        <family val="5"/>
      </rPr>
      <t xml:space="preserve">DOMAINE GUY &amp; YVAN DUFOULEUR – LES GOLLARDES SAVIGNY LES BEAUNE AOC– 2018 (0,75l)
</t>
    </r>
    <r>
      <rPr>
        <sz val="9"/>
        <color rgb="FF000000"/>
        <rFont val="Tempus Sans ITC"/>
        <family val="5"/>
      </rPr>
      <t xml:space="preserve"> Borgogna-Francia, 100% Pinot Nero, 13% Vol.</t>
    </r>
  </si>
  <si>
    <r>
      <rPr>
        <b val="true"/>
        <sz val="9"/>
        <color rgb="FF000000"/>
        <rFont val="Tempus Sans ITC"/>
        <family val="5"/>
      </rPr>
      <t xml:space="preserve">DOMAINE RATTE – CLOS MAIRE ARBOIS – (0,75l) </t>
    </r>
    <r>
      <rPr>
        <sz val="9"/>
        <color rgb="FF000000"/>
        <rFont val="Tempus Sans ITC"/>
        <family val="5"/>
      </rPr>
      <t xml:space="preserve">Pinot Noir, Trousseau, 12,5% Vol.</t>
    </r>
  </si>
  <si>
    <r>
      <rPr>
        <b val="true"/>
        <sz val="9"/>
        <color rgb="FF000000"/>
        <rFont val="Tempus Sans ITC"/>
        <family val="5"/>
      </rPr>
      <t xml:space="preserve">DOMAINE STEPHANE MAGNIEN – COTEAUX BOURGUIGNOS – 2021  (0,75l)</t>
    </r>
    <r>
      <rPr>
        <sz val="9"/>
        <color rgb="FF000000"/>
        <rFont val="Tempus Sans ITC"/>
        <family val="5"/>
      </rPr>
      <t xml:space="preserve">  Borgogna-Coteaux Bourguignos-Francia 100% Pinot nero,  12,5% Vol. </t>
    </r>
  </si>
  <si>
    <r>
      <rPr>
        <b val="true"/>
        <sz val="9"/>
        <color rgb="FF000000"/>
        <rFont val="Tempus Sans ITC"/>
        <family val="5"/>
      </rPr>
      <t xml:space="preserve">JEINNIARD ALAIN – QUINTESSENCE BOURGOGNE - 2019 (0,75l)
</t>
    </r>
    <r>
      <rPr>
        <sz val="9"/>
        <color rgb="FF000000"/>
        <rFont val="Tempus Sans ITC"/>
        <family val="5"/>
      </rPr>
      <t xml:space="preserve">Borgogna, Francia, 100% Pinot Nero, 14% Vol.</t>
    </r>
  </si>
  <si>
    <r>
      <rPr>
        <b val="true"/>
        <sz val="9"/>
        <color rgb="FF000000"/>
        <rFont val="Tempus Sans ITC"/>
        <family val="5"/>
      </rPr>
      <t xml:space="preserve">MARJAN SIMCIC – CABERNET SAUVIGNON – 2018 (0,75l)</t>
    </r>
    <r>
      <rPr>
        <sz val="9"/>
        <color rgb="FF000000"/>
        <rFont val="Tempus Sans ITC"/>
        <family val="5"/>
      </rPr>
      <t xml:space="preserve"> Slovenia, 100% Cabernet Sauvignon, 13% Vol.</t>
    </r>
  </si>
  <si>
    <t xml:space="preserve">SLOVENIA</t>
  </si>
  <si>
    <r>
      <rPr>
        <b val="true"/>
        <sz val="9"/>
        <color rgb="FF000000"/>
        <rFont val="Tempus Sans ITC"/>
        <family val="5"/>
      </rPr>
      <t xml:space="preserve">NICOLAS ROSSIGNOL - BOURGOGNE PINOT NOIR – 2019 (0,75l)
</t>
    </r>
    <r>
      <rPr>
        <sz val="9"/>
        <color rgb="FF000000"/>
        <rFont val="Tempus Sans ITC"/>
        <family val="5"/>
      </rPr>
      <t xml:space="preserve"> </t>
    </r>
    <r>
      <rPr>
        <b val="true"/>
        <sz val="9"/>
        <color rgb="FF000000"/>
        <rFont val="Tempus Sans ITC"/>
        <family val="5"/>
      </rPr>
      <t xml:space="preserve">– Borgogna, Francia, 100% Pinot Nero, 13% Vol.</t>
    </r>
  </si>
  <si>
    <t xml:space="preserve">NICOLAS ROSSIGNOL - VOLNAY CLOS DE ANGELES 1er Cru – 2019 (0,75l)    Borgogna, Francia, 100% Pinot Nero, 13% Vol.</t>
  </si>
  <si>
    <r>
      <rPr>
        <b val="true"/>
        <sz val="9"/>
        <color rgb="FF000000"/>
        <rFont val="Tempus Sans ITC"/>
        <family val="5"/>
      </rPr>
      <t xml:space="preserve">POMMARD NOIZONS – 2019 (0,75l)    </t>
    </r>
    <r>
      <rPr>
        <sz val="9"/>
        <color rgb="FF000000"/>
        <rFont val="Tempus Sans ITC"/>
        <family val="5"/>
      </rPr>
      <t xml:space="preserve">Borgogna, Francia, 100% Pinot Nero, 13% Vol.</t>
    </r>
  </si>
  <si>
    <r>
      <rPr>
        <b val="true"/>
        <sz val="9"/>
        <color rgb="FF000000"/>
        <rFont val="Tempus Sans ITC"/>
        <family val="5"/>
      </rPr>
      <t xml:space="preserve">TORO ALBALA' – MONTILLA MORILES DON PX GRAN RISERVA – 1999 (0,75l)
</t>
    </r>
    <r>
      <rPr>
        <sz val="9"/>
        <color rgb="FF000000"/>
        <rFont val="Tempus Sans ITC"/>
        <family val="5"/>
      </rPr>
      <t xml:space="preserve"> Andalusia, Spagna, 100% Pedro Ximenez, 17% Vol.</t>
    </r>
  </si>
  <si>
    <r>
      <rPr>
        <b val="true"/>
        <sz val="9"/>
        <color rgb="FF000000"/>
        <rFont val="Tempus Sans ITC"/>
        <family val="5"/>
      </rPr>
      <t xml:space="preserve">YVAN BERNARD  BANLIEUE ROUGE – 2022 (0,75l)</t>
    </r>
    <r>
      <rPr>
        <sz val="9"/>
        <color rgb="FF000000"/>
        <rFont val="Tempus Sans ITC"/>
        <family val="5"/>
      </rPr>
      <t xml:space="preserve"> Auvergne, Francia, 100% Gamay, 13% Vol.</t>
    </r>
  </si>
  <si>
    <t xml:space="preserve">ROSATI</t>
  </si>
  <si>
    <t xml:space="preserve">iy</t>
  </si>
  <si>
    <r>
      <rPr>
        <b val="true"/>
        <sz val="9"/>
        <color rgb="FF000000"/>
        <rFont val="Tempus Sans ITC"/>
        <family val="5"/>
      </rPr>
      <t xml:space="preserve">DOMIZIANO – ARILA' NEGROAMARO ROSE' I.G.P. - 2021 (0,75l) </t>
    </r>
    <r>
      <rPr>
        <sz val="9"/>
        <color rgb="FF000000"/>
        <rFont val="Tempus Sans ITC"/>
        <family val="5"/>
      </rPr>
      <t xml:space="preserve">100% Negroamaro, 13%</t>
    </r>
  </si>
  <si>
    <r>
      <rPr>
        <b val="true"/>
        <sz val="9"/>
        <color rgb="FF000000"/>
        <rFont val="Tempus Sans ITC"/>
        <family val="5"/>
      </rPr>
      <t xml:space="preserve">DOMIZIANO – NEGROAMARO ROSATO SALENTO ARILA'  - 2021 (0,75l) Rosato
</t>
    </r>
    <r>
      <rPr>
        <sz val="9"/>
        <color rgb="FF000000"/>
        <rFont val="Tempus Sans ITC"/>
        <family val="5"/>
      </rPr>
      <t xml:space="preserve"> 90% Negroamaro, 10% Malvasia nera, 12,5% Vol.</t>
    </r>
  </si>
  <si>
    <r>
      <rPr>
        <b val="true"/>
        <sz val="9"/>
        <color rgb="FF000000"/>
        <rFont val="Tempus Sans ITC"/>
        <family val="5"/>
      </rPr>
      <t xml:space="preserve">FEUDI DI SAN GREGORIO - VISIONE ROSATO I.G.T.– 2022 (0,75l)
</t>
    </r>
    <r>
      <rPr>
        <sz val="9"/>
        <color rgb="FF000000"/>
        <rFont val="Tempus Sans ITC"/>
        <family val="5"/>
      </rPr>
      <t xml:space="preserve"> 100% Aglianico, 12,5% Vol.</t>
    </r>
  </si>
  <si>
    <r>
      <rPr>
        <b val="true"/>
        <sz val="9"/>
        <color rgb="FF000000"/>
        <rFont val="Tempus Sans ITC"/>
        <family val="5"/>
      </rPr>
      <t xml:space="preserve">FRANCESCO POLI – SCHIAVA BIO IGT – 2021 (0,75l) Rosato
</t>
    </r>
    <r>
      <rPr>
        <sz val="9"/>
        <color rgb="FF000000"/>
        <rFont val="Tempus Sans ITC"/>
        <family val="5"/>
      </rPr>
      <t xml:space="preserve"> 100% Schiava, 11,5% Vol.</t>
    </r>
  </si>
  <si>
    <r>
      <rPr>
        <b val="true"/>
        <sz val="9"/>
        <color rgb="FF000000"/>
        <rFont val="Tempus Sans ITC"/>
        <family val="5"/>
      </rPr>
      <t xml:space="preserve">GUIDO F. FENDI  CHICCA ROSATO - 2021 (0,75l) </t>
    </r>
    <r>
      <rPr>
        <sz val="9"/>
        <color rgb="FF000000"/>
        <rFont val="Tempus Sans ITC"/>
        <family val="5"/>
      </rPr>
      <t xml:space="preserve">Toscana, Grenake, Syrah, 13% Vol.</t>
    </r>
  </si>
  <si>
    <r>
      <rPr>
        <b val="true"/>
        <sz val="9"/>
        <color rgb="FF000000"/>
        <rFont val="Tempus Sans ITC"/>
        <family val="5"/>
      </rPr>
      <t xml:space="preserve">HIBISCUS – ISOLA ROSATO IGT  - 2021 (0,75l)
</t>
    </r>
    <r>
      <rPr>
        <sz val="9"/>
        <color rgb="FF000000"/>
        <rFont val="Tempus Sans ITC"/>
        <family val="5"/>
      </rPr>
      <t xml:space="preserve">100% Nero d'Avola, 12% Vol.</t>
    </r>
  </si>
  <si>
    <r>
      <rPr>
        <b val="true"/>
        <sz val="9"/>
        <color rgb="FF000000"/>
        <rFont val="Tempus Sans ITC"/>
        <family val="5"/>
      </rPr>
      <t xml:space="preserve">MONGARDA – ROSATO DI PINOT GRIGIO I.G.T. - (0,75l) NATURALE </t>
    </r>
    <r>
      <rPr>
        <sz val="9"/>
        <color rgb="FF000000"/>
        <rFont val="Tempus Sans ITC"/>
        <family val="5"/>
      </rPr>
      <t xml:space="preserve">  100% Pinot Grigio, 12% Vol.</t>
    </r>
  </si>
  <si>
    <r>
      <rPr>
        <b val="true"/>
        <sz val="9"/>
        <color rgb="FF000000"/>
        <rFont val="Tempus Sans ITC"/>
        <family val="5"/>
      </rPr>
      <t xml:space="preserve">YVAN BERNARD  PET NAT ROSE’ 54-55 - (0,75l</t>
    </r>
    <r>
      <rPr>
        <sz val="9"/>
        <color rgb="FF000000"/>
        <rFont val="Tempus Sans ITC"/>
        <family val="5"/>
      </rPr>
      <t xml:space="preserve">) Auvergne, Francia, 100% Gamay, 11% Vol.</t>
    </r>
  </si>
  <si>
    <t xml:space="preserve">VINI BIANCHI ESTERO</t>
  </si>
  <si>
    <r>
      <rPr>
        <b val="true"/>
        <sz val="9"/>
        <color rgb="FF000000"/>
        <rFont val="Tempus Sans ITC"/>
        <family val="5"/>
      </rPr>
      <t xml:space="preserve">ALPHONSE MELLOT  LES ROMAINS SANCERRE BLANC VIELLES VIGNES – 2021  (0,75l)</t>
    </r>
    <r>
      <rPr>
        <sz val="9"/>
        <color rgb="FF000000"/>
        <rFont val="Tempus Sans ITC"/>
        <family val="5"/>
      </rPr>
      <t xml:space="preserve"> Valle della Loira, Francia, 100% Sauvignon, 13% Vol.</t>
    </r>
  </si>
  <si>
    <r>
      <rPr>
        <b val="true"/>
        <sz val="9"/>
        <color rgb="FF000000"/>
        <rFont val="Tempus Sans ITC"/>
        <family val="5"/>
      </rPr>
      <t xml:space="preserve">ALPHONSE MELLOT – SANCERRE LA MOUSSIÉRE – 2021  (0,75l)
</t>
    </r>
    <r>
      <rPr>
        <sz val="9"/>
        <color rgb="FF000000"/>
        <rFont val="Tempus Sans ITC"/>
        <family val="5"/>
      </rPr>
      <t xml:space="preserve">Valle della Loira, Francia, 100% Sauvignon, 13% Vol.</t>
    </r>
  </si>
  <si>
    <t xml:space="preserve">3-2</t>
  </si>
  <si>
    <r>
      <rPr>
        <b val="true"/>
        <sz val="9"/>
        <color rgb="FF000000"/>
        <rFont val="Tempus Sans ITC"/>
        <family val="5"/>
      </rPr>
      <t xml:space="preserve">BASSERMAN JORDAM –  RIESLING FORST – 2020 (0.75l)
</t>
    </r>
    <r>
      <rPr>
        <sz val="9"/>
        <color rgb="FF000000"/>
        <rFont val="Tempus Sans ITC"/>
        <family val="5"/>
      </rPr>
      <t xml:space="preserve">Germania, 100% Riesling, 12% Vol.</t>
    </r>
  </si>
  <si>
    <r>
      <rPr>
        <b val="true"/>
        <sz val="9"/>
        <color rgb="FF000000"/>
        <rFont val="Tempus Sans ITC"/>
        <family val="5"/>
      </rPr>
      <t xml:space="preserve">BISHOP'S LEAP – SAUVIGNON BLANC  - 2021 (0,75l)</t>
    </r>
    <r>
      <rPr>
        <sz val="9"/>
        <color rgb="FF000000"/>
        <rFont val="Tempus Sans ITC"/>
        <family val="5"/>
      </rPr>
      <t xml:space="preserve">  Malborough, Nuova Zelanda,  100% Sauvignon blanc, 12,5% Vol. </t>
    </r>
  </si>
  <si>
    <t xml:space="preserve">NUOVA ZELANDA</t>
  </si>
  <si>
    <r>
      <rPr>
        <b val="true"/>
        <sz val="9"/>
        <color rgb="FF000000"/>
        <rFont val="Tempus Sans ITC"/>
        <family val="5"/>
      </rPr>
      <t xml:space="preserve">CHABLIS GRAND CRU BLANCHOT – 2020 (0,75l) </t>
    </r>
    <r>
      <rPr>
        <sz val="9"/>
        <color rgb="FF000000"/>
        <rFont val="Tempus Sans ITC"/>
        <family val="5"/>
      </rPr>
      <t xml:space="preserve">Borgogna , Francia, 100% Chardonnay, 13% Vol.</t>
    </r>
  </si>
  <si>
    <r>
      <rPr>
        <b val="true"/>
        <sz val="9"/>
        <color rgb="FF000000"/>
        <rFont val="Tempus Sans ITC"/>
        <family val="5"/>
      </rPr>
      <t xml:space="preserve">CHABLIS PREMIER CRU VAILLONS– 2003 (0,75l)</t>
    </r>
    <r>
      <rPr>
        <sz val="9"/>
        <color rgb="FF000000"/>
        <rFont val="Tempus Sans ITC"/>
        <family val="5"/>
      </rPr>
      <t xml:space="preserve"> Borgogna , Francia, 100% Chardonnay, 13% Vol.</t>
    </r>
  </si>
  <si>
    <r>
      <rPr>
        <b val="true"/>
        <sz val="9"/>
        <color rgb="FF000000"/>
        <rFont val="Tempus Sans ITC"/>
        <family val="5"/>
      </rPr>
      <t xml:space="preserve">CHARDONNAY OPOKA – 2020 (0,75l)</t>
    </r>
    <r>
      <rPr>
        <sz val="9"/>
        <color rgb="FF000000"/>
        <rFont val="Tempus Sans ITC"/>
        <family val="5"/>
      </rPr>
      <t xml:space="preserve"> Slovenia,  100% Chardonnay, 14% Vol.</t>
    </r>
  </si>
  <si>
    <r>
      <rPr>
        <b val="true"/>
        <sz val="9"/>
        <color rgb="FF000000"/>
        <rFont val="Tempus Sans ITC"/>
        <family val="5"/>
      </rPr>
      <t xml:space="preserve">CHATEAU GRAVAS – SAUTERNES – 2019 (0,75l)
</t>
    </r>
    <r>
      <rPr>
        <sz val="9"/>
        <color rgb="FF000000"/>
        <rFont val="Tempus Sans ITC"/>
        <family val="5"/>
      </rPr>
      <t xml:space="preserve">Bordeaux, Francia, 65% Semillon, 35% Sauvignon, 13% Vol.</t>
    </r>
  </si>
  <si>
    <r>
      <rPr>
        <b val="true"/>
        <sz val="9"/>
        <color rgb="FF000000"/>
        <rFont val="Tempus Sans ITC"/>
        <family val="5"/>
      </rPr>
      <t xml:space="preserve">CHATEAU SUDUIRAUT – CASTELNAU  DE SUDUIRAUT SAUTERNES- 2016 (0,75l)</t>
    </r>
    <r>
      <rPr>
        <sz val="9"/>
        <color rgb="FF000000"/>
        <rFont val="Tempus Sans ITC"/>
        <family val="5"/>
      </rPr>
      <t xml:space="preserve">  Bordeaux, Francia, 96% Semillon 4% Sauvignon,  13,5% Vol.</t>
    </r>
  </si>
  <si>
    <r>
      <rPr>
        <b val="true"/>
        <sz val="9"/>
        <color rgb="FF000000"/>
        <rFont val="Tempus Sans ITC"/>
        <family val="5"/>
      </rPr>
      <t xml:space="preserve">CHAUDE ECUELLE -  CHABLIS – 2020 (0,75l)
</t>
    </r>
    <r>
      <rPr>
        <sz val="9"/>
        <color rgb="FF000000"/>
        <rFont val="Tempus Sans ITC"/>
        <family val="5"/>
      </rPr>
      <t xml:space="preserve">Borgogna , Francia, 100% Chardonnay, 12,5% Vol.</t>
    </r>
  </si>
  <si>
    <r>
      <rPr>
        <b val="true"/>
        <sz val="9"/>
        <color rgb="FF000000"/>
        <rFont val="Tempus Sans ITC"/>
        <family val="5"/>
      </rPr>
      <t xml:space="preserve">CLOUS DU MOULIN AUX MOINES – BOURGOGNE ALIGOTE' – 2021 (0,75l)</t>
    </r>
    <r>
      <rPr>
        <sz val="9"/>
        <color rgb="FF000000"/>
        <rFont val="Tempus Sans ITC"/>
        <family val="5"/>
      </rPr>
      <t xml:space="preserve">  Borgogna, Francia, 100% Aligotè </t>
    </r>
  </si>
  <si>
    <r>
      <rPr>
        <b val="true"/>
        <sz val="9"/>
        <color rgb="FF000000"/>
        <rFont val="Tempus Sans ITC"/>
        <family val="5"/>
      </rPr>
      <t xml:space="preserve">DENIS JEANDEAU  VIELLES VIGNES POULLY-FUISSE’ – 2020 (0,75l) </t>
    </r>
    <r>
      <rPr>
        <sz val="9"/>
        <color rgb="FF000000"/>
        <rFont val="Tempus Sans ITC"/>
        <family val="5"/>
      </rPr>
      <t xml:space="preserve">Borgogna, Francia, 100% Chardonnay, 13% Vol.</t>
    </r>
  </si>
  <si>
    <r>
      <rPr>
        <b val="true"/>
        <sz val="9"/>
        <color rgb="FF000000"/>
        <rFont val="Tempus Sans ITC"/>
        <family val="5"/>
      </rPr>
      <t xml:space="preserve">DIDIER DAGUENEAU – BUISSON RENARD – 2019 (0,75l)</t>
    </r>
    <r>
      <rPr>
        <sz val="9"/>
        <color rgb="FF000000"/>
        <rFont val="Tempus Sans ITC"/>
        <family val="5"/>
      </rPr>
      <t xml:space="preserve">  Francia, 100% Sauvignon, 13,5% Vol.</t>
    </r>
  </si>
  <si>
    <r>
      <rPr>
        <b val="true"/>
        <sz val="9"/>
        <color rgb="FF000000"/>
        <rFont val="Tempus Sans ITC"/>
        <family val="5"/>
      </rPr>
      <t xml:space="preserve">DIDIER DAGUENEAU – SILEX POULLY FUME’ – 2020 (0,75l)</t>
    </r>
    <r>
      <rPr>
        <sz val="9"/>
        <color rgb="FF000000"/>
        <rFont val="Tempus Sans ITC"/>
        <family val="5"/>
      </rPr>
      <t xml:space="preserve"> Francia, 100% Sauvignon, 12,5% Vol.</t>
    </r>
  </si>
  <si>
    <r>
      <rPr>
        <b val="true"/>
        <sz val="9"/>
        <color rgb="FF000000"/>
        <rFont val="Tempus Sans ITC"/>
        <family val="5"/>
      </rPr>
      <t xml:space="preserve">DOMAIN HOUCHART – COTES DE PROVENCE TRADITION ROSE' – 2022 (0,75l) </t>
    </r>
    <r>
      <rPr>
        <sz val="9"/>
        <color rgb="FF000000"/>
        <rFont val="Tempus Sans ITC"/>
        <family val="5"/>
      </rPr>
      <t xml:space="preserve"> Provenza, Francia, Grenache, Cinsault, Syrah, Cabernet Sauvignon, 13% Vol.</t>
    </r>
  </si>
  <si>
    <r>
      <rPr>
        <b val="true"/>
        <sz val="9"/>
        <color rgb="FF000000"/>
        <rFont val="Tempus Sans ITC"/>
        <family val="5"/>
      </rPr>
      <t xml:space="preserve">DOMAINE BOUCHIE' - POULLY-FUME' LA RENARDIERE – 2021  (0,75l) </t>
    </r>
    <r>
      <rPr>
        <sz val="9"/>
        <color rgb="FF000000"/>
        <rFont val="Tempus Sans ITC"/>
        <family val="5"/>
      </rPr>
      <t xml:space="preserve">Valle della Loira, Francia, 100% Sauvignon, 13% Vol.</t>
    </r>
  </si>
  <si>
    <r>
      <rPr>
        <b val="true"/>
        <sz val="9"/>
        <color rgb="FF000000"/>
        <rFont val="Tempus Sans ITC"/>
        <family val="5"/>
      </rPr>
      <t xml:space="preserve">DOMAINE D’ELISE   CHABLIS PREMIER CRU COTE DE LECHET – 2021 (0,75l)</t>
    </r>
    <r>
      <rPr>
        <sz val="9"/>
        <color rgb="FF000000"/>
        <rFont val="Tempus Sans ITC"/>
        <family val="5"/>
      </rPr>
      <t xml:space="preserve"> Borgogna, Francia, 100% Chardonnay, 12,5% Vol.</t>
    </r>
  </si>
  <si>
    <r>
      <rPr>
        <b val="true"/>
        <sz val="9"/>
        <color rgb="FF000000"/>
        <rFont val="Tempus Sans ITC"/>
        <family val="5"/>
      </rPr>
      <t xml:space="preserve">DOMAINE DE BEAUMONT  VOUVRAY SEC DE LES PROMENARDS – 2020 (0,75l)</t>
    </r>
    <r>
      <rPr>
        <sz val="9"/>
        <color rgb="FF000000"/>
        <rFont val="Tempus Sans ITC"/>
        <family val="5"/>
      </rPr>
      <t xml:space="preserve"> Valle della Loira 100% Chenin Blanc, 13% Vol.65</t>
    </r>
  </si>
  <si>
    <r>
      <rPr>
        <b val="true"/>
        <sz val="9"/>
        <color rgb="FF000000"/>
        <rFont val="Tempus Sans ITC"/>
        <family val="5"/>
      </rPr>
      <t xml:space="preserve">DOMAINE DE BEL AIR – POULLY-FUME' – 2021 (0,75l)
</t>
    </r>
    <r>
      <rPr>
        <sz val="9"/>
        <color rgb="FF000000"/>
        <rFont val="Tempus Sans ITC"/>
        <family val="5"/>
      </rPr>
      <t xml:space="preserve">Loria, Francia, 100% Sauvignon Blanc, 13,5% Vol.</t>
    </r>
  </si>
  <si>
    <r>
      <rPr>
        <b val="true"/>
        <sz val="9"/>
        <color rgb="FF000000"/>
        <rFont val="Tempus Sans ITC"/>
        <family val="5"/>
      </rPr>
      <t xml:space="preserve">DOMAINE DELAPORTE -SANCERRE CHAVIGNOL BLANC – 2022 (0.75l)
</t>
    </r>
    <r>
      <rPr>
        <sz val="9"/>
        <color rgb="FF000000"/>
        <rFont val="Tempus Sans ITC"/>
        <family val="5"/>
      </rPr>
      <t xml:space="preserve"> Valle della Loira, Francia, 100% Sauvignon Blanc, 13,5% Vol.</t>
    </r>
  </si>
  <si>
    <r>
      <rPr>
        <b val="true"/>
        <sz val="9"/>
        <color rgb="FF000000"/>
        <rFont val="Tempus Sans ITC"/>
        <family val="5"/>
      </rPr>
      <t xml:space="preserve">DOMAINE MIA - BOURGOGNE CHARDONNAY – 2020 (0,75l)</t>
    </r>
    <r>
      <rPr>
        <sz val="9"/>
        <color rgb="FF000000"/>
        <rFont val="Tempus Sans ITC"/>
        <family val="5"/>
      </rPr>
      <t xml:space="preserve"> Borgogna, Francia, 100% Chardonnay, 13% Vol.</t>
    </r>
  </si>
  <si>
    <r>
      <rPr>
        <b val="true"/>
        <sz val="9"/>
        <color rgb="FF000000"/>
        <rFont val="Tempus Sans ITC"/>
        <family val="5"/>
      </rPr>
      <t xml:space="preserve">DOMAINE PHILIPPE CHAVY  BOURGOGNE CHARDONNAY  – 2021 (0.75l) </t>
    </r>
    <r>
      <rPr>
        <sz val="9"/>
        <color rgb="FF000000"/>
        <rFont val="Tempus Sans ITC"/>
        <family val="5"/>
      </rPr>
      <t xml:space="preserve">Borgogna, Francia, 100% Chardonnay, 13,5% Vol.</t>
    </r>
  </si>
  <si>
    <r>
      <rPr>
        <b val="true"/>
        <sz val="9"/>
        <color rgb="FF000000"/>
        <rFont val="Tempus Sans ITC"/>
        <family val="5"/>
      </rPr>
      <t xml:space="preserve">DOMAINE PHILIPPE CHAVY  MERSAULT VIELLES VIGNES  – 2021 (0.75l) </t>
    </r>
    <r>
      <rPr>
        <sz val="9"/>
        <color rgb="FF000000"/>
        <rFont val="Tempus Sans ITC"/>
        <family val="5"/>
      </rPr>
      <t xml:space="preserve">Borgogna, Francia, 100% Chardonnay, 13% Vol.</t>
    </r>
  </si>
  <si>
    <r>
      <rPr>
        <b val="true"/>
        <sz val="9"/>
        <color rgb="FF000000"/>
        <rFont val="Tempus Sans ITC"/>
        <family val="5"/>
      </rPr>
      <t xml:space="preserve">DOMAINE SEBASTIEN DAMPT – CHABLIS PREMIER CRU COTE DE LECHET – 2021 (0,75l)</t>
    </r>
    <r>
      <rPr>
        <sz val="9"/>
        <color rgb="FF000000"/>
        <rFont val="Tempus Sans ITC"/>
        <family val="5"/>
      </rPr>
      <t xml:space="preserve">  Borgogna, Francia, 100% Chardonnay, 13% Vol.</t>
    </r>
  </si>
  <si>
    <r>
      <rPr>
        <b val="true"/>
        <sz val="9"/>
        <color rgb="FF000000"/>
        <rFont val="Tempus Sans ITC"/>
        <family val="5"/>
      </rPr>
      <t xml:space="preserve">DOMAINE SERVIN  CHABLIS SÉLECTION MASSALE – 2020 (0,75l)</t>
    </r>
    <r>
      <rPr>
        <sz val="9"/>
        <color rgb="FF000000"/>
        <rFont val="Tempus Sans ITC"/>
        <family val="5"/>
      </rPr>
      <t xml:space="preserve"> Borgogna , Francia, 100% Chardonnay, 13% Vol.</t>
    </r>
  </si>
  <si>
    <r>
      <rPr>
        <b val="true"/>
        <sz val="9"/>
        <color rgb="FF000000"/>
        <rFont val="Tempus Sans ITC"/>
        <family val="5"/>
      </rPr>
      <t xml:space="preserve">DOMAINE SERVIN -  CHABLIS – 2020 (0,75l)
</t>
    </r>
    <r>
      <rPr>
        <sz val="9"/>
        <color rgb="FF000000"/>
        <rFont val="Tempus Sans ITC"/>
        <family val="5"/>
      </rPr>
      <t xml:space="preserve">Borgogna , Francia, 100% Chardonnay, 12,5% Vol.</t>
    </r>
  </si>
  <si>
    <r>
      <rPr>
        <b val="true"/>
        <sz val="9"/>
        <color rgb="FF000000"/>
        <rFont val="Tempus Sans ITC"/>
        <family val="5"/>
      </rPr>
      <t xml:space="preserve">DOMAINE YVON &amp; LAURENT VOCORET  CHABLIS PREMIER CRU  FOURCHAUME – 2021 (0,75l)</t>
    </r>
    <r>
      <rPr>
        <sz val="9"/>
        <color rgb="FF000000"/>
        <rFont val="Tempus Sans ITC"/>
        <family val="5"/>
      </rPr>
      <t xml:space="preserve"> Borgogna, Francia, 100% Chardonnay, 13% Vol.</t>
    </r>
  </si>
  <si>
    <r>
      <rPr>
        <b val="true"/>
        <sz val="9"/>
        <color rgb="FF000000"/>
        <rFont val="Tempus Sans ITC"/>
        <family val="5"/>
      </rPr>
      <t xml:space="preserve">DURRBACH MOIN – BOURGOGNE ALIGOTE' (0,75l)
</t>
    </r>
    <r>
      <rPr>
        <sz val="9"/>
        <color rgb="FF000000"/>
        <rFont val="Tempus Sans ITC"/>
        <family val="5"/>
      </rPr>
      <t xml:space="preserve"> Borgogna, Francia, 100% Aligotè, 12,5% Vol.</t>
    </r>
  </si>
  <si>
    <r>
      <rPr>
        <b val="true"/>
        <sz val="9"/>
        <color rgb="FF000000"/>
        <rFont val="Tempus Sans ITC"/>
        <family val="5"/>
      </rPr>
      <t xml:space="preserve">FRANCOIS CHIDANE – LES ARGILES BIO – 2020 (0,75l)
 </t>
    </r>
    <r>
      <rPr>
        <sz val="9"/>
        <color rgb="FF000000"/>
        <rFont val="Tempus Sans ITC"/>
        <family val="5"/>
      </rPr>
      <t xml:space="preserve">Valle della Loira, Francia, 100% Chenin, 14,5% Vol.</t>
    </r>
  </si>
  <si>
    <r>
      <rPr>
        <b val="true"/>
        <sz val="9"/>
        <color rgb="FF000000"/>
        <rFont val="Tempus Sans ITC"/>
        <family val="5"/>
      </rPr>
      <t xml:space="preserve">GILBERT PICQ – CHABLIS 2021 – (0,75l)
</t>
    </r>
    <r>
      <rPr>
        <sz val="9"/>
        <color rgb="FF000000"/>
        <rFont val="Tempus Sans ITC"/>
        <family val="5"/>
      </rPr>
      <t xml:space="preserve"> Burgundy, Francia, 100% Chardonnay, 13% Vol.</t>
    </r>
  </si>
  <si>
    <r>
      <rPr>
        <b val="true"/>
        <sz val="9"/>
        <color rgb="FF000000"/>
        <rFont val="Tempus Sans ITC"/>
        <family val="5"/>
      </rPr>
      <t xml:space="preserve">GUNDERLOCH – RED STONE RIESLING TROCKEN – 2018 (0.75l) </t>
    </r>
    <r>
      <rPr>
        <sz val="9"/>
        <color rgb="FF000000"/>
        <rFont val="Tempus Sans ITC"/>
        <family val="5"/>
      </rPr>
      <t xml:space="preserve">100% Riesling, 11,5% Vol.</t>
    </r>
  </si>
  <si>
    <r>
      <rPr>
        <b val="true"/>
        <sz val="9"/>
        <color rgb="FF000000"/>
        <rFont val="Tempus Sans ITC"/>
        <family val="5"/>
      </rPr>
      <t xml:space="preserve">GUY &amp; YVAN DUFOULEUR – BOURGOGNE HAUTES-CÓTES DE NUITS BLANC </t>
    </r>
    <r>
      <rPr>
        <sz val="9"/>
        <color rgb="FF000000"/>
        <rFont val="Tempus Sans ITC"/>
        <family val="5"/>
      </rPr>
      <t xml:space="preserve"> DEMOSEILLE HUGUETTE– 2020 (0,75l)
 Borgogna, Francia, Chardonnay, Pinot Blanc, 13% Vol.</t>
    </r>
  </si>
  <si>
    <r>
      <rPr>
        <b val="true"/>
        <sz val="9"/>
        <color rgb="FF000000"/>
        <rFont val="Tempus Sans ITC"/>
        <family val="5"/>
      </rPr>
      <t xml:space="preserve">J. HOFSTÄTTER – DR. FISCHER  RIESLING TROCKEN MOSEL – 2022 (0,75l)
</t>
    </r>
    <r>
      <rPr>
        <sz val="9"/>
        <color rgb="FF000000"/>
        <rFont val="Tempus Sans ITC"/>
        <family val="5"/>
      </rPr>
      <t xml:space="preserve"> Mosella, Germania, 100% Riesling, 12% Vol.</t>
    </r>
  </si>
  <si>
    <r>
      <rPr>
        <b val="true"/>
        <sz val="9"/>
        <color rgb="FF000000"/>
        <rFont val="Tempus Sans ITC"/>
        <family val="5"/>
      </rPr>
      <t xml:space="preserve">J. HOFSTÄTTER – DR. FISCHER GEWÜRZTRAMINER  –  2022  (0,75l)
</t>
    </r>
    <r>
      <rPr>
        <sz val="9"/>
        <color rgb="FF000000"/>
        <rFont val="Tempus Sans ITC"/>
        <family val="5"/>
      </rPr>
      <t xml:space="preserve"> Rheinhessen, Germania, 100% Gewürztraminer 12% Vol.</t>
    </r>
  </si>
  <si>
    <r>
      <rPr>
        <b val="true"/>
        <sz val="9"/>
        <color rgb="FF000000"/>
        <rFont val="Tempus Sans ITC"/>
        <family val="5"/>
      </rPr>
      <t xml:space="preserve">LEONARDO PALCIC – MALVASIA ISTRIANA – 2019 (0,75l)</t>
    </r>
    <r>
      <rPr>
        <sz val="9"/>
        <color rgb="FF000000"/>
        <rFont val="Tempus Sans ITC"/>
        <family val="5"/>
      </rPr>
      <t xml:space="preserve"> 100% Malvasia, 12,5% Vol. </t>
    </r>
  </si>
  <si>
    <t xml:space="preserve">CROAZIA</t>
  </si>
  <si>
    <t xml:space="preserve">FR MES</t>
  </si>
  <si>
    <r>
      <rPr>
        <b val="true"/>
        <sz val="9"/>
        <color rgb="FF000000"/>
        <rFont val="Tempus Sans ITC"/>
        <family val="5"/>
      </rPr>
      <t xml:space="preserve">LEONARDO PALCIC – MALVASIA ISTRIANA PRIMO TAIO– 2021 (0,75l)</t>
    </r>
    <r>
      <rPr>
        <sz val="9"/>
        <color rgb="FF000000"/>
        <rFont val="Tempus Sans ITC"/>
        <family val="5"/>
      </rPr>
      <t xml:space="preserve">  100% Malvasia, 12,5% Vol. </t>
    </r>
  </si>
  <si>
    <r>
      <rPr>
        <b val="true"/>
        <sz val="9"/>
        <color rgb="FF000000"/>
        <rFont val="Tempus Sans ITC"/>
        <family val="5"/>
      </rPr>
      <t xml:space="preserve">LES CHEMINS DE BASSAC – ROUSSANNE CHEMINS DE BASSAC – 2021 (0,75l)
</t>
    </r>
    <r>
      <rPr>
        <sz val="9"/>
        <color rgb="FF000000"/>
        <rFont val="Tempus Sans ITC"/>
        <family val="5"/>
      </rPr>
      <t xml:space="preserve">Roussilon, Francia, 100% Roussanne, 13% Vol.</t>
    </r>
  </si>
  <si>
    <r>
      <rPr>
        <b val="true"/>
        <sz val="9"/>
        <color rgb="FF000000"/>
        <rFont val="Tempus Sans ITC"/>
        <family val="5"/>
      </rPr>
      <t xml:space="preserve">MARCUS MOLITOR – MOSEL HAUS KLOSTERBERG RIESLING QBA TROCKEN - 2020 (0,75l)</t>
    </r>
    <r>
      <rPr>
        <sz val="9"/>
        <color rgb="FF000000"/>
        <rFont val="Tempus Sans ITC"/>
        <family val="5"/>
      </rPr>
      <t xml:space="preserve">  Mosella, Germania, 100% Riesling, 12% Vol.</t>
    </r>
  </si>
  <si>
    <r>
      <rPr>
        <b val="true"/>
        <sz val="9"/>
        <color rgb="FF000000"/>
        <rFont val="Tempus Sans ITC"/>
        <family val="5"/>
      </rPr>
      <t xml:space="preserve">MARJAN SIMCIC –  PINOT GRIGIO CRU SELECTION – 2020 (0,75l)
</t>
    </r>
    <r>
      <rPr>
        <sz val="9"/>
        <color rgb="FF000000"/>
        <rFont val="Tempus Sans ITC"/>
        <family val="5"/>
      </rPr>
      <t xml:space="preserve">Slovenia,  100%  Pinot Grigio, 13% Vol.</t>
    </r>
  </si>
  <si>
    <r>
      <rPr>
        <b val="true"/>
        <sz val="9"/>
        <color rgb="FF000000"/>
        <rFont val="Tempus Sans ITC"/>
        <family val="5"/>
      </rPr>
      <t xml:space="preserve">MARJAN SIMCIC –  RIBOLLA– 2022 (0,75l)
</t>
    </r>
    <r>
      <rPr>
        <sz val="9"/>
        <color rgb="FF000000"/>
        <rFont val="Tempus Sans ITC"/>
        <family val="5"/>
      </rPr>
      <t xml:space="preserve">Slovenia,  100% Ribolla, 13% Vol.</t>
    </r>
  </si>
  <si>
    <r>
      <rPr>
        <b val="true"/>
        <sz val="9"/>
        <color rgb="FF000000"/>
        <rFont val="Tempus Sans ITC"/>
        <family val="5"/>
      </rPr>
      <t xml:space="preserve">MARJAN SIMCIC – CHARDONNAY– 2022 (0,75l)
</t>
    </r>
    <r>
      <rPr>
        <sz val="9"/>
        <color rgb="FF000000"/>
        <rFont val="Tempus Sans ITC"/>
        <family val="5"/>
      </rPr>
      <t xml:space="preserve"> Slovenia,  100% Chardonnay, 14% Vol.</t>
    </r>
  </si>
  <si>
    <r>
      <rPr>
        <b val="true"/>
        <sz val="9"/>
        <color rgb="FF000000"/>
        <rFont val="Tempus Sans ITC"/>
        <family val="5"/>
      </rPr>
      <t xml:space="preserve">MARJAN SIMCIC – RIBOLLA CRU SELECTION – 2020 (0,75l)
</t>
    </r>
    <r>
      <rPr>
        <sz val="9"/>
        <color rgb="FF000000"/>
        <rFont val="Tempus Sans ITC"/>
        <family val="5"/>
      </rPr>
      <t xml:space="preserve"> Slovenia,  100% Ribolla, 13% Vol.</t>
    </r>
  </si>
  <si>
    <r>
      <rPr>
        <b val="true"/>
        <sz val="9"/>
        <color rgb="FF000000"/>
        <rFont val="Tempus Sans ITC"/>
        <family val="5"/>
      </rPr>
      <t xml:space="preserve">MARJAN SIMCIC – RIBOLLA GIALLA OPOKA – 2019 (0,75l)
</t>
    </r>
    <r>
      <rPr>
        <sz val="9"/>
        <color rgb="FF000000"/>
        <rFont val="Tempus Sans ITC"/>
        <family val="5"/>
      </rPr>
      <t xml:space="preserve"> Slovenia,  100%  Ribolla Gialla, 13,5% Vol.</t>
    </r>
  </si>
  <si>
    <r>
      <rPr>
        <b val="true"/>
        <sz val="9"/>
        <color rgb="FF000000"/>
        <rFont val="Tempus Sans ITC"/>
        <family val="5"/>
      </rPr>
      <t xml:space="preserve">MARJAN SIMCIC – SAUVIGNON BLANC CRU SELECTION - 2020 (0,75l)</t>
    </r>
    <r>
      <rPr>
        <sz val="9"/>
        <color rgb="FF000000"/>
        <rFont val="Tempus Sans ITC"/>
        <family val="5"/>
      </rPr>
      <t xml:space="preserve"> Slovenia,  100%  Sauvignon Blanc, 13,5% Vol. </t>
    </r>
  </si>
  <si>
    <r>
      <rPr>
        <b val="true"/>
        <sz val="9"/>
        <color rgb="FF000000"/>
        <rFont val="Tempus Sans ITC"/>
        <family val="5"/>
      </rPr>
      <t xml:space="preserve">MARJAN SIMCIC – SAUVIGNON VERT OPOKA - 2019 (0,75l)
</t>
    </r>
    <r>
      <rPr>
        <sz val="9"/>
        <color rgb="FF000000"/>
        <rFont val="Tempus Sans ITC"/>
        <family val="5"/>
      </rPr>
      <t xml:space="preserve"> Slovenia,  100%  Sauvignon Blanc, 13,5% Vol.</t>
    </r>
  </si>
  <si>
    <r>
      <rPr>
        <b val="true"/>
        <sz val="9"/>
        <color rgb="FF000000"/>
        <rFont val="Tempus Sans ITC"/>
        <family val="5"/>
      </rPr>
      <t xml:space="preserve">MEINKLANG  EPIC – 2022 (0,75l)</t>
    </r>
    <r>
      <rPr>
        <sz val="9"/>
        <color rgb="FF000000"/>
        <rFont val="Tempus Sans ITC"/>
        <family val="5"/>
      </rPr>
      <t xml:space="preserve"> Burgelang, Austria, Welschriesling, Gruner Veltriner. Muskat, 10,5% Vol.</t>
    </r>
  </si>
  <si>
    <t xml:space="preserve">AUSTRIA</t>
  </si>
  <si>
    <r>
      <rPr>
        <b val="true"/>
        <sz val="9"/>
        <color rgb="FF000000"/>
        <rFont val="Tempus Sans ITC"/>
        <family val="5"/>
      </rPr>
      <t xml:space="preserve">MOULIN DE GASSAC –  CHARDONNAY PAYS D' OC (0,75l)
</t>
    </r>
    <r>
      <rPr>
        <sz val="9"/>
        <color rgb="FF000000"/>
        <rFont val="Tempus Sans ITC"/>
        <family val="5"/>
      </rPr>
      <t xml:space="preserve">Roussillon, Francia, 100% Chardonnay, 13% Vol.</t>
    </r>
  </si>
  <si>
    <r>
      <rPr>
        <b val="true"/>
        <sz val="9"/>
        <color rgb="FF000000"/>
        <rFont val="Tempus Sans ITC"/>
        <family val="5"/>
      </rPr>
      <t xml:space="preserve">PIERRICK BOULEY – BOURGOGNE ALIGOTE' – 2020 (0,75l)
</t>
    </r>
    <r>
      <rPr>
        <sz val="9"/>
        <color rgb="FF000000"/>
        <rFont val="Tempus Sans ITC"/>
        <family val="5"/>
      </rPr>
      <t xml:space="preserve"> Borgogna, Francia, 100% Aligotè, 12,5% Vol.</t>
    </r>
  </si>
  <si>
    <r>
      <rPr>
        <b val="true"/>
        <sz val="9"/>
        <color rgb="FF000000"/>
        <rFont val="Tempus Sans ITC"/>
        <family val="5"/>
      </rPr>
      <t xml:space="preserve">ROY PREVOSTAT &amp; FILS  CHABLIS VIEILLES VIGNES – 2020 (0,75l) </t>
    </r>
    <r>
      <rPr>
        <sz val="9"/>
        <color rgb="FF000000"/>
        <rFont val="Tempus Sans ITC"/>
        <family val="5"/>
      </rPr>
      <t xml:space="preserve">Borgogna , Francia, 100% Chardonnay, 12,5% Vol.</t>
    </r>
  </si>
  <si>
    <r>
      <rPr>
        <b val="true"/>
        <sz val="9"/>
        <color rgb="FF000000"/>
        <rFont val="Tempus Sans ITC"/>
        <family val="5"/>
      </rPr>
      <t xml:space="preserve">SCHLOSS REINHARTHAUSEN – RIESLING TROCKEN BOP– 2021  (0,75l)
</t>
    </r>
    <r>
      <rPr>
        <sz val="9"/>
        <color rgb="FF000000"/>
        <rFont val="Tempus Sans ITC"/>
        <family val="5"/>
      </rPr>
      <t xml:space="preserve">Rheingau, Germania, 100% Riesling </t>
    </r>
  </si>
  <si>
    <r>
      <rPr>
        <b val="true"/>
        <sz val="9"/>
        <color rgb="FF000000"/>
        <rFont val="Tempus Sans ITC"/>
        <family val="5"/>
      </rPr>
      <t xml:space="preserve">SERGE DAGUENEAU – POILLY FUME'  BLANC  – 2022 (0.75l)
</t>
    </r>
    <r>
      <rPr>
        <sz val="9"/>
        <color rgb="FF000000"/>
        <rFont val="Tempus Sans ITC"/>
        <family val="5"/>
      </rPr>
      <t xml:space="preserve"> Valle della Loira, Francia, 100% Sauvignon Blanc, 13% Vol.</t>
    </r>
  </si>
  <si>
    <r>
      <rPr>
        <b val="true"/>
        <sz val="9"/>
        <color rgb="FF000000"/>
        <rFont val="Tempus Sans ITC"/>
        <family val="5"/>
      </rPr>
      <t xml:space="preserve">STEPHANE DELETTRE – C'EST COMME CA – 2020 (0,75l)</t>
    </r>
    <r>
      <rPr>
        <sz val="9"/>
        <color rgb="FF000000"/>
        <rFont val="Tempus Sans ITC"/>
        <family val="5"/>
      </rPr>
      <t xml:space="preserve">  Valle della Loira 100% Cabernet, 10% Vol.</t>
    </r>
  </si>
  <si>
    <r>
      <rPr>
        <b val="true"/>
        <sz val="9"/>
        <color rgb="FF000000"/>
        <rFont val="Tempus Sans ITC"/>
        <family val="5"/>
      </rPr>
      <t xml:space="preserve">SUDUIRAUT – BLANC SEC DE SUDUIRAUT  - 2019 (0,75l)</t>
    </r>
    <r>
      <rPr>
        <sz val="9"/>
        <color rgb="FF000000"/>
        <rFont val="Tempus Sans ITC"/>
        <family val="5"/>
      </rPr>
      <t xml:space="preserve">  Bordeaux, Francia, 52% Semillon 48% Sauvignon blanc, 13% Vol.</t>
    </r>
  </si>
  <si>
    <r>
      <rPr>
        <b val="true"/>
        <sz val="9"/>
        <color rgb="FF000000"/>
        <rFont val="Tempus Sans ITC"/>
        <family val="5"/>
      </rPr>
      <t xml:space="preserve">TARDIEU-LAURENT  CHÂTEAUNEUF DU PAPE – 2021 (0,75l</t>
    </r>
    <r>
      <rPr>
        <sz val="9"/>
        <color rgb="FF000000"/>
        <rFont val="Tempus Sans ITC"/>
        <family val="5"/>
      </rPr>
      <t xml:space="preserve">) Valle della Loira 40% Grenache Blanc, 30% Roussanne, 20% Clairette, 10% Bourboulent, 14% Vol.</t>
    </r>
  </si>
  <si>
    <r>
      <rPr>
        <b val="true"/>
        <sz val="9"/>
        <color rgb="FF000000"/>
        <rFont val="Tempus Sans ITC"/>
        <family val="5"/>
      </rPr>
      <t xml:space="preserve">THIUBAUT HENRION  VDF BLANC CUVEE JOJO CHENIN – 2019 (0,75l</t>
    </r>
    <r>
      <rPr>
        <sz val="9"/>
        <color rgb="FF000000"/>
        <rFont val="Tempus Sans ITC"/>
        <family val="5"/>
      </rPr>
      <t xml:space="preserve">) Loria, Francia, 100% Chenin Blanc, 13% Vol.60</t>
    </r>
  </si>
  <si>
    <r>
      <rPr>
        <b val="true"/>
        <sz val="9"/>
        <color rgb="FF000000"/>
        <rFont val="Tempus Sans ITC"/>
        <family val="5"/>
      </rPr>
      <t xml:space="preserve">VINCENT PINARD – SANCERRE FLORES – 2021 (0,75l)
</t>
    </r>
    <r>
      <rPr>
        <sz val="9"/>
        <color rgb="FF000000"/>
        <rFont val="Tempus Sans ITC"/>
        <family val="5"/>
      </rPr>
      <t xml:space="preserve"> Valle della Loira, Francia, 100% Sauvignon Blanc, 13% Vol.</t>
    </r>
  </si>
  <si>
    <r>
      <rPr>
        <b val="true"/>
        <sz val="9"/>
        <color rgb="FF000000"/>
        <rFont val="Tempus Sans ITC"/>
        <family val="5"/>
      </rPr>
      <t xml:space="preserve">WEINGUT MICHI LORENZ  SCHIST HAPPENS – 2021 (0,75l)</t>
    </r>
    <r>
      <rPr>
        <sz val="9"/>
        <color rgb="FF000000"/>
        <rFont val="Tempus Sans ITC"/>
        <family val="5"/>
      </rPr>
      <t xml:space="preserve"> Stiria, Austria, 100% Sauvignon, 12% Vol.</t>
    </r>
  </si>
  <si>
    <r>
      <rPr>
        <b val="true"/>
        <sz val="9"/>
        <color rgb="FF000000"/>
        <rFont val="Tempus Sans ITC"/>
        <family val="5"/>
      </rPr>
      <t xml:space="preserve">WEINGUT MOLITOR  RIESLING ALTE REBEN TROCKEN - 2019 (0,75l)</t>
    </r>
    <r>
      <rPr>
        <sz val="9"/>
        <color rgb="FF000000"/>
        <rFont val="Tempus Sans ITC"/>
        <family val="5"/>
      </rPr>
      <t xml:space="preserve"> Mosella, Germania, 100% Riesling, 12% Vol.</t>
    </r>
  </si>
  <si>
    <r>
      <rPr>
        <b val="true"/>
        <sz val="9"/>
        <color rgb="FF000000"/>
        <rFont val="Tempus Sans ITC"/>
        <family val="5"/>
      </rPr>
      <t xml:space="preserve">WEINGUT RAUEN -</t>
    </r>
    <r>
      <rPr>
        <sz val="9"/>
        <color rgb="FF000000"/>
        <rFont val="Tempus Sans ITC"/>
        <family val="5"/>
      </rPr>
      <t xml:space="preserve">  </t>
    </r>
    <r>
      <rPr>
        <b val="true"/>
        <sz val="9"/>
        <color rgb="FF000000"/>
        <rFont val="Tempus Sans ITC"/>
        <family val="5"/>
      </rPr>
      <t xml:space="preserve">RIESLING NEUGBERG TROKEN</t>
    </r>
    <r>
      <rPr>
        <sz val="9"/>
        <color rgb="FF000000"/>
        <rFont val="Tempus Sans ITC"/>
        <family val="5"/>
      </rPr>
      <t xml:space="preserve"> – (0.75l) Germania, 100% Riesling, 12,5% Vol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</si>
</sst>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€-410]\ #,##0.00;[RED]\-[$€-410]\ #,##0.00"/>
  </numFmts>
  <fonts count="2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Lucida Sans"/>
      <family val="2"/>
    </font>
    <font>
      <sz val="9"/>
      <color rgb="FFC9211E"/>
      <name val="Tempus Sans ITC"/>
      <family val="5"/>
    </font>
    <font>
      <sz val="9"/>
      <name val="Tempus Sans ITC"/>
      <family val="5"/>
    </font>
    <font>
      <b val="true"/>
      <sz val="9"/>
      <color rgb="FF000000"/>
      <name val="Tempus Sans ITC"/>
      <family val="5"/>
    </font>
    <font>
      <b val="true"/>
      <sz val="9"/>
      <name val="Tempus Sans ITC"/>
      <family val="5"/>
    </font>
    <font>
      <b val="true"/>
      <sz val="14"/>
      <color rgb="FF000000"/>
      <name val="Tempus Sans ITC"/>
      <family val="5"/>
    </font>
    <font>
      <b val="true"/>
      <sz val="15"/>
      <color rgb="FF000000"/>
      <name val="Tempus Sans ITC"/>
      <family val="5"/>
    </font>
    <font>
      <sz val="9"/>
      <color rgb="FF000000"/>
      <name val="Tempus Sans ITC"/>
      <family val="5"/>
    </font>
    <font>
      <sz val="12"/>
      <color rgb="FF000000"/>
      <name val="Tempus Sans ITC"/>
      <family val="5"/>
    </font>
    <font>
      <sz val="10"/>
      <color rgb="FF000000"/>
      <name val="Arial"/>
      <family val="2"/>
    </font>
    <font>
      <sz val="8.5"/>
      <color rgb="FFFF0000"/>
      <name val="Tempus Sans ITC"/>
      <family val="5"/>
    </font>
    <font>
      <sz val="8.5"/>
      <name val="Tempus Sans ITC"/>
      <family val="5"/>
    </font>
    <font>
      <sz val="8.5"/>
      <color rgb="FF000000"/>
      <name val="Tempus Sans ITC"/>
      <family val="5"/>
    </font>
    <font>
      <b val="true"/>
      <sz val="13"/>
      <color rgb="FF000000"/>
      <name val="Tempus Sans ITC"/>
      <family val="5"/>
    </font>
    <font>
      <sz val="9"/>
      <name val="Arial"/>
      <family val="2"/>
    </font>
    <font>
      <b val="true"/>
      <sz val="8.5"/>
      <color rgb="FF000000"/>
      <name val="Tempus Sans ITC"/>
      <family val="5"/>
    </font>
    <font>
      <b val="true"/>
      <sz val="9"/>
      <name val="Arial"/>
      <family val="2"/>
    </font>
    <font>
      <sz val="15"/>
      <name val="Tempus Sans ITC"/>
      <family val="5"/>
    </font>
    <font>
      <sz val="9"/>
      <color rgb="FFFF0000"/>
      <name val="Tempus Sans ITC"/>
      <family val="5"/>
    </font>
    <font>
      <b val="true"/>
      <sz val="9"/>
      <color rgb="FFC9211E"/>
      <name val="Tempus Sans ITC"/>
      <family val="5"/>
    </font>
    <font>
      <sz val="10"/>
      <color rgb="FFC9211E"/>
      <name val="Arial"/>
      <family val="2"/>
    </font>
    <font>
      <b val="true"/>
      <sz val="18"/>
      <color rgb="FF000000"/>
      <name val="Tempus Sans ITC"/>
      <family val="5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5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3.78"/>
    <col collapsed="false" customWidth="true" hidden="false" outlineLevel="0" max="2" min="2" style="2" width="13.24"/>
    <col collapsed="false" customWidth="true" hidden="false" outlineLevel="0" max="3" min="3" style="3" width="12.92"/>
    <col collapsed="false" customWidth="true" hidden="false" outlineLevel="0" max="4" min="4" style="4" width="8.38"/>
    <col collapsed="false" customWidth="true" hidden="false" outlineLevel="0" max="5" min="5" style="4" width="7.07"/>
    <col collapsed="false" customWidth="true" hidden="false" outlineLevel="0" max="6" min="6" style="5" width="7.29"/>
    <col collapsed="false" customWidth="true" hidden="false" outlineLevel="0" max="7" min="7" style="5" width="7.95"/>
    <col collapsed="false" customWidth="true" hidden="false" outlineLevel="0" max="8" min="8" style="5" width="9.46"/>
  </cols>
  <sheetData>
    <row r="1" customFormat="false" ht="17.3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</row>
    <row r="2" customFormat="false" ht="18.55" hidden="false" customHeight="false" outlineLevel="0" collapsed="false">
      <c r="A2" s="7"/>
      <c r="B2" s="8"/>
      <c r="C2" s="8" t="s">
        <v>1</v>
      </c>
      <c r="D2" s="9"/>
      <c r="E2" s="9"/>
      <c r="F2" s="10" t="s">
        <v>2</v>
      </c>
      <c r="G2" s="10" t="s">
        <v>3</v>
      </c>
      <c r="H2" s="10" t="s">
        <v>4</v>
      </c>
      <c r="I2" s="11"/>
    </row>
    <row r="3" customFormat="false" ht="32.8" hidden="false" customHeight="false" outlineLevel="0" collapsed="false">
      <c r="A3" s="12" t="s">
        <v>5</v>
      </c>
      <c r="B3" s="13" t="s">
        <v>6</v>
      </c>
      <c r="C3" s="12" t="s">
        <v>7</v>
      </c>
      <c r="D3" s="14" t="n">
        <v>65</v>
      </c>
      <c r="E3" s="14" t="n">
        <v>26.23</v>
      </c>
      <c r="F3" s="10" t="n">
        <v>6</v>
      </c>
      <c r="G3" s="10" t="n">
        <v>6</v>
      </c>
      <c r="H3" s="10" t="n">
        <f aca="false">F3-G3</f>
        <v>0</v>
      </c>
    </row>
    <row r="4" customFormat="false" ht="32.8" hidden="false" customHeight="false" outlineLevel="0" collapsed="false">
      <c r="A4" s="12" t="s">
        <v>8</v>
      </c>
      <c r="B4" s="13" t="s">
        <v>6</v>
      </c>
      <c r="C4" s="12" t="s">
        <v>7</v>
      </c>
      <c r="D4" s="14" t="n">
        <v>50</v>
      </c>
      <c r="E4" s="14" t="n">
        <v>20.37</v>
      </c>
      <c r="F4" s="10" t="n">
        <v>12</v>
      </c>
      <c r="G4" s="10" t="n">
        <v>2</v>
      </c>
      <c r="H4" s="10" t="n">
        <f aca="false">F4-G4</f>
        <v>10</v>
      </c>
    </row>
    <row r="5" customFormat="false" ht="22.35" hidden="false" customHeight="false" outlineLevel="0" collapsed="false">
      <c r="A5" s="12" t="s">
        <v>9</v>
      </c>
      <c r="B5" s="13" t="s">
        <v>6</v>
      </c>
      <c r="C5" s="12" t="s">
        <v>7</v>
      </c>
      <c r="D5" s="14" t="n">
        <v>50</v>
      </c>
      <c r="E5" s="14" t="n">
        <v>20.37</v>
      </c>
      <c r="F5" s="10" t="n">
        <v>12</v>
      </c>
      <c r="G5" s="10" t="n">
        <v>9</v>
      </c>
      <c r="H5" s="10" t="n">
        <f aca="false">F5-G5</f>
        <v>3</v>
      </c>
    </row>
    <row r="6" customFormat="false" ht="32.8" hidden="false" customHeight="false" outlineLevel="0" collapsed="false">
      <c r="A6" s="12" t="s">
        <v>10</v>
      </c>
      <c r="B6" s="13" t="s">
        <v>6</v>
      </c>
      <c r="C6" s="12" t="s">
        <v>7</v>
      </c>
      <c r="D6" s="14" t="n">
        <v>70</v>
      </c>
      <c r="E6" s="14" t="n">
        <v>26.23</v>
      </c>
      <c r="F6" s="10" t="n">
        <v>6</v>
      </c>
      <c r="G6" s="10" t="n">
        <v>5</v>
      </c>
      <c r="H6" s="10" t="n">
        <f aca="false">F6-G6</f>
        <v>1</v>
      </c>
    </row>
    <row r="7" customFormat="false" ht="22.35" hidden="false" customHeight="false" outlineLevel="0" collapsed="false">
      <c r="A7" s="12" t="s">
        <v>11</v>
      </c>
      <c r="B7" s="13" t="s">
        <v>6</v>
      </c>
      <c r="C7" s="12" t="s">
        <v>12</v>
      </c>
      <c r="D7" s="14" t="n">
        <v>60</v>
      </c>
      <c r="E7" s="14" t="n">
        <v>33.06</v>
      </c>
      <c r="F7" s="10" t="n">
        <v>3</v>
      </c>
      <c r="G7" s="10"/>
      <c r="H7" s="10" t="n">
        <f aca="false">F7-G7</f>
        <v>3</v>
      </c>
    </row>
    <row r="8" customFormat="false" ht="32.8" hidden="false" customHeight="false" outlineLevel="0" collapsed="false">
      <c r="A8" s="12" t="s">
        <v>13</v>
      </c>
      <c r="B8" s="13" t="s">
        <v>6</v>
      </c>
      <c r="C8" s="12" t="s">
        <v>12</v>
      </c>
      <c r="D8" s="14" t="n">
        <v>75</v>
      </c>
      <c r="E8" s="14" t="n">
        <v>35.25</v>
      </c>
      <c r="F8" s="10" t="n">
        <v>3</v>
      </c>
      <c r="G8" s="10"/>
      <c r="H8" s="10" t="n">
        <f aca="false">F8-G8</f>
        <v>3</v>
      </c>
    </row>
    <row r="9" customFormat="false" ht="22.35" hidden="false" customHeight="false" outlineLevel="0" collapsed="false">
      <c r="A9" s="12" t="s">
        <v>14</v>
      </c>
      <c r="B9" s="13" t="s">
        <v>15</v>
      </c>
      <c r="C9" s="12"/>
      <c r="D9" s="14" t="n">
        <v>45</v>
      </c>
      <c r="E9" s="14" t="n">
        <v>15.37</v>
      </c>
      <c r="F9" s="10" t="n">
        <v>6</v>
      </c>
      <c r="G9" s="10" t="n">
        <v>6</v>
      </c>
      <c r="H9" s="10" t="n">
        <f aca="false">F9-G9</f>
        <v>0</v>
      </c>
    </row>
    <row r="10" customFormat="false" ht="22.35" hidden="false" customHeight="false" outlineLevel="0" collapsed="false">
      <c r="A10" s="12" t="s">
        <v>16</v>
      </c>
      <c r="B10" s="13" t="s">
        <v>15</v>
      </c>
      <c r="C10" s="12" t="s">
        <v>17</v>
      </c>
      <c r="D10" s="14" t="n">
        <v>50</v>
      </c>
      <c r="E10" s="14" t="n">
        <v>18.17</v>
      </c>
      <c r="F10" s="10" t="n">
        <v>6</v>
      </c>
      <c r="G10" s="10" t="n">
        <v>3</v>
      </c>
      <c r="H10" s="10" t="n">
        <f aca="false">F10-G10</f>
        <v>3</v>
      </c>
    </row>
    <row r="11" customFormat="false" ht="22.35" hidden="false" customHeight="false" outlineLevel="0" collapsed="false">
      <c r="A11" s="12" t="s">
        <v>18</v>
      </c>
      <c r="B11" s="13" t="s">
        <v>6</v>
      </c>
      <c r="C11" s="12" t="s">
        <v>19</v>
      </c>
      <c r="D11" s="14" t="n">
        <v>55</v>
      </c>
      <c r="E11" s="14" t="n">
        <v>22.57</v>
      </c>
      <c r="F11" s="10" t="n">
        <v>18</v>
      </c>
      <c r="G11" s="10" t="n">
        <v>16</v>
      </c>
      <c r="H11" s="10" t="n">
        <f aca="false">F11-G11</f>
        <v>2</v>
      </c>
    </row>
    <row r="12" customFormat="false" ht="32.8" hidden="false" customHeight="false" outlineLevel="0" collapsed="false">
      <c r="A12" s="12" t="s">
        <v>20</v>
      </c>
      <c r="B12" s="13" t="s">
        <v>6</v>
      </c>
      <c r="C12" s="12" t="s">
        <v>19</v>
      </c>
      <c r="D12" s="14" t="n">
        <v>70</v>
      </c>
      <c r="E12" s="14" t="n">
        <v>26.35</v>
      </c>
      <c r="F12" s="10" t="n">
        <v>6</v>
      </c>
      <c r="G12" s="10" t="n">
        <v>4</v>
      </c>
      <c r="H12" s="10" t="n">
        <f aca="false">F12-G12</f>
        <v>2</v>
      </c>
    </row>
    <row r="13" customFormat="false" ht="32.8" hidden="false" customHeight="false" outlineLevel="0" collapsed="false">
      <c r="A13" s="12" t="s">
        <v>21</v>
      </c>
      <c r="B13" s="13" t="s">
        <v>6</v>
      </c>
      <c r="C13" s="12" t="s">
        <v>19</v>
      </c>
      <c r="D13" s="14" t="n">
        <v>75</v>
      </c>
      <c r="E13" s="14" t="n">
        <v>29.28</v>
      </c>
      <c r="F13" s="10" t="n">
        <v>6</v>
      </c>
      <c r="G13" s="10" t="n">
        <v>5</v>
      </c>
      <c r="H13" s="10" t="n">
        <f aca="false">F13-G13</f>
        <v>1</v>
      </c>
    </row>
    <row r="14" customFormat="false" ht="26.1" hidden="false" customHeight="false" outlineLevel="0" collapsed="false">
      <c r="A14" s="12" t="s">
        <v>22</v>
      </c>
      <c r="B14" s="13" t="s">
        <v>6</v>
      </c>
      <c r="C14" s="12" t="s">
        <v>19</v>
      </c>
      <c r="D14" s="14" t="n">
        <v>60</v>
      </c>
      <c r="E14" s="14" t="n">
        <v>26.35</v>
      </c>
      <c r="F14" s="10" t="n">
        <v>6</v>
      </c>
      <c r="G14" s="10" t="n">
        <v>4</v>
      </c>
      <c r="H14" s="10" t="n">
        <f aca="false">F14-G14</f>
        <v>2</v>
      </c>
    </row>
    <row r="15" customFormat="false" ht="22.35" hidden="false" customHeight="false" outlineLevel="0" collapsed="false">
      <c r="A15" s="12" t="s">
        <v>23</v>
      </c>
      <c r="B15" s="13" t="s">
        <v>15</v>
      </c>
      <c r="C15" s="12" t="s">
        <v>17</v>
      </c>
      <c r="D15" s="14" t="n">
        <v>65</v>
      </c>
      <c r="E15" s="14" t="n">
        <v>26.84</v>
      </c>
      <c r="F15" s="10" t="n">
        <v>6</v>
      </c>
      <c r="G15" s="10" t="n">
        <v>2</v>
      </c>
      <c r="H15" s="10" t="n">
        <f aca="false">F15-G15</f>
        <v>4</v>
      </c>
    </row>
    <row r="16" customFormat="false" ht="22.35" hidden="false" customHeight="false" outlineLevel="0" collapsed="false">
      <c r="A16" s="12" t="s">
        <v>24</v>
      </c>
      <c r="B16" s="13" t="s">
        <v>25</v>
      </c>
      <c r="C16" s="12" t="s">
        <v>26</v>
      </c>
      <c r="D16" s="14" t="n">
        <v>45</v>
      </c>
      <c r="E16" s="14" t="n">
        <v>18.3</v>
      </c>
      <c r="F16" s="10" t="n">
        <v>6</v>
      </c>
      <c r="G16" s="10" t="n">
        <v>5</v>
      </c>
      <c r="H16" s="10" t="n">
        <f aca="false">F16-G16</f>
        <v>1</v>
      </c>
    </row>
    <row r="17" customFormat="false" ht="22.35" hidden="false" customHeight="false" outlineLevel="0" collapsed="false">
      <c r="A17" s="12" t="s">
        <v>27</v>
      </c>
      <c r="B17" s="13" t="s">
        <v>25</v>
      </c>
      <c r="C17" s="12" t="s">
        <v>26</v>
      </c>
      <c r="D17" s="14" t="n">
        <v>55</v>
      </c>
      <c r="E17" s="14" t="n">
        <v>21.22</v>
      </c>
      <c r="F17" s="10" t="n">
        <v>6</v>
      </c>
      <c r="G17" s="10" t="n">
        <v>5</v>
      </c>
      <c r="H17" s="10" t="n">
        <f aca="false">F17-G17</f>
        <v>1</v>
      </c>
    </row>
    <row r="18" customFormat="false" ht="32.8" hidden="false" customHeight="false" outlineLevel="0" collapsed="false">
      <c r="A18" s="12" t="s">
        <v>28</v>
      </c>
      <c r="B18" s="13" t="s">
        <v>29</v>
      </c>
      <c r="C18" s="12" t="s">
        <v>19</v>
      </c>
      <c r="D18" s="14" t="n">
        <v>65</v>
      </c>
      <c r="E18" s="14" t="n">
        <v>26.1</v>
      </c>
      <c r="F18" s="10" t="n">
        <v>12</v>
      </c>
      <c r="G18" s="10" t="n">
        <v>3</v>
      </c>
      <c r="H18" s="10" t="n">
        <f aca="false">F18-G18</f>
        <v>9</v>
      </c>
    </row>
    <row r="19" customFormat="false" ht="22.35" hidden="false" customHeight="false" outlineLevel="0" collapsed="false">
      <c r="A19" s="15" t="s">
        <v>30</v>
      </c>
      <c r="B19" s="13" t="s">
        <v>29</v>
      </c>
      <c r="C19" s="12" t="s">
        <v>19</v>
      </c>
      <c r="D19" s="14" t="n">
        <v>85</v>
      </c>
      <c r="E19" s="14" t="n">
        <v>37.82</v>
      </c>
      <c r="F19" s="10" t="n">
        <v>6</v>
      </c>
      <c r="G19" s="10" t="n">
        <v>4</v>
      </c>
      <c r="H19" s="10" t="n">
        <f aca="false">F19-G19</f>
        <v>2</v>
      </c>
    </row>
    <row r="20" customFormat="false" ht="32.8" hidden="false" customHeight="false" outlineLevel="0" collapsed="false">
      <c r="A20" s="12" t="s">
        <v>31</v>
      </c>
      <c r="B20" s="13" t="s">
        <v>29</v>
      </c>
      <c r="C20" s="12" t="s">
        <v>19</v>
      </c>
      <c r="D20" s="14" t="n">
        <v>50</v>
      </c>
      <c r="E20" s="14" t="n">
        <v>20.61</v>
      </c>
      <c r="F20" s="10" t="n">
        <v>18</v>
      </c>
      <c r="G20" s="10" t="n">
        <v>3</v>
      </c>
      <c r="H20" s="10" t="n">
        <f aca="false">F20-G20</f>
        <v>15</v>
      </c>
    </row>
    <row r="21" customFormat="false" ht="32.8" hidden="false" customHeight="false" outlineLevel="0" collapsed="false">
      <c r="A21" s="12" t="s">
        <v>32</v>
      </c>
      <c r="B21" s="13" t="s">
        <v>29</v>
      </c>
      <c r="C21" s="12" t="s">
        <v>33</v>
      </c>
      <c r="D21" s="14" t="n">
        <v>50</v>
      </c>
      <c r="E21" s="14" t="n">
        <v>20.61</v>
      </c>
      <c r="F21" s="10" t="n">
        <v>1</v>
      </c>
      <c r="G21" s="10"/>
      <c r="H21" s="10" t="n">
        <f aca="false">F21-G21</f>
        <v>1</v>
      </c>
    </row>
    <row r="22" customFormat="false" ht="22.35" hidden="false" customHeight="false" outlineLevel="0" collapsed="false">
      <c r="A22" s="12" t="s">
        <v>34</v>
      </c>
      <c r="B22" s="13" t="s">
        <v>15</v>
      </c>
      <c r="C22" s="12" t="s">
        <v>12</v>
      </c>
      <c r="D22" s="14" t="n">
        <v>75</v>
      </c>
      <c r="E22" s="14" t="n">
        <v>37.21</v>
      </c>
      <c r="F22" s="10" t="n">
        <v>3</v>
      </c>
      <c r="G22" s="10" t="n">
        <v>2</v>
      </c>
      <c r="H22" s="10" t="n">
        <f aca="false">F22-G22</f>
        <v>1</v>
      </c>
    </row>
    <row r="23" customFormat="false" ht="22.35" hidden="false" customHeight="false" outlineLevel="0" collapsed="false">
      <c r="A23" s="12" t="s">
        <v>35</v>
      </c>
      <c r="B23" s="13" t="s">
        <v>36</v>
      </c>
      <c r="C23" s="12" t="s">
        <v>17</v>
      </c>
      <c r="D23" s="14" t="n">
        <v>70</v>
      </c>
      <c r="E23" s="14" t="n">
        <v>29.28</v>
      </c>
      <c r="F23" s="10" t="n">
        <v>6</v>
      </c>
      <c r="G23" s="10" t="n">
        <v>2</v>
      </c>
      <c r="H23" s="10" t="n">
        <f aca="false">F23-G23</f>
        <v>4</v>
      </c>
    </row>
    <row r="24" customFormat="false" ht="22.35" hidden="false" customHeight="false" outlineLevel="0" collapsed="false">
      <c r="A24" s="15" t="s">
        <v>37</v>
      </c>
      <c r="B24" s="16" t="s">
        <v>38</v>
      </c>
      <c r="C24" s="15"/>
      <c r="D24" s="17" t="n">
        <v>280</v>
      </c>
      <c r="E24" s="17" t="n">
        <v>175</v>
      </c>
      <c r="F24" s="18" t="n">
        <v>6</v>
      </c>
      <c r="G24" s="18"/>
      <c r="H24" s="10" t="n">
        <f aca="false">F24-G24</f>
        <v>6</v>
      </c>
    </row>
    <row r="25" customFormat="false" ht="32.8" hidden="false" customHeight="false" outlineLevel="0" collapsed="false">
      <c r="A25" s="12" t="s">
        <v>39</v>
      </c>
      <c r="B25" s="13" t="s">
        <v>38</v>
      </c>
      <c r="C25" s="12" t="s">
        <v>19</v>
      </c>
      <c r="D25" s="14" t="n">
        <v>60</v>
      </c>
      <c r="E25" s="14" t="n">
        <v>25.62</v>
      </c>
      <c r="F25" s="10" t="n">
        <v>12</v>
      </c>
      <c r="G25" s="10" t="n">
        <v>3</v>
      </c>
      <c r="H25" s="10" t="n">
        <f aca="false">F25-G25</f>
        <v>9</v>
      </c>
    </row>
    <row r="26" customFormat="false" ht="22.35" hidden="false" customHeight="false" outlineLevel="0" collapsed="false">
      <c r="A26" s="12" t="s">
        <v>40</v>
      </c>
      <c r="B26" s="13" t="s">
        <v>38</v>
      </c>
      <c r="C26" s="12" t="s">
        <v>19</v>
      </c>
      <c r="D26" s="14" t="n">
        <v>45</v>
      </c>
      <c r="E26" s="14" t="n">
        <v>19.52</v>
      </c>
      <c r="F26" s="10" t="n">
        <v>24</v>
      </c>
      <c r="G26" s="10" t="n">
        <v>3</v>
      </c>
      <c r="H26" s="10" t="n">
        <f aca="false">F26-G26</f>
        <v>21</v>
      </c>
    </row>
    <row r="27" customFormat="false" ht="22.35" hidden="false" customHeight="false" outlineLevel="0" collapsed="false">
      <c r="A27" s="19" t="s">
        <v>41</v>
      </c>
      <c r="B27" s="13" t="s">
        <v>42</v>
      </c>
      <c r="C27" s="20" t="s">
        <v>43</v>
      </c>
      <c r="D27" s="14" t="n">
        <v>25</v>
      </c>
      <c r="E27" s="14" t="n">
        <v>9.63</v>
      </c>
      <c r="F27" s="10" t="n">
        <v>6</v>
      </c>
      <c r="G27" s="10" t="n">
        <v>5</v>
      </c>
      <c r="H27" s="10" t="n">
        <f aca="false">F27-G27</f>
        <v>1</v>
      </c>
    </row>
    <row r="28" customFormat="false" ht="32.8" hidden="false" customHeight="false" outlineLevel="0" collapsed="false">
      <c r="A28" s="12" t="s">
        <v>44</v>
      </c>
      <c r="B28" s="13" t="s">
        <v>29</v>
      </c>
      <c r="C28" s="15" t="s">
        <v>45</v>
      </c>
      <c r="D28" s="14" t="n">
        <v>55</v>
      </c>
      <c r="E28" s="14" t="n">
        <v>23.18</v>
      </c>
      <c r="F28" s="10" t="n">
        <v>18</v>
      </c>
      <c r="G28" s="10" t="n">
        <v>6</v>
      </c>
      <c r="H28" s="10" t="n">
        <f aca="false">F28-G28</f>
        <v>12</v>
      </c>
    </row>
    <row r="29" customFormat="false" ht="32.8" hidden="false" customHeight="false" outlineLevel="0" collapsed="false">
      <c r="A29" s="12" t="s">
        <v>46</v>
      </c>
      <c r="B29" s="13" t="s">
        <v>29</v>
      </c>
      <c r="C29" s="15" t="s">
        <v>17</v>
      </c>
      <c r="D29" s="14" t="n">
        <v>50</v>
      </c>
      <c r="E29" s="14" t="n">
        <v>21.96</v>
      </c>
      <c r="F29" s="10" t="n">
        <v>18</v>
      </c>
      <c r="G29" s="10" t="n">
        <v>1</v>
      </c>
      <c r="H29" s="10" t="n">
        <f aca="false">F29-G29</f>
        <v>17</v>
      </c>
    </row>
    <row r="30" customFormat="false" ht="22.35" hidden="false" customHeight="false" outlineLevel="0" collapsed="false">
      <c r="A30" s="12" t="s">
        <v>47</v>
      </c>
      <c r="B30" s="13" t="s">
        <v>29</v>
      </c>
      <c r="C30" s="15"/>
      <c r="D30" s="14"/>
      <c r="E30" s="14"/>
      <c r="F30" s="10" t="n">
        <v>12</v>
      </c>
      <c r="G30" s="10"/>
      <c r="H30" s="10"/>
    </row>
    <row r="31" customFormat="false" ht="22.35" hidden="false" customHeight="false" outlineLevel="0" collapsed="false">
      <c r="A31" s="12" t="s">
        <v>48</v>
      </c>
      <c r="B31" s="13" t="s">
        <v>29</v>
      </c>
      <c r="C31" s="15" t="s">
        <v>43</v>
      </c>
      <c r="D31" s="14" t="n">
        <v>45</v>
      </c>
      <c r="E31" s="14" t="n">
        <v>15.86</v>
      </c>
      <c r="F31" s="10" t="n">
        <v>66</v>
      </c>
      <c r="G31" s="10" t="n">
        <v>30</v>
      </c>
      <c r="H31" s="10" t="n">
        <f aca="false">F31-G31</f>
        <v>36</v>
      </c>
    </row>
    <row r="32" customFormat="false" ht="32.8" hidden="false" customHeight="false" outlineLevel="0" collapsed="false">
      <c r="A32" s="12" t="s">
        <v>49</v>
      </c>
      <c r="B32" s="13" t="s">
        <v>6</v>
      </c>
      <c r="C32" s="12" t="s">
        <v>17</v>
      </c>
      <c r="D32" s="14" t="n">
        <v>45</v>
      </c>
      <c r="E32" s="14" t="n">
        <v>18.91</v>
      </c>
      <c r="F32" s="10" t="n">
        <v>6</v>
      </c>
      <c r="G32" s="10" t="n">
        <v>4</v>
      </c>
      <c r="H32" s="10" t="n">
        <f aca="false">F32-G32</f>
        <v>2</v>
      </c>
    </row>
    <row r="33" customFormat="false" ht="32.8" hidden="false" customHeight="false" outlineLevel="0" collapsed="false">
      <c r="A33" s="12" t="s">
        <v>50</v>
      </c>
      <c r="B33" s="13" t="s">
        <v>15</v>
      </c>
      <c r="C33" s="12" t="s">
        <v>17</v>
      </c>
      <c r="D33" s="14" t="n">
        <v>50</v>
      </c>
      <c r="E33" s="14" t="n">
        <v>18.17</v>
      </c>
      <c r="F33" s="10" t="n">
        <v>6</v>
      </c>
      <c r="G33" s="10" t="n">
        <v>3</v>
      </c>
      <c r="H33" s="10" t="n">
        <f aca="false">F33-G33</f>
        <v>3</v>
      </c>
    </row>
    <row r="34" customFormat="false" ht="22.35" hidden="false" customHeight="false" outlineLevel="0" collapsed="false">
      <c r="A34" s="12" t="s">
        <v>51</v>
      </c>
      <c r="B34" s="13" t="s">
        <v>52</v>
      </c>
      <c r="C34" s="12" t="s">
        <v>12</v>
      </c>
      <c r="D34" s="14" t="n">
        <v>40</v>
      </c>
      <c r="E34" s="14" t="n">
        <v>17.08</v>
      </c>
      <c r="F34" s="10" t="n">
        <v>6</v>
      </c>
      <c r="G34" s="10" t="n">
        <v>1</v>
      </c>
      <c r="H34" s="10" t="n">
        <f aca="false">F34-G34</f>
        <v>5</v>
      </c>
    </row>
    <row r="35" customFormat="false" ht="22.35" hidden="false" customHeight="false" outlineLevel="0" collapsed="false">
      <c r="A35" s="15" t="s">
        <v>53</v>
      </c>
      <c r="B35" s="13" t="s">
        <v>54</v>
      </c>
      <c r="C35" s="15" t="s">
        <v>55</v>
      </c>
      <c r="D35" s="14" t="n">
        <v>40</v>
      </c>
      <c r="E35" s="14" t="n">
        <v>15.25</v>
      </c>
      <c r="F35" s="10" t="n">
        <v>6</v>
      </c>
      <c r="G35" s="10" t="n">
        <v>5</v>
      </c>
      <c r="H35" s="10" t="n">
        <f aca="false">F35-G35</f>
        <v>1</v>
      </c>
    </row>
    <row r="36" customFormat="false" ht="22.35" hidden="false" customHeight="false" outlineLevel="0" collapsed="false">
      <c r="A36" s="15" t="s">
        <v>56</v>
      </c>
      <c r="B36" s="16" t="s">
        <v>57</v>
      </c>
      <c r="C36" s="15" t="s">
        <v>58</v>
      </c>
      <c r="D36" s="17" t="n">
        <v>35</v>
      </c>
      <c r="E36" s="17" t="n">
        <v>14.76</v>
      </c>
      <c r="F36" s="18" t="n">
        <v>6</v>
      </c>
      <c r="G36" s="18"/>
      <c r="H36" s="18"/>
    </row>
    <row r="37" customFormat="false" ht="32.8" hidden="false" customHeight="false" outlineLevel="0" collapsed="false">
      <c r="A37" s="12" t="s">
        <v>59</v>
      </c>
      <c r="B37" s="13" t="s">
        <v>6</v>
      </c>
      <c r="C37" s="12" t="s">
        <v>12</v>
      </c>
      <c r="D37" s="14" t="n">
        <v>50</v>
      </c>
      <c r="E37" s="14" t="n">
        <v>20.13</v>
      </c>
      <c r="F37" s="10" t="n">
        <v>12</v>
      </c>
      <c r="G37" s="10" t="n">
        <v>7</v>
      </c>
      <c r="H37" s="10" t="n">
        <f aca="false">F37-G37</f>
        <v>5</v>
      </c>
    </row>
    <row r="38" customFormat="false" ht="22.35" hidden="false" customHeight="false" outlineLevel="0" collapsed="false">
      <c r="A38" s="15" t="s">
        <v>60</v>
      </c>
      <c r="B38" s="13" t="s">
        <v>6</v>
      </c>
      <c r="C38" s="15" t="s">
        <v>12</v>
      </c>
      <c r="D38" s="14" t="n">
        <v>45</v>
      </c>
      <c r="E38" s="14" t="n">
        <v>18.91</v>
      </c>
      <c r="F38" s="10" t="n">
        <v>24</v>
      </c>
      <c r="G38" s="10" t="n">
        <v>12</v>
      </c>
      <c r="H38" s="10" t="n">
        <f aca="false">F38-G38</f>
        <v>12</v>
      </c>
    </row>
    <row r="39" customFormat="false" ht="22.35" hidden="false" customHeight="false" outlineLevel="0" collapsed="false">
      <c r="A39" s="12" t="s">
        <v>61</v>
      </c>
      <c r="B39" s="13" t="s">
        <v>62</v>
      </c>
      <c r="C39" s="12" t="s">
        <v>26</v>
      </c>
      <c r="D39" s="14" t="n">
        <v>40</v>
      </c>
      <c r="E39" s="14" t="n">
        <v>14.51</v>
      </c>
      <c r="F39" s="10" t="n">
        <v>12</v>
      </c>
      <c r="G39" s="10" t="n">
        <v>7</v>
      </c>
      <c r="H39" s="10" t="n">
        <f aca="false">F39-G39</f>
        <v>5</v>
      </c>
    </row>
    <row r="40" customFormat="false" ht="32.8" hidden="false" customHeight="false" outlineLevel="0" collapsed="false">
      <c r="A40" s="12" t="s">
        <v>63</v>
      </c>
      <c r="B40" s="13" t="s">
        <v>42</v>
      </c>
      <c r="C40" s="15" t="s">
        <v>17</v>
      </c>
      <c r="D40" s="14" t="n">
        <v>30</v>
      </c>
      <c r="E40" s="14" t="n">
        <v>12.07</v>
      </c>
      <c r="F40" s="10" t="n">
        <v>12</v>
      </c>
      <c r="G40" s="10" t="n">
        <v>1</v>
      </c>
      <c r="H40" s="10" t="n">
        <f aca="false">F40-G40</f>
        <v>11</v>
      </c>
    </row>
    <row r="41" customFormat="false" ht="22.35" hidden="false" customHeight="false" outlineLevel="0" collapsed="false">
      <c r="A41" s="12" t="s">
        <v>64</v>
      </c>
      <c r="B41" s="13" t="s">
        <v>15</v>
      </c>
      <c r="C41" s="12" t="s">
        <v>7</v>
      </c>
      <c r="D41" s="14" t="n">
        <v>50</v>
      </c>
      <c r="E41" s="14" t="n">
        <v>21.1</v>
      </c>
      <c r="F41" s="10" t="n">
        <v>6</v>
      </c>
      <c r="G41" s="10" t="n">
        <v>6</v>
      </c>
      <c r="H41" s="10" t="n">
        <f aca="false">F41-G41</f>
        <v>0</v>
      </c>
    </row>
    <row r="42" customFormat="false" ht="32.8" hidden="false" customHeight="false" outlineLevel="0" collapsed="false">
      <c r="A42" s="15" t="s">
        <v>65</v>
      </c>
      <c r="B42" s="16" t="s">
        <v>66</v>
      </c>
      <c r="C42" s="15" t="s">
        <v>67</v>
      </c>
      <c r="D42" s="17" t="n">
        <v>50</v>
      </c>
      <c r="E42" s="17" t="n">
        <v>20.98</v>
      </c>
      <c r="F42" s="18" t="n">
        <v>6</v>
      </c>
      <c r="G42" s="18" t="n">
        <v>2</v>
      </c>
      <c r="H42" s="10" t="n">
        <f aca="false">F42-G42</f>
        <v>4</v>
      </c>
      <c r="I42" s="21"/>
    </row>
    <row r="43" s="21" customFormat="true" ht="22.35" hidden="false" customHeight="false" outlineLevel="0" collapsed="false">
      <c r="A43" s="12" t="s">
        <v>68</v>
      </c>
      <c r="B43" s="13" t="s">
        <v>62</v>
      </c>
      <c r="C43" s="12" t="s">
        <v>19</v>
      </c>
      <c r="D43" s="14" t="n">
        <v>55</v>
      </c>
      <c r="E43" s="14" t="n">
        <v>22.57</v>
      </c>
      <c r="F43" s="10" t="n">
        <v>6</v>
      </c>
      <c r="G43" s="10" t="n">
        <v>1</v>
      </c>
      <c r="H43" s="10" t="n">
        <f aca="false">F43-G43</f>
        <v>5</v>
      </c>
    </row>
    <row r="44" s="21" customFormat="true" ht="32.8" hidden="false" customHeight="false" outlineLevel="0" collapsed="false">
      <c r="A44" s="12" t="s">
        <v>69</v>
      </c>
      <c r="B44" s="13" t="s">
        <v>52</v>
      </c>
      <c r="C44" s="12" t="s">
        <v>12</v>
      </c>
      <c r="D44" s="14" t="n">
        <v>30</v>
      </c>
      <c r="E44" s="14" t="n">
        <v>10.73</v>
      </c>
      <c r="F44" s="10" t="n">
        <v>12</v>
      </c>
      <c r="G44" s="10"/>
      <c r="H44" s="10" t="n">
        <f aca="false">F44-G44</f>
        <v>12</v>
      </c>
    </row>
    <row r="45" s="21" customFormat="true" ht="22.35" hidden="false" customHeight="false" outlineLevel="0" collapsed="false">
      <c r="A45" s="15" t="s">
        <v>70</v>
      </c>
      <c r="B45" s="16" t="s">
        <v>38</v>
      </c>
      <c r="C45" s="15" t="s">
        <v>67</v>
      </c>
      <c r="D45" s="17" t="n">
        <v>50</v>
      </c>
      <c r="E45" s="17" t="n">
        <v>20.13</v>
      </c>
      <c r="F45" s="18" t="n">
        <v>6</v>
      </c>
      <c r="G45" s="18" t="n">
        <v>4</v>
      </c>
      <c r="H45" s="10" t="n">
        <f aca="false">F45-G45</f>
        <v>2</v>
      </c>
    </row>
    <row r="46" s="21" customFormat="true" ht="12.8" hidden="false" customHeight="false" outlineLevel="0" collapsed="false">
      <c r="A46" s="22"/>
      <c r="B46" s="23"/>
      <c r="C46" s="24"/>
      <c r="D46" s="25"/>
      <c r="E46" s="25"/>
      <c r="F46" s="26"/>
      <c r="G46" s="26"/>
      <c r="H46" s="26"/>
    </row>
    <row r="47" s="21" customFormat="true" ht="12.8" hidden="false" customHeight="false" outlineLevel="0" collapsed="false">
      <c r="A47" s="22"/>
      <c r="B47" s="23"/>
      <c r="C47" s="24"/>
      <c r="D47" s="25"/>
      <c r="E47" s="25"/>
      <c r="F47" s="26"/>
      <c r="G47" s="26"/>
      <c r="H47" s="26"/>
    </row>
    <row r="48" s="21" customFormat="true" ht="12.8" hidden="false" customHeight="false" outlineLevel="0" collapsed="false">
      <c r="A48" s="22"/>
      <c r="B48" s="23"/>
      <c r="C48" s="24"/>
      <c r="D48" s="25"/>
      <c r="E48" s="25"/>
      <c r="F48" s="26"/>
      <c r="G48" s="26"/>
      <c r="H48" s="26"/>
    </row>
    <row r="49" s="21" customFormat="true" ht="12.8" hidden="false" customHeight="false" outlineLevel="0" collapsed="false">
      <c r="A49" s="22"/>
      <c r="B49" s="23"/>
      <c r="C49" s="24"/>
      <c r="D49" s="25"/>
      <c r="E49" s="25"/>
      <c r="F49" s="26"/>
      <c r="G49" s="26"/>
      <c r="H49" s="26"/>
    </row>
    <row r="50" s="21" customFormat="true" ht="12.8" hidden="false" customHeight="false" outlineLevel="0" collapsed="false">
      <c r="A50" s="22"/>
      <c r="B50" s="23"/>
      <c r="C50" s="24"/>
      <c r="D50" s="25"/>
      <c r="E50" s="25"/>
      <c r="F50" s="26"/>
      <c r="G50" s="26"/>
      <c r="H50" s="26"/>
    </row>
    <row r="51" s="21" customFormat="true" ht="12.8" hidden="false" customHeight="false" outlineLevel="0" collapsed="false">
      <c r="A51" s="22"/>
      <c r="B51" s="23"/>
      <c r="C51" s="24"/>
      <c r="D51" s="25"/>
      <c r="E51" s="25"/>
      <c r="F51" s="26"/>
      <c r="G51" s="26"/>
      <c r="H51" s="26"/>
    </row>
    <row r="52" s="21" customFormat="true" ht="12.8" hidden="false" customHeight="false" outlineLevel="0" collapsed="false">
      <c r="A52" s="22"/>
      <c r="B52" s="23"/>
      <c r="C52" s="24"/>
      <c r="D52" s="25"/>
      <c r="E52" s="25"/>
      <c r="F52" s="26"/>
      <c r="G52" s="26"/>
      <c r="H52" s="26"/>
    </row>
    <row r="53" s="21" customFormat="true" ht="12.8" hidden="false" customHeight="false" outlineLevel="0" collapsed="false">
      <c r="A53" s="22"/>
      <c r="B53" s="23"/>
      <c r="C53" s="24"/>
      <c r="D53" s="25"/>
      <c r="E53" s="25"/>
      <c r="F53" s="26"/>
      <c r="G53" s="26"/>
      <c r="H53" s="26"/>
    </row>
    <row r="54" s="21" customFormat="true" ht="12.8" hidden="false" customHeight="false" outlineLevel="0" collapsed="false">
      <c r="A54" s="22"/>
      <c r="B54" s="23"/>
      <c r="C54" s="24"/>
      <c r="D54" s="25"/>
      <c r="E54" s="25"/>
      <c r="F54" s="26"/>
      <c r="G54" s="26"/>
      <c r="H54" s="26"/>
    </row>
    <row r="55" s="21" customFormat="true" ht="12.8" hidden="false" customHeight="false" outlineLevel="0" collapsed="false">
      <c r="A55" s="22"/>
      <c r="B55" s="23"/>
      <c r="C55" s="24"/>
      <c r="D55" s="25"/>
      <c r="E55" s="25"/>
      <c r="F55" s="26"/>
      <c r="G55" s="26"/>
      <c r="H55" s="26"/>
    </row>
    <row r="56" s="21" customFormat="true" ht="12.8" hidden="false" customHeight="false" outlineLevel="0" collapsed="false">
      <c r="A56" s="22"/>
      <c r="B56" s="23"/>
      <c r="C56" s="24"/>
      <c r="D56" s="25"/>
      <c r="E56" s="25"/>
      <c r="F56" s="26"/>
      <c r="G56" s="26"/>
      <c r="H56" s="26"/>
    </row>
    <row r="57" s="21" customFormat="true" ht="12.8" hidden="false" customHeight="false" outlineLevel="0" collapsed="false">
      <c r="A57" s="22"/>
      <c r="B57" s="23"/>
      <c r="C57" s="24"/>
      <c r="D57" s="25"/>
      <c r="E57" s="25"/>
      <c r="F57" s="26"/>
      <c r="G57" s="26"/>
      <c r="H57" s="26"/>
    </row>
    <row r="58" s="21" customFormat="true" ht="12.8" hidden="false" customHeight="false" outlineLevel="0" collapsed="false">
      <c r="A58" s="22"/>
      <c r="B58" s="23"/>
      <c r="C58" s="24"/>
      <c r="D58" s="25"/>
      <c r="E58" s="25"/>
      <c r="F58" s="26"/>
      <c r="G58" s="26"/>
      <c r="H58" s="26"/>
    </row>
    <row r="59" s="21" customFormat="true" ht="12.8" hidden="false" customHeight="false" outlineLevel="0" collapsed="false">
      <c r="A59" s="22"/>
      <c r="B59" s="23"/>
      <c r="C59" s="24"/>
      <c r="D59" s="25"/>
      <c r="E59" s="25"/>
      <c r="F59" s="26"/>
      <c r="G59" s="26"/>
      <c r="H59" s="26"/>
    </row>
    <row r="60" s="21" customFormat="true" ht="12.8" hidden="false" customHeight="false" outlineLevel="0" collapsed="false">
      <c r="A60" s="22"/>
      <c r="B60" s="23"/>
      <c r="C60" s="24"/>
      <c r="D60" s="25"/>
      <c r="E60" s="25"/>
      <c r="F60" s="26"/>
      <c r="G60" s="26"/>
      <c r="H60" s="26"/>
    </row>
    <row r="61" s="21" customFormat="true" ht="12.8" hidden="false" customHeight="false" outlineLevel="0" collapsed="false">
      <c r="A61" s="22"/>
      <c r="B61" s="23"/>
      <c r="C61" s="24"/>
      <c r="D61" s="25"/>
      <c r="E61" s="25"/>
      <c r="F61" s="26"/>
      <c r="G61" s="26"/>
      <c r="H61" s="26"/>
    </row>
    <row r="62" s="21" customFormat="true" ht="12.8" hidden="false" customHeight="false" outlineLevel="0" collapsed="false">
      <c r="A62" s="22"/>
      <c r="B62" s="23"/>
      <c r="C62" s="24"/>
      <c r="D62" s="25"/>
      <c r="E62" s="25"/>
      <c r="F62" s="26"/>
      <c r="G62" s="26"/>
      <c r="H62" s="26"/>
    </row>
    <row r="63" s="21" customFormat="true" ht="12.8" hidden="false" customHeight="false" outlineLevel="0" collapsed="false">
      <c r="A63" s="22"/>
      <c r="B63" s="23"/>
      <c r="C63" s="24"/>
      <c r="D63" s="25"/>
      <c r="E63" s="25"/>
      <c r="F63" s="26"/>
      <c r="G63" s="26"/>
      <c r="H63" s="26"/>
    </row>
    <row r="64" s="21" customFormat="true" ht="12.8" hidden="false" customHeight="false" outlineLevel="0" collapsed="false">
      <c r="A64" s="22"/>
      <c r="B64" s="23"/>
      <c r="C64" s="24"/>
      <c r="D64" s="25"/>
      <c r="E64" s="25"/>
      <c r="F64" s="26"/>
      <c r="G64" s="26"/>
      <c r="H64" s="26"/>
    </row>
    <row r="65" s="21" customFormat="true" ht="12.8" hidden="false" customHeight="false" outlineLevel="0" collapsed="false">
      <c r="A65" s="22"/>
      <c r="B65" s="23"/>
      <c r="C65" s="24"/>
      <c r="D65" s="25"/>
      <c r="E65" s="25"/>
      <c r="F65" s="26"/>
      <c r="G65" s="26"/>
      <c r="H65" s="26"/>
    </row>
    <row r="66" s="21" customFormat="true" ht="12.8" hidden="false" customHeight="false" outlineLevel="0" collapsed="false">
      <c r="A66" s="22"/>
      <c r="B66" s="23"/>
      <c r="C66" s="24"/>
      <c r="D66" s="25"/>
      <c r="E66" s="25"/>
      <c r="F66" s="26"/>
      <c r="G66" s="26"/>
      <c r="H66" s="26"/>
    </row>
    <row r="67" s="21" customFormat="true" ht="12.8" hidden="false" customHeight="false" outlineLevel="0" collapsed="false">
      <c r="A67" s="22"/>
      <c r="B67" s="23"/>
      <c r="C67" s="24"/>
      <c r="D67" s="25"/>
      <c r="E67" s="25"/>
      <c r="F67" s="26"/>
      <c r="G67" s="26"/>
      <c r="H67" s="26"/>
    </row>
    <row r="68" s="21" customFormat="true" ht="12.8" hidden="false" customHeight="false" outlineLevel="0" collapsed="false">
      <c r="A68" s="22"/>
      <c r="B68" s="23"/>
      <c r="C68" s="24"/>
      <c r="D68" s="25"/>
      <c r="E68" s="25"/>
      <c r="F68" s="26"/>
      <c r="G68" s="26"/>
      <c r="H68" s="26"/>
    </row>
    <row r="69" s="21" customFormat="true" ht="12.8" hidden="false" customHeight="false" outlineLevel="0" collapsed="false">
      <c r="A69" s="22"/>
      <c r="B69" s="23"/>
      <c r="C69" s="24"/>
      <c r="D69" s="25"/>
      <c r="E69" s="25"/>
      <c r="F69" s="26"/>
      <c r="G69" s="26"/>
      <c r="H69" s="26"/>
    </row>
    <row r="70" s="21" customFormat="true" ht="12.8" hidden="false" customHeight="false" outlineLevel="0" collapsed="false">
      <c r="A70" s="22"/>
      <c r="B70" s="23"/>
      <c r="C70" s="24"/>
      <c r="D70" s="25"/>
      <c r="E70" s="25"/>
      <c r="F70" s="26"/>
      <c r="G70" s="26"/>
      <c r="H70" s="26"/>
    </row>
    <row r="71" s="21" customFormat="true" ht="12.8" hidden="false" customHeight="false" outlineLevel="0" collapsed="false">
      <c r="A71" s="22"/>
      <c r="B71" s="23"/>
      <c r="C71" s="24"/>
      <c r="D71" s="25"/>
      <c r="E71" s="25"/>
      <c r="F71" s="26"/>
      <c r="G71" s="26"/>
      <c r="H71" s="26"/>
    </row>
    <row r="72" s="21" customFormat="true" ht="12.8" hidden="false" customHeight="false" outlineLevel="0" collapsed="false">
      <c r="A72" s="22"/>
      <c r="B72" s="23"/>
      <c r="C72" s="24"/>
      <c r="D72" s="25"/>
      <c r="E72" s="25"/>
      <c r="F72" s="26"/>
      <c r="G72" s="26"/>
      <c r="H72" s="26"/>
    </row>
    <row r="73" s="21" customFormat="true" ht="12.8" hidden="false" customHeight="false" outlineLevel="0" collapsed="false">
      <c r="A73" s="22"/>
      <c r="B73" s="23"/>
      <c r="C73" s="24"/>
      <c r="D73" s="25"/>
      <c r="E73" s="25"/>
      <c r="F73" s="26"/>
      <c r="G73" s="26"/>
      <c r="H73" s="26"/>
    </row>
    <row r="74" s="21" customFormat="true" ht="12.8" hidden="false" customHeight="false" outlineLevel="0" collapsed="false">
      <c r="A74" s="22"/>
      <c r="B74" s="23"/>
      <c r="C74" s="24"/>
      <c r="D74" s="25"/>
      <c r="E74" s="25"/>
      <c r="F74" s="26"/>
      <c r="G74" s="26"/>
      <c r="H74" s="26"/>
    </row>
    <row r="75" s="21" customFormat="true" ht="12.8" hidden="false" customHeight="false" outlineLevel="0" collapsed="false">
      <c r="A75" s="22"/>
      <c r="B75" s="23"/>
      <c r="C75" s="24"/>
      <c r="D75" s="25"/>
      <c r="E75" s="25"/>
      <c r="F75" s="26"/>
      <c r="G75" s="26"/>
      <c r="H75" s="26"/>
    </row>
    <row r="76" s="21" customFormat="true" ht="12.8" hidden="false" customHeight="false" outlineLevel="0" collapsed="false">
      <c r="A76" s="22"/>
      <c r="B76" s="23"/>
      <c r="C76" s="24"/>
      <c r="D76" s="25"/>
      <c r="E76" s="25"/>
      <c r="F76" s="26"/>
      <c r="G76" s="26"/>
      <c r="H76" s="26"/>
    </row>
    <row r="77" s="21" customFormat="true" ht="12.8" hidden="false" customHeight="false" outlineLevel="0" collapsed="false">
      <c r="A77" s="22"/>
      <c r="B77" s="23"/>
      <c r="C77" s="24"/>
      <c r="D77" s="25"/>
      <c r="E77" s="25"/>
      <c r="F77" s="26"/>
      <c r="G77" s="26"/>
      <c r="H77" s="26"/>
    </row>
    <row r="78" s="21" customFormat="true" ht="12.8" hidden="false" customHeight="false" outlineLevel="0" collapsed="false">
      <c r="A78" s="22"/>
      <c r="B78" s="23"/>
      <c r="C78" s="24"/>
      <c r="D78" s="25"/>
      <c r="E78" s="25"/>
      <c r="F78" s="26"/>
      <c r="G78" s="26"/>
      <c r="H78" s="26"/>
    </row>
    <row r="79" s="21" customFormat="true" ht="12.8" hidden="false" customHeight="false" outlineLevel="0" collapsed="false">
      <c r="A79" s="22"/>
      <c r="B79" s="23"/>
      <c r="C79" s="24"/>
      <c r="D79" s="25"/>
      <c r="E79" s="25"/>
      <c r="F79" s="26"/>
      <c r="G79" s="26"/>
      <c r="H79" s="26"/>
    </row>
    <row r="80" s="21" customFormat="true" ht="12.8" hidden="false" customHeight="false" outlineLevel="0" collapsed="false">
      <c r="A80" s="22"/>
      <c r="B80" s="23"/>
      <c r="C80" s="24"/>
      <c r="D80" s="25"/>
      <c r="E80" s="25"/>
      <c r="F80" s="26"/>
      <c r="G80" s="26"/>
      <c r="H80" s="26"/>
    </row>
    <row r="81" s="21" customFormat="true" ht="12.8" hidden="false" customHeight="false" outlineLevel="0" collapsed="false">
      <c r="A81" s="22"/>
      <c r="B81" s="23"/>
      <c r="C81" s="24"/>
      <c r="D81" s="25"/>
      <c r="E81" s="25"/>
      <c r="F81" s="26"/>
      <c r="G81" s="26"/>
      <c r="H81" s="26"/>
    </row>
    <row r="82" s="21" customFormat="true" ht="12.8" hidden="false" customHeight="false" outlineLevel="0" collapsed="false">
      <c r="A82" s="22"/>
      <c r="B82" s="23"/>
      <c r="C82" s="24"/>
      <c r="D82" s="25"/>
      <c r="E82" s="25"/>
      <c r="F82" s="26"/>
      <c r="G82" s="26"/>
      <c r="H82" s="26"/>
    </row>
    <row r="83" s="21" customFormat="true" ht="12.8" hidden="false" customHeight="false" outlineLevel="0" collapsed="false">
      <c r="A83" s="22"/>
      <c r="B83" s="23"/>
      <c r="C83" s="24"/>
      <c r="D83" s="25"/>
      <c r="E83" s="25"/>
      <c r="F83" s="26"/>
      <c r="G83" s="26"/>
      <c r="H83" s="26"/>
    </row>
    <row r="84" s="21" customFormat="true" ht="12.8" hidden="false" customHeight="false" outlineLevel="0" collapsed="false">
      <c r="A84" s="22"/>
      <c r="B84" s="23"/>
      <c r="C84" s="24"/>
      <c r="D84" s="25"/>
      <c r="E84" s="25"/>
      <c r="F84" s="26"/>
      <c r="G84" s="26"/>
      <c r="H84" s="26"/>
    </row>
    <row r="85" s="21" customFormat="true" ht="12.8" hidden="false" customHeight="false" outlineLevel="0" collapsed="false">
      <c r="A85" s="22"/>
      <c r="B85" s="23"/>
      <c r="C85" s="24"/>
      <c r="D85" s="25"/>
      <c r="E85" s="25"/>
      <c r="F85" s="26"/>
      <c r="G85" s="26"/>
      <c r="H85" s="26"/>
    </row>
    <row r="86" s="21" customFormat="true" ht="12.8" hidden="false" customHeight="false" outlineLevel="0" collapsed="false">
      <c r="A86" s="1"/>
      <c r="B86" s="2"/>
      <c r="C86" s="3"/>
      <c r="D86" s="4"/>
      <c r="E86" s="4"/>
      <c r="F86" s="5"/>
      <c r="G86" s="5"/>
      <c r="H86" s="5"/>
      <c r="I86" s="0"/>
    </row>
  </sheetData>
  <mergeCells count="1">
    <mergeCell ref="A1:H1"/>
  </mergeCells>
  <printOptions headings="false" gridLines="false" gridLinesSet="true" horizontalCentered="true" verticalCentered="false"/>
  <pageMargins left="0.7875" right="0.7875" top="0.7875" bottom="1.025" header="0.511811023622047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D72" activeCellId="0" sqref="D7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7" width="59.67"/>
    <col collapsed="false" customWidth="true" hidden="false" outlineLevel="0" max="2" min="2" style="28" width="15.03"/>
    <col collapsed="false" customWidth="true" hidden="false" outlineLevel="0" max="3" min="3" style="29" width="12.77"/>
    <col collapsed="false" customWidth="true" hidden="false" outlineLevel="0" max="4" min="4" style="30" width="8.33"/>
    <col collapsed="false" customWidth="true" hidden="false" outlineLevel="0" max="5" min="5" style="30" width="9.2"/>
    <col collapsed="false" customWidth="true" hidden="false" outlineLevel="0" max="6" min="6" style="28" width="7.29"/>
    <col collapsed="false" customWidth="true" hidden="false" outlineLevel="0" max="7" min="7" style="28" width="7.95"/>
    <col collapsed="false" customWidth="true" hidden="false" outlineLevel="0" max="8" min="8" style="28" width="9.46"/>
  </cols>
  <sheetData>
    <row r="1" customFormat="false" ht="16.15" hidden="false" customHeight="false" outlineLevel="0" collapsed="false">
      <c r="A1" s="31" t="s">
        <v>71</v>
      </c>
      <c r="B1" s="31"/>
      <c r="C1" s="31"/>
      <c r="D1" s="31"/>
      <c r="E1" s="31"/>
      <c r="F1" s="31"/>
      <c r="G1" s="31"/>
      <c r="H1" s="31"/>
    </row>
    <row r="2" customFormat="false" ht="18.55" hidden="false" customHeight="false" outlineLevel="0" collapsed="false">
      <c r="A2" s="7"/>
      <c r="B2" s="15"/>
      <c r="C2" s="15" t="s">
        <v>1</v>
      </c>
      <c r="D2" s="17"/>
      <c r="E2" s="17"/>
      <c r="F2" s="18" t="s">
        <v>2</v>
      </c>
      <c r="G2" s="18" t="s">
        <v>3</v>
      </c>
      <c r="H2" s="18" t="s">
        <v>4</v>
      </c>
      <c r="I2" s="11"/>
    </row>
    <row r="3" s="32" customFormat="true" ht="22.35" hidden="false" customHeight="false" outlineLevel="0" collapsed="false">
      <c r="A3" s="15" t="s">
        <v>72</v>
      </c>
      <c r="B3" s="20" t="s">
        <v>52</v>
      </c>
      <c r="C3" s="15" t="s">
        <v>73</v>
      </c>
      <c r="D3" s="17" t="n">
        <v>40</v>
      </c>
      <c r="E3" s="17" t="n">
        <v>16.59</v>
      </c>
      <c r="F3" s="20" t="n">
        <v>6</v>
      </c>
      <c r="G3" s="20" t="n">
        <v>1</v>
      </c>
      <c r="H3" s="20" t="n">
        <f aca="false">F3-G3</f>
        <v>5</v>
      </c>
    </row>
    <row r="4" s="32" customFormat="true" ht="22.35" hidden="false" customHeight="false" outlineLevel="0" collapsed="false">
      <c r="A4" s="15" t="s">
        <v>74</v>
      </c>
      <c r="B4" s="20" t="s">
        <v>52</v>
      </c>
      <c r="C4" s="15" t="s">
        <v>73</v>
      </c>
      <c r="D4" s="17" t="n">
        <v>40</v>
      </c>
      <c r="E4" s="17" t="n">
        <v>15.73</v>
      </c>
      <c r="F4" s="20" t="n">
        <v>6</v>
      </c>
      <c r="G4" s="20"/>
      <c r="H4" s="20" t="n">
        <f aca="false">F4-G4</f>
        <v>6</v>
      </c>
    </row>
    <row r="5" s="32" customFormat="true" ht="22.35" hidden="false" customHeight="false" outlineLevel="0" collapsed="false">
      <c r="A5" s="15" t="s">
        <v>75</v>
      </c>
      <c r="B5" s="20" t="s">
        <v>52</v>
      </c>
      <c r="C5" s="15" t="s">
        <v>73</v>
      </c>
      <c r="D5" s="17" t="n">
        <v>30</v>
      </c>
      <c r="E5" s="17" t="n">
        <v>10.73</v>
      </c>
      <c r="F5" s="20" t="n">
        <v>24</v>
      </c>
      <c r="G5" s="20" t="n">
        <v>1</v>
      </c>
      <c r="H5" s="20" t="n">
        <f aca="false">F5-G5</f>
        <v>23</v>
      </c>
    </row>
    <row r="6" s="32" customFormat="true" ht="32.8" hidden="false" customHeight="false" outlineLevel="0" collapsed="false">
      <c r="A6" s="12" t="s">
        <v>76</v>
      </c>
      <c r="B6" s="20" t="s">
        <v>36</v>
      </c>
      <c r="C6" s="12" t="s">
        <v>77</v>
      </c>
      <c r="D6" s="17" t="n">
        <v>30</v>
      </c>
      <c r="E6" s="17" t="n">
        <v>11.46</v>
      </c>
      <c r="F6" s="20" t="n">
        <v>6</v>
      </c>
      <c r="G6" s="20"/>
      <c r="H6" s="20" t="n">
        <f aca="false">F6-G6</f>
        <v>6</v>
      </c>
    </row>
    <row r="7" s="32" customFormat="true" ht="22.35" hidden="false" customHeight="false" outlineLevel="0" collapsed="false">
      <c r="A7" s="15" t="s">
        <v>78</v>
      </c>
      <c r="B7" s="33" t="s">
        <v>42</v>
      </c>
      <c r="C7" s="15" t="s">
        <v>79</v>
      </c>
      <c r="D7" s="14" t="n">
        <v>45</v>
      </c>
      <c r="E7" s="14" t="n">
        <v>17.32</v>
      </c>
      <c r="F7" s="33" t="n">
        <v>6</v>
      </c>
      <c r="G7" s="33" t="n">
        <v>1</v>
      </c>
      <c r="H7" s="20" t="n">
        <f aca="false">F7-G7</f>
        <v>5</v>
      </c>
    </row>
    <row r="8" s="32" customFormat="true" ht="22.35" hidden="false" customHeight="false" outlineLevel="0" collapsed="false">
      <c r="A8" s="12" t="s">
        <v>80</v>
      </c>
      <c r="B8" s="20" t="s">
        <v>52</v>
      </c>
      <c r="C8" s="12" t="s">
        <v>73</v>
      </c>
      <c r="D8" s="17" t="n">
        <v>35</v>
      </c>
      <c r="E8" s="17" t="n">
        <v>10.49</v>
      </c>
      <c r="F8" s="20" t="n">
        <v>6</v>
      </c>
      <c r="G8" s="20" t="n">
        <v>4</v>
      </c>
      <c r="H8" s="20" t="n">
        <f aca="false">F8-G8</f>
        <v>2</v>
      </c>
    </row>
    <row r="9" s="32" customFormat="true" ht="22.35" hidden="false" customHeight="false" outlineLevel="0" collapsed="false">
      <c r="A9" s="15" t="s">
        <v>81</v>
      </c>
      <c r="B9" s="20" t="s">
        <v>29</v>
      </c>
      <c r="C9" s="15" t="n">
        <v>4.2</v>
      </c>
      <c r="D9" s="17" t="n">
        <v>35</v>
      </c>
      <c r="E9" s="17" t="n">
        <v>11.65</v>
      </c>
      <c r="F9" s="20" t="n">
        <v>6</v>
      </c>
      <c r="G9" s="20"/>
      <c r="H9" s="20" t="n">
        <f aca="false">F9-G9</f>
        <v>6</v>
      </c>
    </row>
    <row r="10" s="32" customFormat="true" ht="22.35" hidden="false" customHeight="false" outlineLevel="0" collapsed="false">
      <c r="A10" s="12" t="s">
        <v>82</v>
      </c>
      <c r="B10" s="20" t="s">
        <v>62</v>
      </c>
      <c r="C10" s="12" t="s">
        <v>77</v>
      </c>
      <c r="D10" s="17" t="n">
        <v>35</v>
      </c>
      <c r="E10" s="17" t="n">
        <v>11.22</v>
      </c>
      <c r="F10" s="20" t="n">
        <v>6</v>
      </c>
      <c r="G10" s="20"/>
      <c r="H10" s="20" t="n">
        <f aca="false">F10-G10</f>
        <v>6</v>
      </c>
    </row>
    <row r="11" s="32" customFormat="true" ht="22.35" hidden="false" customHeight="false" outlineLevel="0" collapsed="false">
      <c r="A11" s="12" t="s">
        <v>83</v>
      </c>
      <c r="B11" s="20" t="s">
        <v>84</v>
      </c>
      <c r="C11" s="12" t="s">
        <v>73</v>
      </c>
      <c r="D11" s="17" t="n">
        <v>50</v>
      </c>
      <c r="E11" s="17" t="n">
        <v>19.52</v>
      </c>
      <c r="F11" s="20" t="n">
        <v>6</v>
      </c>
      <c r="G11" s="20"/>
      <c r="H11" s="20" t="n">
        <f aca="false">F11-G11</f>
        <v>6</v>
      </c>
    </row>
    <row r="12" s="32" customFormat="true" ht="32.8" hidden="false" customHeight="false" outlineLevel="0" collapsed="false">
      <c r="A12" s="12" t="s">
        <v>85</v>
      </c>
      <c r="B12" s="20" t="s">
        <v>86</v>
      </c>
      <c r="C12" s="12" t="s">
        <v>87</v>
      </c>
      <c r="D12" s="17" t="n">
        <v>35</v>
      </c>
      <c r="E12" s="17" t="n">
        <v>11.35</v>
      </c>
      <c r="F12" s="20" t="n">
        <v>6</v>
      </c>
      <c r="G12" s="20" t="n">
        <v>1</v>
      </c>
      <c r="H12" s="20" t="n">
        <f aca="false">F12-G12</f>
        <v>5</v>
      </c>
    </row>
    <row r="13" s="32" customFormat="true" ht="22.35" hidden="false" customHeight="false" outlineLevel="0" collapsed="false">
      <c r="A13" s="12" t="s">
        <v>88</v>
      </c>
      <c r="B13" s="20" t="s">
        <v>29</v>
      </c>
      <c r="C13" s="12" t="s">
        <v>89</v>
      </c>
      <c r="D13" s="17" t="n">
        <v>38</v>
      </c>
      <c r="E13" s="17" t="n">
        <v>15.25</v>
      </c>
      <c r="F13" s="20" t="n">
        <v>6</v>
      </c>
      <c r="G13" s="20"/>
      <c r="H13" s="20" t="n">
        <f aca="false">F13-G13</f>
        <v>6</v>
      </c>
    </row>
    <row r="14" s="32" customFormat="true" ht="22.35" hidden="false" customHeight="false" outlineLevel="0" collapsed="false">
      <c r="A14" s="15" t="s">
        <v>90</v>
      </c>
      <c r="B14" s="20" t="s">
        <v>38</v>
      </c>
      <c r="C14" s="15" t="s">
        <v>91</v>
      </c>
      <c r="D14" s="17" t="n">
        <v>50</v>
      </c>
      <c r="E14" s="17" t="n">
        <v>22.2</v>
      </c>
      <c r="F14" s="20" t="n">
        <v>6</v>
      </c>
      <c r="G14" s="20" t="n">
        <v>2</v>
      </c>
      <c r="H14" s="20" t="n">
        <f aca="false">F14-G14</f>
        <v>4</v>
      </c>
    </row>
    <row r="15" s="32" customFormat="true" ht="22.35" hidden="false" customHeight="false" outlineLevel="0" collapsed="false">
      <c r="A15" s="15" t="s">
        <v>92</v>
      </c>
      <c r="B15" s="20" t="s">
        <v>38</v>
      </c>
      <c r="C15" s="15" t="s">
        <v>91</v>
      </c>
      <c r="D15" s="17" t="n">
        <v>35</v>
      </c>
      <c r="E15" s="17" t="n">
        <v>12.44</v>
      </c>
      <c r="F15" s="20" t="n">
        <v>6</v>
      </c>
      <c r="G15" s="20"/>
      <c r="H15" s="20" t="n">
        <f aca="false">F15-G15</f>
        <v>6</v>
      </c>
    </row>
    <row r="16" s="32" customFormat="true" ht="22.35" hidden="false" customHeight="false" outlineLevel="0" collapsed="false">
      <c r="A16" s="15" t="s">
        <v>93</v>
      </c>
      <c r="B16" s="20" t="s">
        <v>38</v>
      </c>
      <c r="C16" s="15" t="s">
        <v>43</v>
      </c>
      <c r="D16" s="17" t="n">
        <v>25</v>
      </c>
      <c r="E16" s="17" t="n">
        <v>8.9</v>
      </c>
      <c r="F16" s="20" t="n">
        <v>36</v>
      </c>
      <c r="G16" s="20" t="n">
        <v>6</v>
      </c>
      <c r="H16" s="20" t="n">
        <f aca="false">F16-G16</f>
        <v>30</v>
      </c>
    </row>
    <row r="17" s="32" customFormat="true" ht="32.8" hidden="false" customHeight="false" outlineLevel="0" collapsed="false">
      <c r="A17" s="15" t="s">
        <v>94</v>
      </c>
      <c r="B17" s="20" t="s">
        <v>38</v>
      </c>
      <c r="C17" s="15" t="s">
        <v>95</v>
      </c>
      <c r="D17" s="17" t="n">
        <v>35</v>
      </c>
      <c r="E17" s="17" t="n">
        <v>13.29</v>
      </c>
      <c r="F17" s="20" t="n">
        <v>12</v>
      </c>
      <c r="G17" s="20" t="n">
        <v>2</v>
      </c>
      <c r="H17" s="20" t="n">
        <f aca="false">F17-G17</f>
        <v>10</v>
      </c>
    </row>
    <row r="18" s="32" customFormat="true" ht="22.35" hidden="false" customHeight="false" outlineLevel="0" collapsed="false">
      <c r="A18" s="15" t="s">
        <v>96</v>
      </c>
      <c r="B18" s="20" t="s">
        <v>38</v>
      </c>
      <c r="C18" s="15" t="s">
        <v>91</v>
      </c>
      <c r="D18" s="17" t="n">
        <v>50</v>
      </c>
      <c r="E18" s="17" t="n">
        <v>20.98</v>
      </c>
      <c r="F18" s="20" t="n">
        <v>6</v>
      </c>
      <c r="G18" s="20" t="n">
        <v>1</v>
      </c>
      <c r="H18" s="20" t="n">
        <f aca="false">F18-G18</f>
        <v>5</v>
      </c>
    </row>
    <row r="19" s="32" customFormat="true" ht="22.35" hidden="false" customHeight="false" outlineLevel="0" collapsed="false">
      <c r="A19" s="12" t="s">
        <v>97</v>
      </c>
      <c r="B19" s="20" t="s">
        <v>57</v>
      </c>
      <c r="C19" s="12" t="s">
        <v>73</v>
      </c>
      <c r="D19" s="17" t="n">
        <v>30</v>
      </c>
      <c r="E19" s="17" t="n">
        <v>11.95</v>
      </c>
      <c r="F19" s="20" t="n">
        <v>6</v>
      </c>
      <c r="G19" s="20" t="n">
        <v>3</v>
      </c>
      <c r="H19" s="20" t="n">
        <f aca="false">F19-G19</f>
        <v>3</v>
      </c>
    </row>
    <row r="20" s="32" customFormat="true" ht="32.8" hidden="false" customHeight="false" outlineLevel="0" collapsed="false">
      <c r="A20" s="12" t="s">
        <v>98</v>
      </c>
      <c r="B20" s="20" t="s">
        <v>29</v>
      </c>
      <c r="C20" s="12" t="s">
        <v>89</v>
      </c>
      <c r="D20" s="17" t="n">
        <v>45</v>
      </c>
      <c r="E20" s="17" t="n">
        <v>14.51</v>
      </c>
      <c r="F20" s="20" t="n">
        <v>6</v>
      </c>
      <c r="G20" s="20"/>
      <c r="H20" s="20" t="n">
        <f aca="false">F20-G20</f>
        <v>6</v>
      </c>
    </row>
    <row r="21" s="32" customFormat="true" ht="22.35" hidden="false" customHeight="false" outlineLevel="0" collapsed="false">
      <c r="A21" s="12" t="s">
        <v>99</v>
      </c>
      <c r="B21" s="20" t="s">
        <v>62</v>
      </c>
      <c r="C21" s="12" t="s">
        <v>89</v>
      </c>
      <c r="D21" s="17" t="n">
        <v>70</v>
      </c>
      <c r="E21" s="17" t="n">
        <v>28.06</v>
      </c>
      <c r="F21" s="20" t="n">
        <v>6</v>
      </c>
      <c r="G21" s="20"/>
      <c r="H21" s="20" t="n">
        <f aca="false">F21-G21</f>
        <v>6</v>
      </c>
    </row>
    <row r="22" s="32" customFormat="true" ht="32.8" hidden="false" customHeight="false" outlineLevel="0" collapsed="false">
      <c r="A22" s="12" t="s">
        <v>100</v>
      </c>
      <c r="B22" s="20" t="s">
        <v>36</v>
      </c>
      <c r="C22" s="12" t="s">
        <v>77</v>
      </c>
      <c r="D22" s="17" t="n">
        <v>35</v>
      </c>
      <c r="E22" s="17" t="n">
        <v>12.81</v>
      </c>
      <c r="F22" s="20" t="n">
        <v>6</v>
      </c>
      <c r="G22" s="20"/>
      <c r="H22" s="20" t="n">
        <f aca="false">F22-G22</f>
        <v>6</v>
      </c>
    </row>
    <row r="23" s="32" customFormat="true" ht="22.35" hidden="false" customHeight="false" outlineLevel="0" collapsed="false">
      <c r="A23" s="15" t="s">
        <v>101</v>
      </c>
      <c r="B23" s="20" t="s">
        <v>62</v>
      </c>
      <c r="C23" s="15" t="s">
        <v>89</v>
      </c>
      <c r="D23" s="17" t="n">
        <v>40</v>
      </c>
      <c r="E23" s="17" t="n">
        <v>15.25</v>
      </c>
      <c r="F23" s="20" t="n">
        <v>6</v>
      </c>
      <c r="G23" s="20"/>
      <c r="H23" s="20" t="n">
        <f aca="false">F23-G23</f>
        <v>6</v>
      </c>
    </row>
    <row r="24" s="32" customFormat="true" ht="32.8" hidden="false" customHeight="false" outlineLevel="0" collapsed="false">
      <c r="A24" s="12" t="s">
        <v>102</v>
      </c>
      <c r="B24" s="20" t="s">
        <v>52</v>
      </c>
      <c r="C24" s="15" t="s">
        <v>43</v>
      </c>
      <c r="D24" s="17" t="n">
        <v>30</v>
      </c>
      <c r="E24" s="17" t="n">
        <v>10.49</v>
      </c>
      <c r="F24" s="20" t="n">
        <v>6</v>
      </c>
      <c r="G24" s="20" t="n">
        <v>1</v>
      </c>
      <c r="H24" s="20" t="n">
        <f aca="false">F24-G24</f>
        <v>5</v>
      </c>
    </row>
    <row r="25" s="32" customFormat="true" ht="22.35" hidden="false" customHeight="false" outlineLevel="0" collapsed="false">
      <c r="A25" s="15" t="s">
        <v>103</v>
      </c>
      <c r="B25" s="20" t="s">
        <v>29</v>
      </c>
      <c r="C25" s="15" t="s">
        <v>79</v>
      </c>
      <c r="D25" s="17" t="n">
        <v>45</v>
      </c>
      <c r="E25" s="17" t="n">
        <v>14.64</v>
      </c>
      <c r="F25" s="20" t="n">
        <v>6</v>
      </c>
      <c r="G25" s="20" t="n">
        <v>1</v>
      </c>
      <c r="H25" s="20" t="n">
        <f aca="false">F25-G25</f>
        <v>5</v>
      </c>
    </row>
    <row r="26" s="32" customFormat="true" ht="22.35" hidden="false" customHeight="false" outlineLevel="0" collapsed="false">
      <c r="A26" s="12" t="s">
        <v>104</v>
      </c>
      <c r="B26" s="20" t="s">
        <v>57</v>
      </c>
      <c r="C26" s="12" t="s">
        <v>17</v>
      </c>
      <c r="D26" s="17" t="n">
        <v>180</v>
      </c>
      <c r="E26" s="17" t="n">
        <v>91.5</v>
      </c>
      <c r="F26" s="20" t="n">
        <v>3</v>
      </c>
      <c r="G26" s="20"/>
      <c r="H26" s="20" t="n">
        <f aca="false">F26-G26</f>
        <v>3</v>
      </c>
    </row>
    <row r="27" s="32" customFormat="true" ht="22.35" hidden="false" customHeight="false" outlineLevel="0" collapsed="false">
      <c r="A27" s="12" t="s">
        <v>105</v>
      </c>
      <c r="B27" s="20" t="s">
        <v>57</v>
      </c>
      <c r="C27" s="12" t="s">
        <v>73</v>
      </c>
      <c r="D27" s="17" t="n">
        <v>30</v>
      </c>
      <c r="E27" s="17" t="n">
        <v>9.63</v>
      </c>
      <c r="F27" s="20" t="n">
        <v>6</v>
      </c>
      <c r="G27" s="20" t="n">
        <v>1</v>
      </c>
      <c r="H27" s="20" t="n">
        <f aca="false">F27-G27</f>
        <v>5</v>
      </c>
    </row>
    <row r="28" s="32" customFormat="true" ht="22.35" hidden="false" customHeight="false" outlineLevel="0" collapsed="false">
      <c r="A28" s="12" t="s">
        <v>106</v>
      </c>
      <c r="B28" s="20" t="s">
        <v>84</v>
      </c>
      <c r="C28" s="12"/>
      <c r="D28" s="17" t="n">
        <v>50</v>
      </c>
      <c r="E28" s="17" t="n">
        <v>18</v>
      </c>
      <c r="F28" s="20" t="n">
        <v>6</v>
      </c>
      <c r="G28" s="20"/>
      <c r="H28" s="20" t="n">
        <f aca="false">F28-G28</f>
        <v>6</v>
      </c>
    </row>
    <row r="29" s="32" customFormat="true" ht="22.35" hidden="false" customHeight="false" outlineLevel="0" collapsed="false">
      <c r="A29" s="12" t="s">
        <v>107</v>
      </c>
      <c r="B29" s="20" t="s">
        <v>84</v>
      </c>
      <c r="C29" s="12"/>
      <c r="D29" s="17" t="n">
        <v>45</v>
      </c>
      <c r="E29" s="17" t="n">
        <v>16.07</v>
      </c>
      <c r="F29" s="20" t="n">
        <v>6</v>
      </c>
      <c r="G29" s="20"/>
      <c r="H29" s="20" t="n">
        <f aca="false">F29-G29</f>
        <v>6</v>
      </c>
    </row>
    <row r="30" s="32" customFormat="true" ht="22.35" hidden="false" customHeight="false" outlineLevel="0" collapsed="false">
      <c r="A30" s="15" t="s">
        <v>108</v>
      </c>
      <c r="B30" s="20" t="s">
        <v>38</v>
      </c>
      <c r="C30" s="15" t="s">
        <v>91</v>
      </c>
      <c r="D30" s="17" t="n">
        <v>40</v>
      </c>
      <c r="E30" s="17" t="n">
        <v>12.25</v>
      </c>
      <c r="F30" s="20" t="n">
        <v>6</v>
      </c>
      <c r="G30" s="20" t="n">
        <v>4</v>
      </c>
      <c r="H30" s="20" t="n">
        <f aca="false">F30-G30</f>
        <v>2</v>
      </c>
    </row>
    <row r="31" s="32" customFormat="true" ht="22.35" hidden="false" customHeight="false" outlineLevel="0" collapsed="false">
      <c r="A31" s="12" t="s">
        <v>109</v>
      </c>
      <c r="B31" s="20" t="s">
        <v>52</v>
      </c>
      <c r="C31" s="12" t="s">
        <v>89</v>
      </c>
      <c r="D31" s="17" t="n">
        <v>30</v>
      </c>
      <c r="E31" s="17" t="n">
        <v>9.76</v>
      </c>
      <c r="F31" s="20" t="n">
        <v>18</v>
      </c>
      <c r="G31" s="20" t="n">
        <v>4</v>
      </c>
      <c r="H31" s="20" t="n">
        <f aca="false">F31-G31</f>
        <v>14</v>
      </c>
    </row>
    <row r="32" s="32" customFormat="true" ht="22.35" hidden="false" customHeight="false" outlineLevel="0" collapsed="false">
      <c r="A32" s="12" t="s">
        <v>110</v>
      </c>
      <c r="B32" s="20" t="s">
        <v>52</v>
      </c>
      <c r="C32" s="12" t="s">
        <v>73</v>
      </c>
      <c r="D32" s="17" t="n">
        <v>25</v>
      </c>
      <c r="E32" s="17" t="n">
        <v>8.54</v>
      </c>
      <c r="F32" s="20" t="n">
        <v>12</v>
      </c>
      <c r="G32" s="20"/>
      <c r="H32" s="20" t="n">
        <f aca="false">F32-G32</f>
        <v>12</v>
      </c>
    </row>
    <row r="33" s="32" customFormat="true" ht="22.35" hidden="false" customHeight="false" outlineLevel="0" collapsed="false">
      <c r="A33" s="12" t="s">
        <v>111</v>
      </c>
      <c r="B33" s="20" t="s">
        <v>52</v>
      </c>
      <c r="C33" s="12" t="s">
        <v>73</v>
      </c>
      <c r="D33" s="17" t="n">
        <v>65</v>
      </c>
      <c r="E33" s="17" t="n">
        <v>31.72</v>
      </c>
      <c r="F33" s="20" t="n">
        <v>12</v>
      </c>
      <c r="G33" s="20"/>
      <c r="H33" s="20" t="n">
        <f aca="false">F33-G33</f>
        <v>12</v>
      </c>
    </row>
    <row r="34" s="32" customFormat="true" ht="22.35" hidden="false" customHeight="false" outlineLevel="0" collapsed="false">
      <c r="A34" s="12" t="s">
        <v>112</v>
      </c>
      <c r="B34" s="20" t="s">
        <v>52</v>
      </c>
      <c r="C34" s="12" t="s">
        <v>73</v>
      </c>
      <c r="D34" s="17" t="n">
        <v>30</v>
      </c>
      <c r="E34" s="17" t="n">
        <v>11.59</v>
      </c>
      <c r="F34" s="20" t="n">
        <v>12</v>
      </c>
      <c r="G34" s="20" t="n">
        <v>4</v>
      </c>
      <c r="H34" s="20" t="n">
        <f aca="false">F34-G34</f>
        <v>8</v>
      </c>
    </row>
    <row r="35" s="32" customFormat="true" ht="32.8" hidden="false" customHeight="false" outlineLevel="0" collapsed="false">
      <c r="A35" s="12" t="s">
        <v>113</v>
      </c>
      <c r="B35" s="20" t="s">
        <v>38</v>
      </c>
      <c r="C35" s="12" t="s">
        <v>87</v>
      </c>
      <c r="D35" s="17" t="n">
        <v>65</v>
      </c>
      <c r="E35" s="17" t="n">
        <v>28.06</v>
      </c>
      <c r="F35" s="20" t="n">
        <v>6</v>
      </c>
      <c r="G35" s="20" t="n">
        <v>2</v>
      </c>
      <c r="H35" s="20" t="n">
        <f aca="false">F35-G35</f>
        <v>4</v>
      </c>
    </row>
    <row r="36" s="32" customFormat="true" ht="22.35" hidden="false" customHeight="false" outlineLevel="0" collapsed="false">
      <c r="A36" s="12" t="s">
        <v>114</v>
      </c>
      <c r="B36" s="20" t="s">
        <v>38</v>
      </c>
      <c r="C36" s="12" t="s">
        <v>87</v>
      </c>
      <c r="D36" s="17" t="n">
        <v>35</v>
      </c>
      <c r="E36" s="17" t="n">
        <v>12.81</v>
      </c>
      <c r="F36" s="20" t="n">
        <v>12</v>
      </c>
      <c r="G36" s="20" t="n">
        <v>3</v>
      </c>
      <c r="H36" s="20" t="n">
        <f aca="false">F36-G36</f>
        <v>9</v>
      </c>
    </row>
    <row r="37" s="32" customFormat="true" ht="32.8" hidden="false" customHeight="false" outlineLevel="0" collapsed="false">
      <c r="A37" s="12" t="s">
        <v>115</v>
      </c>
      <c r="B37" s="20" t="s">
        <v>29</v>
      </c>
      <c r="C37" s="15" t="s">
        <v>116</v>
      </c>
      <c r="D37" s="17" t="n">
        <v>40</v>
      </c>
      <c r="E37" s="17" t="n">
        <v>15.1</v>
      </c>
      <c r="F37" s="20" t="n">
        <v>3</v>
      </c>
      <c r="G37" s="20" t="n">
        <v>2</v>
      </c>
      <c r="H37" s="20" t="n">
        <f aca="false">F37-G37</f>
        <v>1</v>
      </c>
    </row>
    <row r="38" s="32" customFormat="true" ht="22.35" hidden="false" customHeight="false" outlineLevel="0" collapsed="false">
      <c r="A38" s="12" t="s">
        <v>117</v>
      </c>
      <c r="B38" s="20" t="s">
        <v>52</v>
      </c>
      <c r="C38" s="12" t="s">
        <v>43</v>
      </c>
      <c r="D38" s="17" t="n">
        <v>25</v>
      </c>
      <c r="E38" s="17" t="n">
        <v>7.8</v>
      </c>
      <c r="F38" s="20" t="n">
        <v>6</v>
      </c>
      <c r="G38" s="20"/>
      <c r="H38" s="20" t="n">
        <f aca="false">F38-G38</f>
        <v>6</v>
      </c>
    </row>
    <row r="39" s="32" customFormat="true" ht="22.35" hidden="false" customHeight="false" outlineLevel="0" collapsed="false">
      <c r="A39" s="12" t="s">
        <v>118</v>
      </c>
      <c r="B39" s="20" t="s">
        <v>52</v>
      </c>
      <c r="C39" s="12" t="s">
        <v>73</v>
      </c>
      <c r="D39" s="17" t="n">
        <v>30</v>
      </c>
      <c r="E39" s="17" t="n">
        <v>9.88</v>
      </c>
      <c r="F39" s="20" t="n">
        <v>6</v>
      </c>
      <c r="G39" s="20" t="n">
        <v>2</v>
      </c>
      <c r="H39" s="20" t="n">
        <f aca="false">F39-G39</f>
        <v>4</v>
      </c>
    </row>
    <row r="40" s="32" customFormat="true" ht="22.35" hidden="false" customHeight="false" outlineLevel="0" collapsed="false">
      <c r="A40" s="15" t="s">
        <v>119</v>
      </c>
      <c r="B40" s="20" t="s">
        <v>86</v>
      </c>
      <c r="C40" s="15"/>
      <c r="D40" s="17" t="n">
        <v>80</v>
      </c>
      <c r="E40" s="17" t="n">
        <v>33.91</v>
      </c>
      <c r="F40" s="20" t="n">
        <v>6</v>
      </c>
      <c r="G40" s="20"/>
      <c r="H40" s="20" t="n">
        <f aca="false">F40-G40</f>
        <v>6</v>
      </c>
    </row>
    <row r="41" s="32" customFormat="true" ht="22.35" hidden="false" customHeight="false" outlineLevel="0" collapsed="false">
      <c r="A41" s="15" t="s">
        <v>120</v>
      </c>
      <c r="B41" s="20" t="s">
        <v>86</v>
      </c>
      <c r="C41" s="15"/>
      <c r="D41" s="17" t="n">
        <v>35</v>
      </c>
      <c r="E41" s="17" t="n">
        <v>13.66</v>
      </c>
      <c r="F41" s="20" t="n">
        <v>12</v>
      </c>
      <c r="G41" s="20"/>
      <c r="H41" s="20" t="n">
        <f aca="false">F41-G41</f>
        <v>12</v>
      </c>
    </row>
    <row r="42" s="32" customFormat="true" ht="22.35" hidden="false" customHeight="false" outlineLevel="0" collapsed="false">
      <c r="A42" s="15" t="s">
        <v>121</v>
      </c>
      <c r="B42" s="20" t="s">
        <v>86</v>
      </c>
      <c r="C42" s="15"/>
      <c r="D42" s="17" t="n">
        <v>35</v>
      </c>
      <c r="E42" s="17" t="n">
        <v>12.81</v>
      </c>
      <c r="F42" s="20" t="n">
        <v>6</v>
      </c>
      <c r="G42" s="20"/>
      <c r="H42" s="20" t="n">
        <f aca="false">F42-G42</f>
        <v>6</v>
      </c>
    </row>
    <row r="43" s="32" customFormat="true" ht="22.35" hidden="false" customHeight="false" outlineLevel="0" collapsed="false">
      <c r="A43" s="15" t="s">
        <v>122</v>
      </c>
      <c r="B43" s="20" t="s">
        <v>52</v>
      </c>
      <c r="C43" s="15" t="s">
        <v>116</v>
      </c>
      <c r="D43" s="17" t="n">
        <v>30</v>
      </c>
      <c r="E43" s="17" t="n">
        <v>13.17</v>
      </c>
      <c r="F43" s="20" t="n">
        <v>3</v>
      </c>
      <c r="G43" s="20"/>
      <c r="H43" s="20" t="n">
        <f aca="false">F43-G43</f>
        <v>3</v>
      </c>
    </row>
    <row r="44" s="32" customFormat="true" ht="22.35" hidden="false" customHeight="false" outlineLevel="0" collapsed="false">
      <c r="A44" s="12" t="s">
        <v>123</v>
      </c>
      <c r="B44" s="20" t="s">
        <v>57</v>
      </c>
      <c r="C44" s="15" t="s">
        <v>116</v>
      </c>
      <c r="D44" s="17" t="n">
        <v>38</v>
      </c>
      <c r="E44" s="17" t="n">
        <v>14.03</v>
      </c>
      <c r="F44" s="20" t="n">
        <v>3</v>
      </c>
      <c r="G44" s="20"/>
      <c r="H44" s="20" t="n">
        <f aca="false">F44-G44</f>
        <v>3</v>
      </c>
    </row>
    <row r="45" s="32" customFormat="true" ht="22.35" hidden="false" customHeight="false" outlineLevel="0" collapsed="false">
      <c r="A45" s="12" t="s">
        <v>124</v>
      </c>
      <c r="B45" s="20" t="s">
        <v>52</v>
      </c>
      <c r="C45" s="12" t="s">
        <v>43</v>
      </c>
      <c r="D45" s="17" t="n">
        <v>30</v>
      </c>
      <c r="E45" s="17" t="n">
        <v>10.01</v>
      </c>
      <c r="F45" s="20" t="n">
        <v>12</v>
      </c>
      <c r="G45" s="20" t="n">
        <v>1</v>
      </c>
      <c r="H45" s="20" t="n">
        <f aca="false">F45-G45</f>
        <v>11</v>
      </c>
    </row>
    <row r="46" s="32" customFormat="true" ht="20.85" hidden="false" customHeight="false" outlineLevel="0" collapsed="false">
      <c r="A46" s="34" t="s">
        <v>125</v>
      </c>
      <c r="B46" s="35" t="s">
        <v>57</v>
      </c>
      <c r="C46" s="36" t="s">
        <v>73</v>
      </c>
      <c r="D46" s="37" t="n">
        <v>35</v>
      </c>
      <c r="E46" s="37" t="n">
        <v>11.34</v>
      </c>
      <c r="F46" s="35" t="n">
        <v>12</v>
      </c>
      <c r="G46" s="35" t="n">
        <v>1</v>
      </c>
      <c r="H46" s="20" t="n">
        <f aca="false">F46-G46</f>
        <v>11</v>
      </c>
    </row>
    <row r="47" s="32" customFormat="true" ht="20.85" hidden="false" customHeight="false" outlineLevel="0" collapsed="false">
      <c r="A47" s="34" t="s">
        <v>126</v>
      </c>
      <c r="B47" s="35" t="s">
        <v>57</v>
      </c>
      <c r="C47" s="36" t="s">
        <v>73</v>
      </c>
      <c r="D47" s="37" t="n">
        <v>35</v>
      </c>
      <c r="E47" s="37" t="n">
        <v>11.34</v>
      </c>
      <c r="F47" s="35" t="n">
        <v>12</v>
      </c>
      <c r="G47" s="35" t="n">
        <v>2</v>
      </c>
      <c r="H47" s="20" t="n">
        <f aca="false">F47-G47</f>
        <v>10</v>
      </c>
    </row>
    <row r="48" s="32" customFormat="true" ht="22.35" hidden="false" customHeight="false" outlineLevel="0" collapsed="false">
      <c r="A48" s="15" t="s">
        <v>127</v>
      </c>
      <c r="B48" s="20" t="s">
        <v>57</v>
      </c>
      <c r="C48" s="15" t="s">
        <v>79</v>
      </c>
      <c r="D48" s="17" t="n">
        <v>35</v>
      </c>
      <c r="E48" s="17" t="n">
        <v>14.27</v>
      </c>
      <c r="F48" s="20" t="n">
        <v>6</v>
      </c>
      <c r="G48" s="20" t="n">
        <v>4</v>
      </c>
      <c r="H48" s="20" t="n">
        <f aca="false">F48-G48</f>
        <v>2</v>
      </c>
    </row>
    <row r="49" s="32" customFormat="true" ht="12.8" hidden="false" customHeight="false" outlineLevel="0" collapsed="false">
      <c r="A49" s="12" t="s">
        <v>128</v>
      </c>
      <c r="B49" s="20" t="s">
        <v>57</v>
      </c>
      <c r="C49" s="12"/>
      <c r="D49" s="17" t="n">
        <v>55</v>
      </c>
      <c r="E49" s="17" t="n">
        <v>30.5</v>
      </c>
      <c r="F49" s="20" t="n">
        <v>3</v>
      </c>
      <c r="G49" s="20"/>
      <c r="H49" s="20" t="n">
        <f aca="false">F49-G49</f>
        <v>3</v>
      </c>
    </row>
    <row r="50" s="32" customFormat="true" ht="20.85" hidden="false" customHeight="false" outlineLevel="0" collapsed="false">
      <c r="A50" s="34" t="s">
        <v>129</v>
      </c>
      <c r="B50" s="35" t="s">
        <v>52</v>
      </c>
      <c r="C50" s="36"/>
      <c r="D50" s="37" t="n">
        <v>30</v>
      </c>
      <c r="E50" s="37" t="n">
        <v>8.78</v>
      </c>
      <c r="F50" s="35" t="n">
        <v>12</v>
      </c>
      <c r="G50" s="35" t="n">
        <v>4</v>
      </c>
      <c r="H50" s="20" t="n">
        <f aca="false">F50-G50</f>
        <v>8</v>
      </c>
    </row>
    <row r="51" s="32" customFormat="true" ht="22.35" hidden="false" customHeight="false" outlineLevel="0" collapsed="false">
      <c r="A51" s="12" t="s">
        <v>130</v>
      </c>
      <c r="B51" s="20" t="s">
        <v>52</v>
      </c>
      <c r="C51" s="12" t="s">
        <v>43</v>
      </c>
      <c r="D51" s="17" t="n">
        <v>30</v>
      </c>
      <c r="E51" s="17" t="n">
        <v>9.15</v>
      </c>
      <c r="F51" s="20" t="n">
        <v>24</v>
      </c>
      <c r="G51" s="20" t="n">
        <v>19</v>
      </c>
      <c r="H51" s="20" t="n">
        <f aca="false">F51-G51</f>
        <v>5</v>
      </c>
    </row>
    <row r="52" s="32" customFormat="true" ht="32.8" hidden="false" customHeight="false" outlineLevel="0" collapsed="false">
      <c r="A52" s="12" t="s">
        <v>131</v>
      </c>
      <c r="B52" s="20" t="s">
        <v>52</v>
      </c>
      <c r="C52" s="12" t="s">
        <v>87</v>
      </c>
      <c r="D52" s="17" t="n">
        <v>45</v>
      </c>
      <c r="E52" s="17" t="n">
        <v>17.32</v>
      </c>
      <c r="F52" s="20" t="n">
        <v>6</v>
      </c>
      <c r="G52" s="20" t="n">
        <v>1</v>
      </c>
      <c r="H52" s="20" t="n">
        <f aca="false">F52-G52</f>
        <v>5</v>
      </c>
    </row>
    <row r="53" s="32" customFormat="true" ht="22.35" hidden="false" customHeight="false" outlineLevel="0" collapsed="false">
      <c r="A53" s="12" t="s">
        <v>132</v>
      </c>
      <c r="B53" s="20" t="s">
        <v>52</v>
      </c>
      <c r="C53" s="12" t="s">
        <v>89</v>
      </c>
      <c r="D53" s="17" t="n">
        <v>65</v>
      </c>
      <c r="E53" s="17" t="n">
        <v>25.01</v>
      </c>
      <c r="F53" s="20" t="n">
        <v>6</v>
      </c>
      <c r="G53" s="20"/>
      <c r="H53" s="20" t="n">
        <f aca="false">F53-G53</f>
        <v>6</v>
      </c>
    </row>
    <row r="54" s="32" customFormat="true" ht="32.8" hidden="false" customHeight="false" outlineLevel="0" collapsed="false">
      <c r="A54" s="12" t="s">
        <v>133</v>
      </c>
      <c r="B54" s="20" t="s">
        <v>42</v>
      </c>
      <c r="C54" s="12" t="s">
        <v>77</v>
      </c>
      <c r="D54" s="17" t="n">
        <v>30</v>
      </c>
      <c r="E54" s="17" t="n">
        <v>10.61</v>
      </c>
      <c r="F54" s="20" t="n">
        <v>12</v>
      </c>
      <c r="G54" s="20"/>
      <c r="H54" s="20" t="n">
        <f aca="false">F54-G54</f>
        <v>12</v>
      </c>
    </row>
    <row r="55" s="32" customFormat="true" ht="32.8" hidden="false" customHeight="false" outlineLevel="0" collapsed="false">
      <c r="A55" s="12" t="s">
        <v>134</v>
      </c>
      <c r="B55" s="20" t="s">
        <v>135</v>
      </c>
      <c r="C55" s="12" t="s">
        <v>116</v>
      </c>
      <c r="D55" s="17" t="n">
        <v>30</v>
      </c>
      <c r="E55" s="17" t="n">
        <v>12.68</v>
      </c>
      <c r="F55" s="20" t="n">
        <v>3</v>
      </c>
      <c r="G55" s="20"/>
      <c r="H55" s="20" t="n">
        <f aca="false">F55-G55</f>
        <v>3</v>
      </c>
    </row>
    <row r="56" s="32" customFormat="true" ht="22.35" hidden="false" customHeight="false" outlineLevel="0" collapsed="false">
      <c r="A56" s="15" t="s">
        <v>136</v>
      </c>
      <c r="B56" s="20" t="s">
        <v>29</v>
      </c>
      <c r="C56" s="15" t="s">
        <v>77</v>
      </c>
      <c r="D56" s="17" t="n">
        <v>40</v>
      </c>
      <c r="E56" s="17" t="n">
        <v>16.47</v>
      </c>
      <c r="F56" s="20" t="n">
        <v>6</v>
      </c>
      <c r="G56" s="20"/>
      <c r="H56" s="20" t="n">
        <f aca="false">F56-G56</f>
        <v>6</v>
      </c>
    </row>
    <row r="57" s="32" customFormat="true" ht="22.35" hidden="false" customHeight="false" outlineLevel="0" collapsed="false">
      <c r="A57" s="15" t="s">
        <v>137</v>
      </c>
      <c r="B57" s="20" t="s">
        <v>29</v>
      </c>
      <c r="C57" s="15"/>
      <c r="D57" s="17" t="n">
        <v>45</v>
      </c>
      <c r="E57" s="17" t="n">
        <v>15.25</v>
      </c>
      <c r="F57" s="20" t="n">
        <v>6</v>
      </c>
      <c r="G57" s="20"/>
      <c r="H57" s="20" t="n">
        <f aca="false">F57-G57</f>
        <v>6</v>
      </c>
    </row>
    <row r="58" s="32" customFormat="true" ht="22.35" hidden="false" customHeight="false" outlineLevel="0" collapsed="false">
      <c r="A58" s="15" t="s">
        <v>138</v>
      </c>
      <c r="B58" s="20" t="s">
        <v>139</v>
      </c>
      <c r="C58" s="15" t="s">
        <v>77</v>
      </c>
      <c r="D58" s="17" t="n">
        <v>35</v>
      </c>
      <c r="E58" s="17" t="n">
        <v>13.66</v>
      </c>
      <c r="F58" s="20" t="n">
        <v>12</v>
      </c>
      <c r="G58" s="20" t="n">
        <v>4</v>
      </c>
      <c r="H58" s="20" t="n">
        <f aca="false">F58-G58</f>
        <v>8</v>
      </c>
    </row>
    <row r="59" s="32" customFormat="true" ht="22.35" hidden="false" customHeight="false" outlineLevel="0" collapsed="false">
      <c r="A59" s="15" t="s">
        <v>140</v>
      </c>
      <c r="B59" s="20" t="s">
        <v>139</v>
      </c>
      <c r="C59" s="15"/>
      <c r="D59" s="17" t="n">
        <v>65</v>
      </c>
      <c r="E59" s="17" t="n">
        <v>29.28</v>
      </c>
      <c r="F59" s="20" t="n">
        <v>1</v>
      </c>
      <c r="G59" s="20"/>
      <c r="H59" s="20" t="n">
        <f aca="false">F59-G59</f>
        <v>1</v>
      </c>
    </row>
    <row r="60" s="32" customFormat="true" ht="22.35" hidden="false" customHeight="false" outlineLevel="0" collapsed="false">
      <c r="A60" s="15" t="s">
        <v>141</v>
      </c>
      <c r="B60" s="20" t="s">
        <v>139</v>
      </c>
      <c r="C60" s="15" t="s">
        <v>77</v>
      </c>
      <c r="D60" s="17" t="n">
        <v>30</v>
      </c>
      <c r="E60" s="17" t="n">
        <v>9.15</v>
      </c>
      <c r="F60" s="20" t="n">
        <v>18</v>
      </c>
      <c r="G60" s="20"/>
      <c r="H60" s="20" t="n">
        <f aca="false">F60-G60</f>
        <v>18</v>
      </c>
    </row>
    <row r="61" s="32" customFormat="true" ht="20.85" hidden="false" customHeight="false" outlineLevel="0" collapsed="false">
      <c r="A61" s="34" t="s">
        <v>142</v>
      </c>
      <c r="B61" s="35" t="s">
        <v>38</v>
      </c>
      <c r="C61" s="36"/>
      <c r="D61" s="37" t="n">
        <v>35</v>
      </c>
      <c r="E61" s="37" t="n">
        <v>12.68</v>
      </c>
      <c r="F61" s="35" t="n">
        <v>12</v>
      </c>
      <c r="G61" s="35"/>
      <c r="H61" s="20" t="n">
        <f aca="false">F61-G61</f>
        <v>12</v>
      </c>
    </row>
    <row r="62" s="32" customFormat="true" ht="20.85" hidden="false" customHeight="false" outlineLevel="0" collapsed="false">
      <c r="A62" s="34" t="s">
        <v>143</v>
      </c>
      <c r="B62" s="35" t="s">
        <v>38</v>
      </c>
      <c r="C62" s="36"/>
      <c r="D62" s="37" t="n">
        <v>45</v>
      </c>
      <c r="E62" s="37" t="n">
        <v>14.27</v>
      </c>
      <c r="F62" s="35" t="n">
        <v>12</v>
      </c>
      <c r="G62" s="35"/>
      <c r="H62" s="20" t="n">
        <f aca="false">F62-G62</f>
        <v>12</v>
      </c>
    </row>
    <row r="63" s="32" customFormat="true" ht="20.85" hidden="false" customHeight="false" outlineLevel="0" collapsed="false">
      <c r="A63" s="34" t="s">
        <v>144</v>
      </c>
      <c r="B63" s="35" t="s">
        <v>38</v>
      </c>
      <c r="C63" s="36"/>
      <c r="D63" s="37" t="n">
        <v>45</v>
      </c>
      <c r="E63" s="37" t="n">
        <v>13.78</v>
      </c>
      <c r="F63" s="35" t="n">
        <v>12</v>
      </c>
      <c r="G63" s="35"/>
      <c r="H63" s="20" t="n">
        <f aca="false">F63-G63</f>
        <v>12</v>
      </c>
    </row>
    <row r="64" s="32" customFormat="true" ht="32.8" hidden="false" customHeight="false" outlineLevel="0" collapsed="false">
      <c r="A64" s="12" t="s">
        <v>145</v>
      </c>
      <c r="B64" s="20" t="s">
        <v>62</v>
      </c>
      <c r="C64" s="12" t="s">
        <v>146</v>
      </c>
      <c r="D64" s="17" t="n">
        <v>30</v>
      </c>
      <c r="E64" s="17" t="n">
        <v>10.61</v>
      </c>
      <c r="F64" s="20" t="n">
        <v>6</v>
      </c>
      <c r="G64" s="20"/>
      <c r="H64" s="20" t="n">
        <f aca="false">F64-G64</f>
        <v>6</v>
      </c>
      <c r="I64" s="38"/>
    </row>
    <row r="65" s="38" customFormat="true" ht="32.8" hidden="false" customHeight="false" outlineLevel="0" collapsed="false">
      <c r="A65" s="12" t="s">
        <v>147</v>
      </c>
      <c r="B65" s="20" t="s">
        <v>62</v>
      </c>
      <c r="C65" s="12" t="s">
        <v>146</v>
      </c>
      <c r="D65" s="17" t="n">
        <v>75</v>
      </c>
      <c r="E65" s="17" t="n">
        <v>30.5</v>
      </c>
      <c r="F65" s="20" t="n">
        <v>6</v>
      </c>
      <c r="G65" s="20"/>
      <c r="H65" s="20" t="n">
        <f aca="false">F65-G65</f>
        <v>6</v>
      </c>
    </row>
    <row r="66" s="38" customFormat="true" ht="32.8" hidden="false" customHeight="false" outlineLevel="0" collapsed="false">
      <c r="A66" s="12" t="s">
        <v>148</v>
      </c>
      <c r="B66" s="20" t="s">
        <v>62</v>
      </c>
      <c r="C66" s="12" t="s">
        <v>146</v>
      </c>
      <c r="D66" s="17" t="n">
        <v>45</v>
      </c>
      <c r="E66" s="17" t="n">
        <v>17.08</v>
      </c>
      <c r="F66" s="20" t="n">
        <v>6</v>
      </c>
      <c r="G66" s="20"/>
      <c r="H66" s="20" t="n">
        <f aca="false">F66-G66</f>
        <v>6</v>
      </c>
      <c r="I66" s="32"/>
    </row>
    <row r="67" s="32" customFormat="true" ht="32.8" hidden="false" customHeight="false" outlineLevel="0" collapsed="false">
      <c r="A67" s="12" t="s">
        <v>149</v>
      </c>
      <c r="B67" s="20" t="s">
        <v>62</v>
      </c>
      <c r="C67" s="12" t="s">
        <v>146</v>
      </c>
      <c r="D67" s="17" t="n">
        <v>25</v>
      </c>
      <c r="E67" s="17" t="n">
        <v>9.63</v>
      </c>
      <c r="F67" s="20" t="n">
        <v>6</v>
      </c>
      <c r="G67" s="20"/>
      <c r="H67" s="20" t="n">
        <f aca="false">F67-G67</f>
        <v>6</v>
      </c>
      <c r="I67" s="0"/>
    </row>
    <row r="68" customFormat="false" ht="22.35" hidden="false" customHeight="false" outlineLevel="0" collapsed="false">
      <c r="A68" s="12" t="s">
        <v>150</v>
      </c>
      <c r="B68" s="20" t="s">
        <v>62</v>
      </c>
      <c r="C68" s="12" t="s">
        <v>146</v>
      </c>
      <c r="D68" s="17" t="n">
        <v>45</v>
      </c>
      <c r="E68" s="17" t="n">
        <v>17.08</v>
      </c>
      <c r="F68" s="20" t="n">
        <v>6</v>
      </c>
      <c r="G68" s="20"/>
      <c r="H68" s="20" t="n">
        <f aca="false">F68-G68</f>
        <v>6</v>
      </c>
    </row>
    <row r="69" customFormat="false" ht="32.8" hidden="false" customHeight="false" outlineLevel="0" collapsed="false">
      <c r="A69" s="12" t="s">
        <v>151</v>
      </c>
      <c r="B69" s="20" t="s">
        <v>38</v>
      </c>
      <c r="C69" s="15" t="s">
        <v>116</v>
      </c>
      <c r="D69" s="17" t="n">
        <v>35</v>
      </c>
      <c r="E69" s="17" t="n">
        <v>13.23</v>
      </c>
      <c r="F69" s="20" t="n">
        <v>3</v>
      </c>
      <c r="G69" s="20"/>
      <c r="H69" s="20" t="n">
        <f aca="false">F69-G69</f>
        <v>3</v>
      </c>
    </row>
    <row r="70" customFormat="false" ht="32.8" hidden="false" customHeight="false" outlineLevel="0" collapsed="false">
      <c r="A70" s="12" t="s">
        <v>152</v>
      </c>
      <c r="B70" s="20" t="s">
        <v>38</v>
      </c>
      <c r="C70" s="12" t="s">
        <v>43</v>
      </c>
      <c r="D70" s="17" t="n">
        <v>30</v>
      </c>
      <c r="E70" s="17" t="n">
        <v>11.71</v>
      </c>
      <c r="F70" s="20" t="n">
        <v>6</v>
      </c>
      <c r="G70" s="20" t="n">
        <v>4</v>
      </c>
      <c r="H70" s="20" t="n">
        <f aca="false">F70-G70</f>
        <v>2</v>
      </c>
    </row>
    <row r="71" customFormat="false" ht="32.8" hidden="false" customHeight="false" outlineLevel="0" collapsed="false">
      <c r="A71" s="12" t="s">
        <v>153</v>
      </c>
      <c r="B71" s="20" t="s">
        <v>42</v>
      </c>
      <c r="C71" s="12" t="n">
        <v>3</v>
      </c>
      <c r="D71" s="17" t="n">
        <v>30</v>
      </c>
      <c r="E71" s="17" t="n">
        <v>8.9</v>
      </c>
      <c r="F71" s="20" t="n">
        <v>12</v>
      </c>
      <c r="G71" s="20" t="n">
        <v>1</v>
      </c>
      <c r="H71" s="20" t="n">
        <f aca="false">F71-G71</f>
        <v>11</v>
      </c>
    </row>
    <row r="72" customFormat="false" ht="22.35" hidden="false" customHeight="false" outlineLevel="0" collapsed="false">
      <c r="A72" s="12" t="s">
        <v>154</v>
      </c>
      <c r="B72" s="20" t="s">
        <v>29</v>
      </c>
      <c r="C72" s="12" t="s">
        <v>77</v>
      </c>
      <c r="D72" s="17" t="n">
        <v>40</v>
      </c>
      <c r="E72" s="17" t="n">
        <v>16.47</v>
      </c>
      <c r="F72" s="20" t="n">
        <v>6</v>
      </c>
      <c r="G72" s="20" t="n">
        <v>1</v>
      </c>
      <c r="H72" s="20" t="n">
        <f aca="false">F72-G72</f>
        <v>5</v>
      </c>
    </row>
  </sheetData>
  <mergeCells count="1">
    <mergeCell ref="A1:H1"/>
  </mergeCells>
  <printOptions headings="false" gridLines="false" gridLinesSet="true" horizontalCentered="true" verticalCentered="false"/>
  <pageMargins left="0.7875" right="0.7875" top="0.7875" bottom="1.025" header="0.511811023622047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9" width="56.2"/>
    <col collapsed="false" customWidth="true" hidden="false" outlineLevel="0" max="2" min="2" style="2" width="9.89"/>
    <col collapsed="false" customWidth="false" hidden="false" outlineLevel="0" max="3" min="3" style="39" width="11.52"/>
    <col collapsed="false" customWidth="true" hidden="false" outlineLevel="0" max="4" min="4" style="4" width="7.4"/>
    <col collapsed="false" customWidth="true" hidden="false" outlineLevel="0" max="5" min="5" style="4" width="6.86"/>
    <col collapsed="false" customWidth="true" hidden="false" outlineLevel="0" max="6" min="6" style="2" width="7.29"/>
    <col collapsed="false" customWidth="true" hidden="false" outlineLevel="0" max="7" min="7" style="2" width="7.95"/>
    <col collapsed="false" customWidth="true" hidden="false" outlineLevel="0" max="8" min="8" style="2" width="9.46"/>
  </cols>
  <sheetData>
    <row r="1" customFormat="false" ht="18.55" hidden="false" customHeight="false" outlineLevel="0" collapsed="false">
      <c r="A1" s="40" t="s">
        <v>155</v>
      </c>
      <c r="B1" s="40"/>
      <c r="C1" s="40"/>
      <c r="D1" s="40"/>
      <c r="E1" s="40"/>
      <c r="F1" s="40"/>
      <c r="G1" s="40"/>
      <c r="H1" s="40"/>
    </row>
    <row r="2" customFormat="false" ht="18.55" hidden="false" customHeight="false" outlineLevel="0" collapsed="false">
      <c r="A2" s="7"/>
      <c r="B2" s="8"/>
      <c r="C2" s="8" t="s">
        <v>1</v>
      </c>
      <c r="D2" s="9"/>
      <c r="E2" s="9"/>
      <c r="F2" s="10" t="s">
        <v>2</v>
      </c>
      <c r="G2" s="10" t="s">
        <v>3</v>
      </c>
      <c r="H2" s="10" t="s">
        <v>4</v>
      </c>
      <c r="I2" s="11"/>
    </row>
    <row r="3" customFormat="false" ht="32.8" hidden="false" customHeight="false" outlineLevel="0" collapsed="false">
      <c r="A3" s="8" t="s">
        <v>156</v>
      </c>
      <c r="B3" s="13" t="s">
        <v>52</v>
      </c>
      <c r="C3" s="41" t="s">
        <v>43</v>
      </c>
      <c r="D3" s="14" t="n">
        <v>30</v>
      </c>
      <c r="E3" s="14" t="n">
        <v>11.46</v>
      </c>
      <c r="F3" s="13" t="n">
        <v>66</v>
      </c>
      <c r="G3" s="13" t="n">
        <v>21</v>
      </c>
      <c r="H3" s="13" t="n">
        <f aca="false">F3-G3</f>
        <v>45</v>
      </c>
    </row>
    <row r="4" customFormat="false" ht="22.35" hidden="false" customHeight="false" outlineLevel="0" collapsed="false">
      <c r="A4" s="12" t="s">
        <v>157</v>
      </c>
      <c r="B4" s="13" t="s">
        <v>158</v>
      </c>
      <c r="C4" s="41" t="s">
        <v>43</v>
      </c>
      <c r="D4" s="14" t="n">
        <v>25</v>
      </c>
      <c r="E4" s="14" t="n">
        <v>8.9</v>
      </c>
      <c r="F4" s="13" t="n">
        <v>12</v>
      </c>
      <c r="G4" s="13" t="n">
        <v>1</v>
      </c>
      <c r="H4" s="13" t="n">
        <f aca="false">F4-G4</f>
        <v>11</v>
      </c>
    </row>
    <row r="5" customFormat="false" ht="22.35" hidden="false" customHeight="false" outlineLevel="0" collapsed="false">
      <c r="A5" s="8" t="s">
        <v>159</v>
      </c>
      <c r="B5" s="13" t="s">
        <v>52</v>
      </c>
      <c r="C5" s="41" t="s">
        <v>160</v>
      </c>
      <c r="D5" s="14" t="n">
        <v>45</v>
      </c>
      <c r="E5" s="14" t="n">
        <v>19.52</v>
      </c>
      <c r="F5" s="13" t="n">
        <v>6</v>
      </c>
      <c r="G5" s="13"/>
      <c r="H5" s="13" t="n">
        <f aca="false">F5-G5</f>
        <v>6</v>
      </c>
    </row>
    <row r="6" customFormat="false" ht="32.8" hidden="false" customHeight="false" outlineLevel="0" collapsed="false">
      <c r="A6" s="42" t="s">
        <v>161</v>
      </c>
      <c r="B6" s="13" t="s">
        <v>52</v>
      </c>
      <c r="C6" s="41" t="s">
        <v>162</v>
      </c>
      <c r="D6" s="14" t="n">
        <v>30</v>
      </c>
      <c r="E6" s="14" t="n">
        <v>10.85</v>
      </c>
      <c r="F6" s="13" t="n">
        <v>3</v>
      </c>
      <c r="G6" s="13"/>
      <c r="H6" s="13" t="n">
        <f aca="false">F6-G6</f>
        <v>3</v>
      </c>
    </row>
    <row r="7" customFormat="false" ht="22.35" hidden="false" customHeight="false" outlineLevel="0" collapsed="false">
      <c r="A7" s="8" t="s">
        <v>163</v>
      </c>
      <c r="B7" s="13" t="s">
        <v>52</v>
      </c>
      <c r="C7" s="41" t="s">
        <v>43</v>
      </c>
      <c r="D7" s="14" t="n">
        <v>25</v>
      </c>
      <c r="E7" s="14" t="n">
        <v>10.37</v>
      </c>
      <c r="F7" s="13" t="n">
        <v>18</v>
      </c>
      <c r="G7" s="13" t="n">
        <v>18</v>
      </c>
      <c r="H7" s="13" t="n">
        <f aca="false">F7-G7</f>
        <v>0</v>
      </c>
    </row>
    <row r="8" customFormat="false" ht="32.8" hidden="false" customHeight="false" outlineLevel="0" collapsed="false">
      <c r="A8" s="8" t="s">
        <v>164</v>
      </c>
      <c r="B8" s="13" t="s">
        <v>52</v>
      </c>
      <c r="C8" s="41" t="s">
        <v>43</v>
      </c>
      <c r="D8" s="14" t="n">
        <v>25</v>
      </c>
      <c r="E8" s="14" t="n">
        <v>8.29</v>
      </c>
      <c r="F8" s="13" t="n">
        <v>36</v>
      </c>
      <c r="G8" s="13" t="n">
        <v>25</v>
      </c>
      <c r="H8" s="13" t="n">
        <f aca="false">F8-G8</f>
        <v>11</v>
      </c>
    </row>
    <row r="9" customFormat="false" ht="32.8" hidden="false" customHeight="false" outlineLevel="0" collapsed="false">
      <c r="A9" s="8" t="s">
        <v>165</v>
      </c>
      <c r="B9" s="13" t="s">
        <v>52</v>
      </c>
      <c r="C9" s="41" t="s">
        <v>43</v>
      </c>
      <c r="D9" s="14" t="n">
        <v>25</v>
      </c>
      <c r="E9" s="14" t="n">
        <v>8.29</v>
      </c>
      <c r="F9" s="13" t="n">
        <v>36</v>
      </c>
      <c r="G9" s="13" t="n">
        <v>19</v>
      </c>
      <c r="H9" s="13" t="n">
        <f aca="false">F9-G9</f>
        <v>17</v>
      </c>
    </row>
    <row r="14" customFormat="false" ht="12.8" hidden="false" customHeight="false" outlineLevel="0" collapsed="false">
      <c r="A14" s="39" t="s">
        <v>166</v>
      </c>
    </row>
  </sheetData>
  <mergeCells count="1">
    <mergeCell ref="A1:H1"/>
  </mergeCells>
  <printOptions headings="false" gridLines="false" gridLinesSet="true" horizontalCentered="true" verticalCentered="false"/>
  <pageMargins left="0.7875" right="0.7875" top="0.7875" bottom="1.025" header="0.511811023622047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7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D38" activeCellId="0" sqref="D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3" width="63.56"/>
    <col collapsed="false" customWidth="true" hidden="false" outlineLevel="0" max="2" min="2" style="44" width="10.39"/>
    <col collapsed="false" customWidth="false" hidden="false" outlineLevel="0" max="3" min="3" style="45" width="11.57"/>
    <col collapsed="false" customWidth="true" hidden="false" outlineLevel="0" max="4" min="4" style="4" width="10.18"/>
    <col collapsed="false" customWidth="true" hidden="false" outlineLevel="0" max="5" min="5" style="4" width="7.51"/>
    <col collapsed="false" customWidth="true" hidden="false" outlineLevel="0" max="6" min="6" style="5" width="7.29"/>
    <col collapsed="false" customWidth="true" hidden="false" outlineLevel="0" max="7" min="7" style="5" width="7.95"/>
    <col collapsed="false" customWidth="true" hidden="false" outlineLevel="0" max="8" min="8" style="5" width="9.46"/>
  </cols>
  <sheetData>
    <row r="1" customFormat="false" ht="18.55" hidden="false" customHeight="false" outlineLevel="0" collapsed="false">
      <c r="A1" s="7" t="s">
        <v>167</v>
      </c>
      <c r="B1" s="7"/>
      <c r="C1" s="7"/>
      <c r="D1" s="7"/>
      <c r="E1" s="7"/>
      <c r="F1" s="7"/>
      <c r="G1" s="7"/>
      <c r="H1" s="7"/>
    </row>
    <row r="2" customFormat="false" ht="18.55" hidden="false" customHeight="false" outlineLevel="0" collapsed="false">
      <c r="A2" s="7"/>
      <c r="B2" s="8"/>
      <c r="C2" s="8" t="s">
        <v>1</v>
      </c>
      <c r="D2" s="9"/>
      <c r="E2" s="9"/>
      <c r="F2" s="10" t="s">
        <v>2</v>
      </c>
      <c r="G2" s="10" t="s">
        <v>3</v>
      </c>
      <c r="H2" s="10" t="s">
        <v>4</v>
      </c>
      <c r="I2" s="11"/>
    </row>
    <row r="3" customFormat="false" ht="32.8" hidden="false" customHeight="false" outlineLevel="0" collapsed="false">
      <c r="A3" s="12" t="s">
        <v>168</v>
      </c>
      <c r="B3" s="46" t="s">
        <v>36</v>
      </c>
      <c r="C3" s="8"/>
      <c r="D3" s="14" t="n">
        <v>30</v>
      </c>
      <c r="E3" s="14" t="n">
        <v>9.02</v>
      </c>
      <c r="F3" s="10" t="n">
        <v>6</v>
      </c>
      <c r="G3" s="10"/>
      <c r="H3" s="10" t="n">
        <f aca="false">F3-G3</f>
        <v>6</v>
      </c>
    </row>
    <row r="4" customFormat="false" ht="22.35" hidden="false" customHeight="false" outlineLevel="0" collapsed="false">
      <c r="A4" s="12" t="s">
        <v>169</v>
      </c>
      <c r="B4" s="46" t="s">
        <v>139</v>
      </c>
      <c r="C4" s="42" t="s">
        <v>162</v>
      </c>
      <c r="D4" s="14" t="n">
        <v>35</v>
      </c>
      <c r="E4" s="14" t="n">
        <v>13.9</v>
      </c>
      <c r="F4" s="10" t="n">
        <v>3</v>
      </c>
      <c r="G4" s="10"/>
      <c r="H4" s="10" t="n">
        <f aca="false">F4-G4</f>
        <v>3</v>
      </c>
    </row>
    <row r="5" customFormat="false" ht="32.8" hidden="false" customHeight="false" outlineLevel="0" collapsed="false">
      <c r="A5" s="12" t="s">
        <v>170</v>
      </c>
      <c r="B5" s="46" t="s">
        <v>84</v>
      </c>
      <c r="C5" s="42" t="s">
        <v>171</v>
      </c>
      <c r="D5" s="14" t="n">
        <v>140</v>
      </c>
      <c r="E5" s="14" t="n">
        <v>76.25</v>
      </c>
      <c r="F5" s="10" t="n">
        <v>2</v>
      </c>
      <c r="G5" s="10"/>
      <c r="H5" s="10" t="n">
        <f aca="false">F5-G5</f>
        <v>2</v>
      </c>
    </row>
    <row r="6" customFormat="false" ht="32.8" hidden="false" customHeight="false" outlineLevel="0" collapsed="false">
      <c r="A6" s="12" t="s">
        <v>172</v>
      </c>
      <c r="B6" s="46" t="s">
        <v>29</v>
      </c>
      <c r="C6" s="8" t="s">
        <v>173</v>
      </c>
      <c r="D6" s="14" t="n">
        <v>95</v>
      </c>
      <c r="E6" s="14" t="n">
        <v>43.31</v>
      </c>
      <c r="F6" s="10" t="n">
        <v>6</v>
      </c>
      <c r="G6" s="10"/>
      <c r="H6" s="10" t="n">
        <f aca="false">F6-G6</f>
        <v>6</v>
      </c>
    </row>
    <row r="7" customFormat="false" ht="32.8" hidden="false" customHeight="false" outlineLevel="0" collapsed="false">
      <c r="A7" s="12" t="s">
        <v>174</v>
      </c>
      <c r="B7" s="46" t="s">
        <v>29</v>
      </c>
      <c r="C7" s="8" t="s">
        <v>173</v>
      </c>
      <c r="D7" s="14" t="n">
        <v>35</v>
      </c>
      <c r="E7" s="14" t="n">
        <v>12.81</v>
      </c>
      <c r="F7" s="10" t="n">
        <v>6</v>
      </c>
      <c r="G7" s="10"/>
      <c r="H7" s="10" t="n">
        <f aca="false">F7-G7</f>
        <v>6</v>
      </c>
    </row>
    <row r="8" customFormat="false" ht="22.35" hidden="false" customHeight="false" outlineLevel="0" collapsed="false">
      <c r="A8" s="12" t="s">
        <v>175</v>
      </c>
      <c r="B8" s="46" t="s">
        <v>84</v>
      </c>
      <c r="C8" s="42" t="s">
        <v>162</v>
      </c>
      <c r="D8" s="14" t="n">
        <v>45</v>
      </c>
      <c r="E8" s="14" t="n">
        <v>18.91</v>
      </c>
      <c r="F8" s="10" t="n">
        <v>12</v>
      </c>
      <c r="G8" s="10" t="n">
        <v>3</v>
      </c>
      <c r="H8" s="10" t="n">
        <f aca="false">F8-G8</f>
        <v>9</v>
      </c>
    </row>
    <row r="9" customFormat="false" ht="22.35" hidden="false" customHeight="false" outlineLevel="0" collapsed="false">
      <c r="A9" s="12" t="s">
        <v>176</v>
      </c>
      <c r="B9" s="46" t="s">
        <v>84</v>
      </c>
      <c r="C9" s="42" t="s">
        <v>177</v>
      </c>
      <c r="D9" s="14" t="n">
        <v>48</v>
      </c>
      <c r="E9" s="14" t="n">
        <v>19.52</v>
      </c>
      <c r="F9" s="10" t="n">
        <v>12</v>
      </c>
      <c r="G9" s="10"/>
      <c r="H9" s="10" t="n">
        <f aca="false">F9-G9</f>
        <v>12</v>
      </c>
    </row>
    <row r="10" customFormat="false" ht="43.25" hidden="false" customHeight="false" outlineLevel="0" collapsed="false">
      <c r="A10" s="12" t="s">
        <v>178</v>
      </c>
      <c r="B10" s="46" t="s">
        <v>84</v>
      </c>
      <c r="C10" s="42" t="s">
        <v>179</v>
      </c>
      <c r="D10" s="14" t="n">
        <v>95</v>
      </c>
      <c r="E10" s="14" t="n">
        <v>40.87</v>
      </c>
      <c r="F10" s="10" t="n">
        <v>6</v>
      </c>
      <c r="G10" s="10"/>
      <c r="H10" s="10" t="n">
        <f aca="false">F10-G10</f>
        <v>6</v>
      </c>
    </row>
    <row r="11" customFormat="false" ht="32.8" hidden="false" customHeight="false" outlineLevel="0" collapsed="false">
      <c r="A11" s="12" t="s">
        <v>180</v>
      </c>
      <c r="B11" s="46" t="s">
        <v>84</v>
      </c>
      <c r="C11" s="42" t="s">
        <v>171</v>
      </c>
      <c r="D11" s="14" t="n">
        <v>190</v>
      </c>
      <c r="E11" s="14" t="n">
        <v>96</v>
      </c>
      <c r="F11" s="10" t="n">
        <v>1</v>
      </c>
      <c r="G11" s="10"/>
      <c r="H11" s="10" t="n">
        <f aca="false">F11-G11</f>
        <v>1</v>
      </c>
    </row>
    <row r="12" customFormat="false" ht="32.8" hidden="false" customHeight="false" outlineLevel="0" collapsed="false">
      <c r="A12" s="12" t="s">
        <v>181</v>
      </c>
      <c r="B12" s="46" t="s">
        <v>29</v>
      </c>
      <c r="C12" s="8" t="s">
        <v>162</v>
      </c>
      <c r="D12" s="14" t="n">
        <v>85</v>
      </c>
      <c r="E12" s="14" t="n">
        <v>34.16</v>
      </c>
      <c r="F12" s="10" t="n">
        <v>6</v>
      </c>
      <c r="G12" s="10"/>
      <c r="H12" s="10" t="n">
        <f aca="false">F12-G12</f>
        <v>6</v>
      </c>
    </row>
    <row r="13" customFormat="false" ht="22.35" hidden="false" customHeight="false" outlineLevel="0" collapsed="false">
      <c r="A13" s="12" t="s">
        <v>182</v>
      </c>
      <c r="B13" s="46" t="s">
        <v>29</v>
      </c>
      <c r="C13" s="42" t="s">
        <v>171</v>
      </c>
      <c r="D13" s="14" t="n">
        <v>80</v>
      </c>
      <c r="E13" s="14" t="n">
        <v>35.99</v>
      </c>
      <c r="F13" s="10" t="n">
        <v>6</v>
      </c>
      <c r="G13" s="10" t="n">
        <v>1</v>
      </c>
      <c r="H13" s="10" t="n">
        <f aca="false">F13-G13</f>
        <v>5</v>
      </c>
    </row>
    <row r="14" customFormat="false" ht="22.35" hidden="false" customHeight="false" outlineLevel="0" collapsed="false">
      <c r="A14" s="12" t="s">
        <v>183</v>
      </c>
      <c r="B14" s="46" t="s">
        <v>29</v>
      </c>
      <c r="C14" s="42" t="s">
        <v>171</v>
      </c>
      <c r="D14" s="14" t="n">
        <v>35</v>
      </c>
      <c r="E14" s="14" t="n">
        <v>14.03</v>
      </c>
      <c r="F14" s="10" t="n">
        <v>6</v>
      </c>
      <c r="G14" s="10" t="n">
        <v>4</v>
      </c>
      <c r="H14" s="10" t="n">
        <f aca="false">F14-G14</f>
        <v>2</v>
      </c>
    </row>
    <row r="15" customFormat="false" ht="22.35" hidden="false" customHeight="false" outlineLevel="0" collapsed="false">
      <c r="A15" s="19" t="s">
        <v>184</v>
      </c>
      <c r="B15" s="46" t="s">
        <v>29</v>
      </c>
      <c r="C15" s="33" t="s">
        <v>171</v>
      </c>
      <c r="D15" s="14" t="n">
        <v>95</v>
      </c>
      <c r="E15" s="14" t="n">
        <v>44.53</v>
      </c>
      <c r="F15" s="10" t="n">
        <v>6</v>
      </c>
      <c r="G15" s="10" t="n">
        <v>3</v>
      </c>
      <c r="H15" s="10" t="n">
        <f aca="false">F15-G15</f>
        <v>3</v>
      </c>
    </row>
    <row r="16" customFormat="false" ht="22.35" hidden="false" customHeight="false" outlineLevel="0" collapsed="false">
      <c r="A16" s="12" t="s">
        <v>185</v>
      </c>
      <c r="B16" s="46" t="s">
        <v>29</v>
      </c>
      <c r="C16" s="42" t="s">
        <v>171</v>
      </c>
      <c r="D16" s="14" t="n">
        <v>45</v>
      </c>
      <c r="E16" s="14" t="n">
        <v>17.69</v>
      </c>
      <c r="F16" s="10" t="n">
        <v>6</v>
      </c>
      <c r="G16" s="10" t="n">
        <v>1</v>
      </c>
      <c r="H16" s="10" t="n">
        <f aca="false">F16-G16</f>
        <v>5</v>
      </c>
    </row>
    <row r="17" customFormat="false" ht="32.8" hidden="false" customHeight="false" outlineLevel="0" collapsed="false">
      <c r="A17" s="15" t="s">
        <v>186</v>
      </c>
      <c r="B17" s="46" t="s">
        <v>38</v>
      </c>
      <c r="C17" s="8" t="s">
        <v>173</v>
      </c>
      <c r="D17" s="14" t="n">
        <v>38</v>
      </c>
      <c r="E17" s="14" t="n">
        <v>15.25</v>
      </c>
      <c r="F17" s="10" t="n">
        <v>6</v>
      </c>
      <c r="G17" s="10"/>
      <c r="H17" s="10" t="n">
        <f aca="false">F17-G17</f>
        <v>6</v>
      </c>
    </row>
    <row r="18" customFormat="false" ht="32.8" hidden="false" customHeight="false" outlineLevel="0" collapsed="false">
      <c r="A18" s="15" t="s">
        <v>187</v>
      </c>
      <c r="B18" s="46" t="s">
        <v>38</v>
      </c>
      <c r="C18" s="8" t="s">
        <v>173</v>
      </c>
      <c r="D18" s="14" t="n">
        <v>38</v>
      </c>
      <c r="E18" s="14" t="n">
        <v>15.25</v>
      </c>
      <c r="F18" s="10" t="n">
        <v>18</v>
      </c>
      <c r="G18" s="10" t="n">
        <v>9</v>
      </c>
      <c r="H18" s="10" t="n">
        <f aca="false">F18-G18</f>
        <v>9</v>
      </c>
    </row>
    <row r="19" customFormat="false" ht="22.35" hidden="false" customHeight="false" outlineLevel="0" collapsed="false">
      <c r="A19" s="15" t="s">
        <v>188</v>
      </c>
      <c r="B19" s="46" t="s">
        <v>38</v>
      </c>
      <c r="C19" s="8" t="s">
        <v>189</v>
      </c>
      <c r="D19" s="14" t="n">
        <v>85</v>
      </c>
      <c r="E19" s="14" t="n">
        <v>35.38</v>
      </c>
      <c r="F19" s="10" t="n">
        <v>1</v>
      </c>
      <c r="G19" s="10"/>
      <c r="H19" s="10" t="n">
        <f aca="false">F19-G19</f>
        <v>1</v>
      </c>
    </row>
    <row r="20" customFormat="false" ht="22.35" hidden="false" customHeight="false" outlineLevel="0" collapsed="false">
      <c r="A20" s="15" t="s">
        <v>190</v>
      </c>
      <c r="B20" s="47" t="s">
        <v>29</v>
      </c>
      <c r="C20" s="15" t="s">
        <v>191</v>
      </c>
      <c r="D20" s="17" t="n">
        <v>25</v>
      </c>
      <c r="E20" s="17" t="n">
        <v>8.9</v>
      </c>
      <c r="F20" s="18" t="n">
        <v>6</v>
      </c>
      <c r="G20" s="18"/>
      <c r="H20" s="10" t="n">
        <f aca="false">F20-G20</f>
        <v>6</v>
      </c>
    </row>
    <row r="21" customFormat="false" ht="22.35" hidden="false" customHeight="false" outlineLevel="0" collapsed="false">
      <c r="A21" s="15" t="s">
        <v>192</v>
      </c>
      <c r="B21" s="46" t="s">
        <v>15</v>
      </c>
      <c r="C21" s="8" t="s">
        <v>162</v>
      </c>
      <c r="D21" s="14" t="n">
        <v>48</v>
      </c>
      <c r="E21" s="14" t="n">
        <v>19.45</v>
      </c>
      <c r="F21" s="10" t="n">
        <v>6</v>
      </c>
      <c r="G21" s="10" t="n">
        <v>1</v>
      </c>
      <c r="H21" s="10" t="n">
        <f aca="false">F21-G21</f>
        <v>5</v>
      </c>
    </row>
    <row r="22" customFormat="false" ht="32.8" hidden="false" customHeight="false" outlineLevel="0" collapsed="false">
      <c r="A22" s="12" t="s">
        <v>193</v>
      </c>
      <c r="B22" s="46" t="s">
        <v>38</v>
      </c>
      <c r="C22" s="8" t="s">
        <v>173</v>
      </c>
      <c r="D22" s="14" t="n">
        <v>75</v>
      </c>
      <c r="E22" s="14" t="n">
        <v>30.5</v>
      </c>
      <c r="F22" s="10" t="n">
        <v>6</v>
      </c>
      <c r="G22" s="10"/>
      <c r="H22" s="10" t="n">
        <f aca="false">F22-G22</f>
        <v>6</v>
      </c>
    </row>
    <row r="23" customFormat="false" ht="12.8" hidden="false" customHeight="false" outlineLevel="0" collapsed="false">
      <c r="A23" s="15" t="s">
        <v>194</v>
      </c>
      <c r="B23" s="46" t="s">
        <v>195</v>
      </c>
      <c r="C23" s="8"/>
      <c r="D23" s="14" t="n">
        <v>35</v>
      </c>
      <c r="E23" s="14" t="n">
        <v>13.42</v>
      </c>
      <c r="F23" s="10" t="n">
        <v>6</v>
      </c>
      <c r="G23" s="10"/>
      <c r="H23" s="10" t="n">
        <f aca="false">F23-G23</f>
        <v>6</v>
      </c>
    </row>
    <row r="24" customFormat="false" ht="22.35" hidden="false" customHeight="false" outlineLevel="0" collapsed="false">
      <c r="A24" s="15" t="s">
        <v>196</v>
      </c>
      <c r="B24" s="46" t="s">
        <v>195</v>
      </c>
      <c r="C24" s="8"/>
      <c r="D24" s="14" t="n">
        <v>40</v>
      </c>
      <c r="E24" s="14" t="n">
        <v>15.86</v>
      </c>
      <c r="F24" s="10" t="n">
        <v>6</v>
      </c>
      <c r="G24" s="10"/>
      <c r="H24" s="10" t="n">
        <f aca="false">F24-G24</f>
        <v>6</v>
      </c>
    </row>
    <row r="25" customFormat="false" ht="32.8" hidden="false" customHeight="false" outlineLevel="0" collapsed="false">
      <c r="A25" s="12" t="s">
        <v>197</v>
      </c>
      <c r="B25" s="46" t="s">
        <v>52</v>
      </c>
      <c r="C25" s="8" t="s">
        <v>173</v>
      </c>
      <c r="D25" s="14" t="n">
        <v>35</v>
      </c>
      <c r="E25" s="14" t="n">
        <v>12.81</v>
      </c>
      <c r="F25" s="10" t="n">
        <v>6</v>
      </c>
      <c r="G25" s="10"/>
      <c r="H25" s="10" t="n">
        <f aca="false">F25-G25</f>
        <v>6</v>
      </c>
    </row>
    <row r="26" customFormat="false" ht="32.8" hidden="false" customHeight="false" outlineLevel="0" collapsed="false">
      <c r="A26" s="12" t="s">
        <v>198</v>
      </c>
      <c r="B26" s="46" t="s">
        <v>52</v>
      </c>
      <c r="C26" s="8" t="s">
        <v>162</v>
      </c>
      <c r="D26" s="14" t="n">
        <v>195</v>
      </c>
      <c r="E26" s="14" t="n">
        <v>115.29</v>
      </c>
      <c r="F26" s="10" t="n">
        <v>1</v>
      </c>
      <c r="G26" s="10"/>
      <c r="H26" s="10" t="n">
        <f aca="false">F26-G26</f>
        <v>1</v>
      </c>
    </row>
    <row r="27" customFormat="false" ht="32.8" hidden="false" customHeight="false" outlineLevel="0" collapsed="false">
      <c r="A27" s="12" t="s">
        <v>199</v>
      </c>
      <c r="B27" s="46" t="s">
        <v>52</v>
      </c>
      <c r="C27" s="8" t="s">
        <v>162</v>
      </c>
      <c r="D27" s="14" t="n">
        <v>190</v>
      </c>
      <c r="E27" s="14" t="n">
        <v>106.14</v>
      </c>
      <c r="F27" s="10" t="n">
        <v>1</v>
      </c>
      <c r="G27" s="10"/>
      <c r="H27" s="10" t="n">
        <f aca="false">F27-G27</f>
        <v>1</v>
      </c>
    </row>
    <row r="28" customFormat="false" ht="32.8" hidden="false" customHeight="false" outlineLevel="0" collapsed="false">
      <c r="A28" s="15" t="s">
        <v>200</v>
      </c>
      <c r="B28" s="46" t="s">
        <v>52</v>
      </c>
      <c r="C28" s="8" t="s">
        <v>162</v>
      </c>
      <c r="D28" s="14" t="n">
        <v>95</v>
      </c>
      <c r="E28" s="14" t="n">
        <v>43.18</v>
      </c>
      <c r="F28" s="10" t="n">
        <v>3</v>
      </c>
      <c r="G28" s="10"/>
      <c r="H28" s="10" t="n">
        <f aca="false">F28-G28</f>
        <v>3</v>
      </c>
    </row>
    <row r="29" customFormat="false" ht="32.8" hidden="false" customHeight="false" outlineLevel="0" collapsed="false">
      <c r="A29" s="12" t="s">
        <v>201</v>
      </c>
      <c r="B29" s="46" t="s">
        <v>52</v>
      </c>
      <c r="C29" s="8" t="s">
        <v>162</v>
      </c>
      <c r="D29" s="14" t="n">
        <v>220</v>
      </c>
      <c r="E29" s="14" t="n">
        <v>117.12</v>
      </c>
      <c r="F29" s="10" t="n">
        <v>1</v>
      </c>
      <c r="G29" s="10"/>
      <c r="H29" s="10" t="n">
        <f aca="false">F29-G29</f>
        <v>1</v>
      </c>
    </row>
    <row r="30" customFormat="false" ht="32.8" hidden="false" customHeight="false" outlineLevel="0" collapsed="false">
      <c r="A30" s="12" t="s">
        <v>202</v>
      </c>
      <c r="B30" s="46" t="s">
        <v>52</v>
      </c>
      <c r="C30" s="8" t="s">
        <v>203</v>
      </c>
      <c r="D30" s="14" t="n">
        <v>35</v>
      </c>
      <c r="E30" s="14" t="n">
        <v>14.51</v>
      </c>
      <c r="F30" s="10" t="n">
        <v>6</v>
      </c>
      <c r="G30" s="10" t="n">
        <v>2</v>
      </c>
      <c r="H30" s="10" t="n">
        <f aca="false">F30-G30</f>
        <v>4</v>
      </c>
    </row>
    <row r="31" customFormat="false" ht="32.8" hidden="false" customHeight="false" outlineLevel="0" collapsed="false">
      <c r="A31" s="12" t="s">
        <v>204</v>
      </c>
      <c r="B31" s="46" t="s">
        <v>57</v>
      </c>
      <c r="C31" s="8" t="s">
        <v>173</v>
      </c>
      <c r="D31" s="14" t="n">
        <v>35</v>
      </c>
      <c r="E31" s="14" t="n">
        <v>12.02</v>
      </c>
      <c r="F31" s="10" t="n">
        <v>6</v>
      </c>
      <c r="G31" s="10" t="n">
        <v>2</v>
      </c>
      <c r="H31" s="10" t="n">
        <f aca="false">F31-G31</f>
        <v>4</v>
      </c>
    </row>
    <row r="32" customFormat="false" ht="22.35" hidden="false" customHeight="false" outlineLevel="0" collapsed="false">
      <c r="A32" s="15" t="s">
        <v>205</v>
      </c>
      <c r="B32" s="47" t="s">
        <v>52</v>
      </c>
      <c r="C32" s="15"/>
      <c r="D32" s="17" t="n">
        <v>30</v>
      </c>
      <c r="E32" s="17" t="n">
        <v>10.37</v>
      </c>
      <c r="F32" s="18" t="n">
        <v>6</v>
      </c>
      <c r="G32" s="18"/>
      <c r="H32" s="18" t="n">
        <f aca="false">F32-G32</f>
        <v>6</v>
      </c>
    </row>
    <row r="33" customFormat="false" ht="22.35" hidden="false" customHeight="false" outlineLevel="0" collapsed="false">
      <c r="A33" s="12" t="s">
        <v>206</v>
      </c>
      <c r="B33" s="46" t="s">
        <v>84</v>
      </c>
      <c r="C33" s="42" t="s">
        <v>162</v>
      </c>
      <c r="D33" s="14" t="n">
        <v>30</v>
      </c>
      <c r="E33" s="14" t="n">
        <v>10.61</v>
      </c>
      <c r="F33" s="10" t="n">
        <v>3</v>
      </c>
      <c r="G33" s="10" t="n">
        <v>2</v>
      </c>
      <c r="H33" s="10" t="n">
        <f aca="false">F33-G33</f>
        <v>1</v>
      </c>
    </row>
    <row r="34" customFormat="false" ht="32.8" hidden="false" customHeight="false" outlineLevel="0" collapsed="false">
      <c r="A34" s="12" t="s">
        <v>207</v>
      </c>
      <c r="B34" s="46" t="s">
        <v>84</v>
      </c>
      <c r="C34" s="42" t="s">
        <v>162</v>
      </c>
      <c r="D34" s="14" t="n">
        <v>65</v>
      </c>
      <c r="E34" s="14" t="n">
        <v>26.84</v>
      </c>
      <c r="F34" s="10" t="n">
        <v>3</v>
      </c>
      <c r="G34" s="10"/>
      <c r="H34" s="10" t="n">
        <f aca="false">F34-G34</f>
        <v>3</v>
      </c>
    </row>
    <row r="35" customFormat="false" ht="12.8" hidden="false" customHeight="false" outlineLevel="0" collapsed="false">
      <c r="A35" s="15" t="s">
        <v>208</v>
      </c>
      <c r="B35" s="47" t="s">
        <v>57</v>
      </c>
      <c r="C35" s="15"/>
      <c r="D35" s="17" t="n">
        <v>60</v>
      </c>
      <c r="E35" s="17" t="n">
        <v>20.74</v>
      </c>
      <c r="F35" s="18" t="n">
        <v>3</v>
      </c>
      <c r="G35" s="18"/>
      <c r="H35" s="10" t="n">
        <f aca="false">F35-G35</f>
        <v>3</v>
      </c>
    </row>
    <row r="36" customFormat="false" ht="32.8" hidden="false" customHeight="false" outlineLevel="0" collapsed="false">
      <c r="A36" s="12" t="s">
        <v>209</v>
      </c>
      <c r="B36" s="46" t="s">
        <v>52</v>
      </c>
      <c r="C36" s="42" t="s">
        <v>171</v>
      </c>
      <c r="D36" s="14" t="n">
        <v>110</v>
      </c>
      <c r="E36" s="14" t="n">
        <v>44.83</v>
      </c>
      <c r="F36" s="10" t="n">
        <v>6</v>
      </c>
      <c r="G36" s="10"/>
      <c r="H36" s="10" t="n">
        <f aca="false">F36-G36</f>
        <v>6</v>
      </c>
    </row>
    <row r="37" customFormat="false" ht="43.25" hidden="false" customHeight="false" outlineLevel="0" collapsed="false">
      <c r="A37" s="12" t="s">
        <v>210</v>
      </c>
      <c r="B37" s="46" t="s">
        <v>52</v>
      </c>
      <c r="C37" s="42" t="s">
        <v>171</v>
      </c>
      <c r="D37" s="14" t="n">
        <v>40</v>
      </c>
      <c r="E37" s="14" t="n">
        <v>13.9</v>
      </c>
      <c r="F37" s="10" t="n">
        <v>6</v>
      </c>
      <c r="G37" s="10" t="n">
        <v>1</v>
      </c>
      <c r="H37" s="10" t="n">
        <f aca="false">F37-G37</f>
        <v>5</v>
      </c>
    </row>
    <row r="38" customFormat="false" ht="32.8" hidden="false" customHeight="false" outlineLevel="0" collapsed="false">
      <c r="A38" s="15" t="s">
        <v>211</v>
      </c>
      <c r="B38" s="46" t="s">
        <v>62</v>
      </c>
      <c r="C38" s="8" t="s">
        <v>173</v>
      </c>
      <c r="D38" s="14" t="n">
        <v>45</v>
      </c>
      <c r="E38" s="14" t="n">
        <v>18.91</v>
      </c>
      <c r="F38" s="10" t="n">
        <v>6</v>
      </c>
      <c r="G38" s="10"/>
      <c r="H38" s="10" t="n">
        <f aca="false">F38-G38</f>
        <v>6</v>
      </c>
    </row>
    <row r="39" customFormat="false" ht="22.35" hidden="false" customHeight="false" outlineLevel="0" collapsed="false">
      <c r="A39" s="15" t="s">
        <v>212</v>
      </c>
      <c r="B39" s="46" t="s">
        <v>84</v>
      </c>
      <c r="C39" s="8" t="s">
        <v>162</v>
      </c>
      <c r="D39" s="14" t="n">
        <v>30</v>
      </c>
      <c r="E39" s="14" t="n">
        <v>13.35</v>
      </c>
      <c r="F39" s="10" t="n">
        <v>6</v>
      </c>
      <c r="G39" s="10" t="n">
        <v>1</v>
      </c>
      <c r="H39" s="10" t="n">
        <f aca="false">F39-G39</f>
        <v>5</v>
      </c>
    </row>
    <row r="40" customFormat="false" ht="32.8" hidden="false" customHeight="false" outlineLevel="0" collapsed="false">
      <c r="A40" s="12" t="s">
        <v>213</v>
      </c>
      <c r="B40" s="46" t="s">
        <v>52</v>
      </c>
      <c r="C40" s="8" t="s">
        <v>162</v>
      </c>
      <c r="D40" s="14" t="n">
        <v>180</v>
      </c>
      <c r="E40" s="14" t="n">
        <v>80</v>
      </c>
      <c r="F40" s="10" t="n">
        <v>3</v>
      </c>
      <c r="G40" s="10"/>
      <c r="H40" s="10" t="n">
        <f aca="false">F40-G40</f>
        <v>3</v>
      </c>
    </row>
    <row r="41" customFormat="false" ht="32.8" hidden="false" customHeight="false" outlineLevel="0" collapsed="false">
      <c r="A41" s="12" t="s">
        <v>214</v>
      </c>
      <c r="B41" s="46" t="s">
        <v>57</v>
      </c>
      <c r="C41" s="8" t="s">
        <v>173</v>
      </c>
      <c r="D41" s="14" t="n">
        <v>55</v>
      </c>
      <c r="E41" s="14" t="n">
        <v>21.96</v>
      </c>
      <c r="F41" s="10" t="n">
        <v>6</v>
      </c>
      <c r="G41" s="10" t="n">
        <v>1</v>
      </c>
      <c r="H41" s="10" t="n">
        <f aca="false">F41-G41</f>
        <v>5</v>
      </c>
    </row>
    <row r="42" customFormat="false" ht="22.35" hidden="false" customHeight="false" outlineLevel="0" collapsed="false">
      <c r="A42" s="15" t="s">
        <v>215</v>
      </c>
      <c r="B42" s="47" t="s">
        <v>52</v>
      </c>
      <c r="C42" s="15" t="s">
        <v>191</v>
      </c>
      <c r="D42" s="17" t="n">
        <v>30</v>
      </c>
      <c r="E42" s="17" t="n">
        <v>9.76</v>
      </c>
      <c r="F42" s="18" t="n">
        <v>6</v>
      </c>
      <c r="G42" s="18" t="n">
        <v>5</v>
      </c>
      <c r="H42" s="10" t="n">
        <f aca="false">F42-G42</f>
        <v>1</v>
      </c>
    </row>
    <row r="43" customFormat="false" ht="32.8" hidden="false" customHeight="false" outlineLevel="0" collapsed="false">
      <c r="A43" s="15" t="s">
        <v>216</v>
      </c>
      <c r="B43" s="46" t="s">
        <v>139</v>
      </c>
      <c r="C43" s="8" t="s">
        <v>173</v>
      </c>
      <c r="D43" s="14" t="n">
        <v>40</v>
      </c>
      <c r="E43" s="14" t="n">
        <v>16.47</v>
      </c>
      <c r="F43" s="10" t="n">
        <v>6</v>
      </c>
      <c r="G43" s="10" t="n">
        <v>1</v>
      </c>
      <c r="H43" s="10" t="n">
        <f aca="false">F43-G43</f>
        <v>5</v>
      </c>
    </row>
    <row r="44" customFormat="false" ht="22.35" hidden="false" customHeight="false" outlineLevel="0" collapsed="false">
      <c r="A44" s="15" t="s">
        <v>217</v>
      </c>
      <c r="B44" s="47" t="s">
        <v>139</v>
      </c>
      <c r="C44" s="15" t="s">
        <v>162</v>
      </c>
      <c r="D44" s="17" t="n">
        <v>25</v>
      </c>
      <c r="E44" s="17" t="n">
        <v>8.78</v>
      </c>
      <c r="F44" s="18" t="n">
        <v>6</v>
      </c>
      <c r="G44" s="18"/>
      <c r="H44" s="18" t="n">
        <f aca="false">F44-G44</f>
        <v>6</v>
      </c>
    </row>
    <row r="45" customFormat="false" ht="22.35" hidden="false" customHeight="false" outlineLevel="0" collapsed="false">
      <c r="A45" s="15" t="s">
        <v>218</v>
      </c>
      <c r="B45" s="46" t="s">
        <v>62</v>
      </c>
      <c r="C45" s="8"/>
      <c r="D45" s="14" t="n">
        <v>30</v>
      </c>
      <c r="E45" s="14" t="n">
        <v>10.61</v>
      </c>
      <c r="F45" s="10" t="n">
        <v>6</v>
      </c>
      <c r="G45" s="10"/>
      <c r="H45" s="10" t="n">
        <f aca="false">F45-G45</f>
        <v>6</v>
      </c>
    </row>
    <row r="46" customFormat="false" ht="22.35" hidden="false" customHeight="false" outlineLevel="0" collapsed="false">
      <c r="A46" s="15" t="s">
        <v>219</v>
      </c>
      <c r="B46" s="46" t="s">
        <v>62</v>
      </c>
      <c r="C46" s="8" t="s">
        <v>189</v>
      </c>
      <c r="D46" s="14" t="n">
        <v>30</v>
      </c>
      <c r="E46" s="14" t="n">
        <v>9.63</v>
      </c>
      <c r="F46" s="10" t="n">
        <v>6</v>
      </c>
      <c r="G46" s="10" t="n">
        <v>1</v>
      </c>
      <c r="H46" s="10" t="n">
        <f aca="false">F46-G46</f>
        <v>5</v>
      </c>
    </row>
    <row r="47" customFormat="false" ht="32.8" hidden="false" customHeight="false" outlineLevel="0" collapsed="false">
      <c r="A47" s="12" t="s">
        <v>220</v>
      </c>
      <c r="B47" s="46" t="s">
        <v>38</v>
      </c>
      <c r="C47" s="42" t="s">
        <v>162</v>
      </c>
      <c r="D47" s="14" t="n">
        <v>30</v>
      </c>
      <c r="E47" s="14" t="n">
        <v>12.5</v>
      </c>
      <c r="F47" s="10" t="n">
        <v>3</v>
      </c>
      <c r="G47" s="10"/>
      <c r="H47" s="10" t="n">
        <f aca="false">F47-G47</f>
        <v>3</v>
      </c>
    </row>
    <row r="48" s="21" customFormat="true" ht="32.8" hidden="false" customHeight="false" outlineLevel="0" collapsed="false">
      <c r="A48" s="12" t="s">
        <v>221</v>
      </c>
      <c r="B48" s="46" t="s">
        <v>38</v>
      </c>
      <c r="C48" s="8" t="s">
        <v>173</v>
      </c>
      <c r="D48" s="14" t="n">
        <v>30</v>
      </c>
      <c r="E48" s="14" t="n">
        <v>11.71</v>
      </c>
      <c r="F48" s="10" t="n">
        <v>6</v>
      </c>
      <c r="G48" s="10"/>
      <c r="H48" s="10" t="n">
        <f aca="false">F48-G48</f>
        <v>6</v>
      </c>
    </row>
    <row r="49" s="21" customFormat="true" ht="22.35" hidden="false" customHeight="false" outlineLevel="0" collapsed="false">
      <c r="A49" s="48" t="s">
        <v>222</v>
      </c>
      <c r="B49" s="49" t="s">
        <v>38</v>
      </c>
      <c r="C49" s="48"/>
      <c r="D49" s="50" t="n">
        <v>50</v>
      </c>
      <c r="E49" s="50" t="n">
        <v>18</v>
      </c>
      <c r="F49" s="51" t="n">
        <v>12</v>
      </c>
      <c r="G49" s="51"/>
      <c r="H49" s="51" t="n">
        <f aca="false">F49-G49</f>
        <v>12</v>
      </c>
    </row>
    <row r="50" s="21" customFormat="true" ht="32.8" hidden="false" customHeight="false" outlineLevel="0" collapsed="false">
      <c r="A50" s="12" t="s">
        <v>223</v>
      </c>
      <c r="B50" s="46" t="s">
        <v>52</v>
      </c>
      <c r="C50" s="8" t="s">
        <v>173</v>
      </c>
      <c r="D50" s="14" t="n">
        <v>35</v>
      </c>
      <c r="E50" s="14" t="n">
        <v>14.64</v>
      </c>
      <c r="F50" s="10" t="n">
        <v>6</v>
      </c>
      <c r="G50" s="10" t="n">
        <v>4</v>
      </c>
      <c r="H50" s="10" t="n">
        <f aca="false">F50-G50</f>
        <v>2</v>
      </c>
    </row>
    <row r="51" s="52" customFormat="true" ht="32.8" hidden="false" customHeight="false" outlineLevel="0" collapsed="false">
      <c r="A51" s="12" t="s">
        <v>224</v>
      </c>
      <c r="B51" s="46" t="s">
        <v>52</v>
      </c>
      <c r="C51" s="12" t="s">
        <v>162</v>
      </c>
      <c r="D51" s="14" t="n">
        <v>45</v>
      </c>
      <c r="E51" s="14" t="n">
        <v>20.98</v>
      </c>
      <c r="F51" s="10" t="n">
        <v>3</v>
      </c>
      <c r="G51" s="10" t="n">
        <v>2</v>
      </c>
      <c r="H51" s="10" t="n">
        <f aca="false">F51-G51</f>
        <v>1</v>
      </c>
    </row>
    <row r="52" s="21" customFormat="true" ht="12.8" hidden="false" customHeight="false" outlineLevel="0" collapsed="false">
      <c r="A52" s="53"/>
      <c r="B52" s="54"/>
      <c r="C52" s="3"/>
      <c r="D52" s="55"/>
      <c r="E52" s="55"/>
      <c r="F52" s="56"/>
      <c r="G52" s="56"/>
      <c r="H52" s="56"/>
    </row>
    <row r="53" s="21" customFormat="true" ht="12.8" hidden="false" customHeight="false" outlineLevel="0" collapsed="false">
      <c r="A53" s="53"/>
      <c r="B53" s="54"/>
      <c r="C53" s="3"/>
      <c r="D53" s="55"/>
      <c r="E53" s="55"/>
      <c r="F53" s="56"/>
      <c r="G53" s="56"/>
      <c r="H53" s="56"/>
    </row>
    <row r="54" s="21" customFormat="true" ht="12.8" hidden="false" customHeight="false" outlineLevel="0" collapsed="false">
      <c r="A54" s="53"/>
      <c r="B54" s="54"/>
      <c r="C54" s="3"/>
      <c r="D54" s="55"/>
      <c r="E54" s="55"/>
      <c r="F54" s="56"/>
      <c r="G54" s="56"/>
      <c r="H54" s="56"/>
    </row>
    <row r="55" s="21" customFormat="true" ht="12.8" hidden="false" customHeight="false" outlineLevel="0" collapsed="false">
      <c r="A55" s="53"/>
      <c r="B55" s="54"/>
      <c r="C55" s="3"/>
      <c r="D55" s="55"/>
      <c r="E55" s="55"/>
      <c r="F55" s="56"/>
      <c r="G55" s="56"/>
      <c r="H55" s="56"/>
    </row>
    <row r="56" s="21" customFormat="true" ht="12.8" hidden="false" customHeight="false" outlineLevel="0" collapsed="false">
      <c r="A56" s="53"/>
      <c r="B56" s="54"/>
      <c r="C56" s="3"/>
      <c r="D56" s="55"/>
      <c r="E56" s="55"/>
      <c r="F56" s="56"/>
      <c r="G56" s="56"/>
      <c r="H56" s="56"/>
    </row>
    <row r="57" s="21" customFormat="true" ht="12.8" hidden="false" customHeight="false" outlineLevel="0" collapsed="false">
      <c r="A57" s="53"/>
      <c r="B57" s="54"/>
      <c r="C57" s="3"/>
      <c r="D57" s="55"/>
      <c r="E57" s="55"/>
      <c r="F57" s="56"/>
      <c r="G57" s="56"/>
      <c r="H57" s="56"/>
    </row>
    <row r="58" s="21" customFormat="true" ht="12.8" hidden="false" customHeight="false" outlineLevel="0" collapsed="false">
      <c r="A58" s="53"/>
      <c r="B58" s="54"/>
      <c r="C58" s="3"/>
      <c r="D58" s="55"/>
      <c r="E58" s="55"/>
      <c r="F58" s="56"/>
      <c r="G58" s="56"/>
      <c r="H58" s="56"/>
    </row>
    <row r="59" s="21" customFormat="true" ht="12.8" hidden="false" customHeight="false" outlineLevel="0" collapsed="false">
      <c r="A59" s="53"/>
      <c r="B59" s="54"/>
      <c r="C59" s="3"/>
      <c r="D59" s="55"/>
      <c r="E59" s="55"/>
      <c r="F59" s="56"/>
      <c r="G59" s="56"/>
      <c r="H59" s="56"/>
    </row>
    <row r="60" s="21" customFormat="true" ht="12.8" hidden="false" customHeight="false" outlineLevel="0" collapsed="false">
      <c r="A60" s="53"/>
      <c r="B60" s="54"/>
      <c r="C60" s="3"/>
      <c r="D60" s="55"/>
      <c r="E60" s="55"/>
      <c r="F60" s="56"/>
      <c r="G60" s="56"/>
      <c r="H60" s="56"/>
    </row>
    <row r="61" s="21" customFormat="true" ht="12.8" hidden="false" customHeight="false" outlineLevel="0" collapsed="false">
      <c r="A61" s="53"/>
      <c r="B61" s="54"/>
      <c r="C61" s="3"/>
      <c r="D61" s="55"/>
      <c r="E61" s="55"/>
      <c r="F61" s="56"/>
      <c r="G61" s="56"/>
      <c r="H61" s="56"/>
    </row>
    <row r="62" s="21" customFormat="true" ht="12.8" hidden="false" customHeight="false" outlineLevel="0" collapsed="false">
      <c r="A62" s="53"/>
      <c r="B62" s="54"/>
      <c r="C62" s="3"/>
      <c r="D62" s="55"/>
      <c r="E62" s="55"/>
      <c r="F62" s="56"/>
      <c r="G62" s="56"/>
      <c r="H62" s="56"/>
    </row>
    <row r="63" s="21" customFormat="true" ht="12.8" hidden="false" customHeight="false" outlineLevel="0" collapsed="false">
      <c r="A63" s="53"/>
      <c r="B63" s="54"/>
      <c r="C63" s="3"/>
      <c r="D63" s="55"/>
      <c r="E63" s="55"/>
      <c r="F63" s="56"/>
      <c r="G63" s="56"/>
      <c r="H63" s="56"/>
    </row>
    <row r="64" s="21" customFormat="true" ht="12.8" hidden="false" customHeight="false" outlineLevel="0" collapsed="false">
      <c r="A64" s="53"/>
      <c r="B64" s="54"/>
      <c r="C64" s="3"/>
      <c r="D64" s="55"/>
      <c r="E64" s="55"/>
      <c r="F64" s="56"/>
      <c r="G64" s="56"/>
      <c r="H64" s="56"/>
    </row>
    <row r="65" s="21" customFormat="true" ht="12.8" hidden="false" customHeight="false" outlineLevel="0" collapsed="false">
      <c r="A65" s="53"/>
      <c r="B65" s="54"/>
      <c r="C65" s="3"/>
      <c r="D65" s="55"/>
      <c r="E65" s="55"/>
      <c r="F65" s="56"/>
      <c r="G65" s="56"/>
      <c r="H65" s="56"/>
    </row>
    <row r="66" s="21" customFormat="true" ht="12.8" hidden="false" customHeight="false" outlineLevel="0" collapsed="false">
      <c r="A66" s="53"/>
      <c r="B66" s="54"/>
      <c r="C66" s="3"/>
      <c r="D66" s="55"/>
      <c r="E66" s="55"/>
      <c r="F66" s="56"/>
      <c r="G66" s="56"/>
      <c r="H66" s="56"/>
    </row>
    <row r="67" s="21" customFormat="true" ht="12.8" hidden="false" customHeight="false" outlineLevel="0" collapsed="false">
      <c r="A67" s="53"/>
      <c r="B67" s="54"/>
      <c r="C67" s="3"/>
      <c r="D67" s="55"/>
      <c r="E67" s="55"/>
      <c r="F67" s="56"/>
      <c r="G67" s="56"/>
      <c r="H67" s="56"/>
    </row>
  </sheetData>
  <mergeCells count="1">
    <mergeCell ref="A1:H1"/>
  </mergeCells>
  <printOptions headings="false" gridLines="false" gridLinesSet="true" horizontalCentered="true" verticalCentered="false"/>
  <pageMargins left="0.7875" right="0.7875" top="0.7875" bottom="1.025" header="0.511811023622047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D102" activeCellId="0" sqref="D10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3" width="72.23"/>
    <col collapsed="false" customWidth="true" hidden="false" outlineLevel="0" max="2" min="2" style="45" width="8.22"/>
    <col collapsed="false" customWidth="true" hidden="false" outlineLevel="0" max="3" min="3" style="45" width="8.66"/>
    <col collapsed="false" customWidth="true" hidden="false" outlineLevel="0" max="4" min="4" style="4" width="8.6"/>
    <col collapsed="false" customWidth="true" hidden="false" outlineLevel="0" max="5" min="5" style="4" width="8.27"/>
    <col collapsed="false" customWidth="true" hidden="false" outlineLevel="0" max="6" min="6" style="5" width="7.29"/>
    <col collapsed="false" customWidth="true" hidden="false" outlineLevel="0" max="7" min="7" style="5" width="7.95"/>
    <col collapsed="false" customWidth="true" hidden="false" outlineLevel="0" max="8" min="8" style="5" width="9.46"/>
  </cols>
  <sheetData>
    <row r="1" customFormat="false" ht="18.55" hidden="false" customHeight="false" outlineLevel="0" collapsed="false">
      <c r="A1" s="7" t="s">
        <v>225</v>
      </c>
      <c r="B1" s="7"/>
      <c r="C1" s="7"/>
      <c r="D1" s="7"/>
      <c r="E1" s="7"/>
      <c r="F1" s="7"/>
      <c r="G1" s="7"/>
      <c r="H1" s="7"/>
    </row>
    <row r="2" customFormat="false" ht="22.35" hidden="false" customHeight="false" outlineLevel="0" collapsed="false">
      <c r="A2" s="7"/>
      <c r="B2" s="8"/>
      <c r="C2" s="8" t="s">
        <v>1</v>
      </c>
      <c r="D2" s="9"/>
      <c r="E2" s="9"/>
      <c r="F2" s="10" t="s">
        <v>2</v>
      </c>
      <c r="G2" s="10" t="s">
        <v>3</v>
      </c>
      <c r="H2" s="10" t="s">
        <v>4</v>
      </c>
      <c r="I2" s="11"/>
    </row>
    <row r="3" customFormat="false" ht="22.35" hidden="false" customHeight="false" outlineLevel="0" collapsed="false">
      <c r="A3" s="12" t="s">
        <v>226</v>
      </c>
      <c r="B3" s="42" t="s">
        <v>54</v>
      </c>
      <c r="C3" s="42"/>
      <c r="D3" s="14" t="n">
        <v>380</v>
      </c>
      <c r="E3" s="14" t="n">
        <v>143.96</v>
      </c>
      <c r="F3" s="10" t="n">
        <v>6</v>
      </c>
      <c r="G3" s="10"/>
      <c r="H3" s="10" t="n">
        <f aca="false">F3-G3</f>
        <v>6</v>
      </c>
    </row>
    <row r="4" customFormat="false" ht="22.35" hidden="false" customHeight="false" outlineLevel="0" collapsed="false">
      <c r="A4" s="12" t="s">
        <v>227</v>
      </c>
      <c r="B4" s="42" t="s">
        <v>54</v>
      </c>
      <c r="C4" s="42"/>
      <c r="D4" s="14" t="n">
        <v>180</v>
      </c>
      <c r="E4" s="14" t="n">
        <v>83.94</v>
      </c>
      <c r="F4" s="10"/>
      <c r="G4" s="10"/>
      <c r="H4" s="10" t="n">
        <f aca="false">F4-G4</f>
        <v>0</v>
      </c>
    </row>
    <row r="5" customFormat="false" ht="22.35" hidden="false" customHeight="false" outlineLevel="0" collapsed="false">
      <c r="A5" s="12" t="s">
        <v>228</v>
      </c>
      <c r="B5" s="42" t="s">
        <v>54</v>
      </c>
      <c r="C5" s="42" t="s">
        <v>229</v>
      </c>
      <c r="D5" s="14" t="n">
        <v>150</v>
      </c>
      <c r="E5" s="14" t="n">
        <v>82.96</v>
      </c>
      <c r="F5" s="10" t="n">
        <v>6</v>
      </c>
      <c r="G5" s="10" t="n">
        <v>4</v>
      </c>
      <c r="H5" s="10" t="n">
        <f aca="false">F5-G5</f>
        <v>2</v>
      </c>
    </row>
    <row r="6" customFormat="false" ht="22.35" hidden="false" customHeight="false" outlineLevel="0" collapsed="false">
      <c r="A6" s="12" t="s">
        <v>230</v>
      </c>
      <c r="B6" s="8" t="s">
        <v>54</v>
      </c>
      <c r="C6" s="8" t="s">
        <v>231</v>
      </c>
      <c r="D6" s="14" t="n">
        <v>70</v>
      </c>
      <c r="E6" s="14" t="n">
        <v>32.81</v>
      </c>
      <c r="F6" s="10" t="n">
        <v>6</v>
      </c>
      <c r="G6" s="10" t="n">
        <v>1</v>
      </c>
      <c r="H6" s="10" t="n">
        <f aca="false">F6-G6</f>
        <v>5</v>
      </c>
    </row>
    <row r="7" customFormat="false" ht="22.35" hidden="false" customHeight="false" outlineLevel="0" collapsed="false">
      <c r="A7" s="12" t="s">
        <v>232</v>
      </c>
      <c r="B7" s="12" t="s">
        <v>54</v>
      </c>
      <c r="C7" s="12" t="s">
        <v>55</v>
      </c>
      <c r="D7" s="14" t="n">
        <v>200</v>
      </c>
      <c r="E7" s="14" t="n">
        <v>101.7</v>
      </c>
      <c r="F7" s="10" t="n">
        <v>3</v>
      </c>
      <c r="G7" s="10"/>
      <c r="H7" s="10" t="n">
        <f aca="false">F7-G7</f>
        <v>3</v>
      </c>
    </row>
    <row r="8" customFormat="false" ht="32.8" hidden="false" customHeight="false" outlineLevel="0" collapsed="false">
      <c r="A8" s="12" t="s">
        <v>233</v>
      </c>
      <c r="B8" s="42" t="s">
        <v>54</v>
      </c>
      <c r="C8" s="42" t="s">
        <v>231</v>
      </c>
      <c r="D8" s="14" t="n">
        <v>75</v>
      </c>
      <c r="E8" s="14" t="n">
        <v>36.48</v>
      </c>
      <c r="F8" s="10" t="n">
        <v>6</v>
      </c>
      <c r="G8" s="10" t="n">
        <v>1</v>
      </c>
      <c r="H8" s="10" t="n">
        <f aca="false">F8-G8</f>
        <v>5</v>
      </c>
    </row>
    <row r="9" customFormat="false" ht="22.35" hidden="false" customHeight="false" outlineLevel="0" collapsed="false">
      <c r="A9" s="12" t="s">
        <v>234</v>
      </c>
      <c r="B9" s="42" t="s">
        <v>54</v>
      </c>
      <c r="C9" s="42" t="s">
        <v>162</v>
      </c>
      <c r="D9" s="14" t="n">
        <v>670</v>
      </c>
      <c r="E9" s="14" t="n">
        <v>395.28</v>
      </c>
      <c r="F9" s="10" t="n">
        <v>2</v>
      </c>
      <c r="G9" s="10"/>
      <c r="H9" s="10" t="n">
        <f aca="false">F9-G9</f>
        <v>2</v>
      </c>
    </row>
    <row r="10" customFormat="false" ht="22.35" hidden="false" customHeight="false" outlineLevel="0" collapsed="false">
      <c r="A10" s="12" t="s">
        <v>235</v>
      </c>
      <c r="B10" s="42" t="s">
        <v>54</v>
      </c>
      <c r="C10" s="42"/>
      <c r="D10" s="14" t="n">
        <v>215</v>
      </c>
      <c r="E10" s="14" t="n">
        <v>82.96</v>
      </c>
      <c r="F10" s="10" t="n">
        <v>3</v>
      </c>
      <c r="G10" s="10"/>
      <c r="H10" s="10" t="n">
        <f aca="false">F10-G10</f>
        <v>3</v>
      </c>
    </row>
    <row r="11" customFormat="false" ht="22.35" hidden="false" customHeight="false" outlineLevel="0" collapsed="false">
      <c r="A11" s="12" t="s">
        <v>236</v>
      </c>
      <c r="B11" s="42" t="s">
        <v>54</v>
      </c>
      <c r="C11" s="42" t="s">
        <v>229</v>
      </c>
      <c r="D11" s="14" t="n">
        <v>85</v>
      </c>
      <c r="E11" s="14" t="n">
        <v>35.74</v>
      </c>
      <c r="F11" s="10" t="n">
        <v>6</v>
      </c>
      <c r="G11" s="10" t="n">
        <v>4</v>
      </c>
      <c r="H11" s="10" t="n">
        <f aca="false">F11-G11</f>
        <v>2</v>
      </c>
    </row>
    <row r="12" customFormat="false" ht="22.35" hidden="false" customHeight="false" outlineLevel="0" collapsed="false">
      <c r="A12" s="12" t="s">
        <v>237</v>
      </c>
      <c r="B12" s="12" t="s">
        <v>54</v>
      </c>
      <c r="C12" s="12" t="s">
        <v>55</v>
      </c>
      <c r="D12" s="14" t="n">
        <v>490</v>
      </c>
      <c r="E12" s="14" t="n">
        <v>229.36</v>
      </c>
      <c r="F12" s="10" t="n">
        <v>6</v>
      </c>
      <c r="G12" s="10"/>
      <c r="H12" s="10" t="n">
        <f aca="false">F12-G12</f>
        <v>6</v>
      </c>
    </row>
    <row r="13" customFormat="false" ht="22.35" hidden="false" customHeight="false" outlineLevel="0" collapsed="false">
      <c r="A13" s="12" t="s">
        <v>238</v>
      </c>
      <c r="B13" s="12" t="s">
        <v>54</v>
      </c>
      <c r="C13" s="12"/>
      <c r="D13" s="14" t="n">
        <v>150</v>
      </c>
      <c r="E13" s="14" t="n">
        <v>63</v>
      </c>
      <c r="F13" s="10" t="n">
        <v>3</v>
      </c>
      <c r="G13" s="10"/>
      <c r="H13" s="10" t="n">
        <f aca="false">F13-G13</f>
        <v>3</v>
      </c>
    </row>
    <row r="14" customFormat="false" ht="32.8" hidden="false" customHeight="false" outlineLevel="0" collapsed="false">
      <c r="A14" s="12" t="s">
        <v>239</v>
      </c>
      <c r="B14" s="12" t="s">
        <v>54</v>
      </c>
      <c r="C14" s="12" t="s">
        <v>55</v>
      </c>
      <c r="D14" s="14" t="n">
        <v>190</v>
      </c>
      <c r="E14" s="14" t="n">
        <v>88.81</v>
      </c>
      <c r="F14" s="10" t="n">
        <v>3</v>
      </c>
      <c r="G14" s="10" t="n">
        <v>2</v>
      </c>
      <c r="H14" s="10" t="n">
        <f aca="false">F14-G14</f>
        <v>1</v>
      </c>
    </row>
    <row r="15" customFormat="false" ht="22.35" hidden="false" customHeight="false" outlineLevel="0" collapsed="false">
      <c r="A15" s="12" t="s">
        <v>240</v>
      </c>
      <c r="B15" s="42" t="s">
        <v>54</v>
      </c>
      <c r="C15" s="42" t="s">
        <v>231</v>
      </c>
      <c r="D15" s="14" t="n">
        <v>200</v>
      </c>
      <c r="E15" s="14" t="n">
        <v>101.87</v>
      </c>
      <c r="F15" s="10" t="n">
        <v>7</v>
      </c>
      <c r="G15" s="10" t="n">
        <v>1</v>
      </c>
      <c r="H15" s="10" t="n">
        <f aca="false">F15-G15</f>
        <v>6</v>
      </c>
    </row>
    <row r="16" customFormat="false" ht="22.35" hidden="false" customHeight="false" outlineLevel="0" collapsed="false">
      <c r="A16" s="57" t="s">
        <v>241</v>
      </c>
      <c r="B16" s="58" t="s">
        <v>54</v>
      </c>
      <c r="C16" s="58" t="s">
        <v>55</v>
      </c>
      <c r="D16" s="59" t="n">
        <v>150</v>
      </c>
      <c r="E16" s="59" t="n">
        <v>71.49</v>
      </c>
      <c r="F16" s="60" t="n">
        <v>3</v>
      </c>
      <c r="G16" s="60"/>
      <c r="H16" s="60" t="n">
        <f aca="false">F16-G16</f>
        <v>3</v>
      </c>
    </row>
    <row r="17" customFormat="false" ht="22.35" hidden="false" customHeight="false" outlineLevel="0" collapsed="false">
      <c r="A17" s="12" t="s">
        <v>242</v>
      </c>
      <c r="B17" s="12" t="s">
        <v>54</v>
      </c>
      <c r="C17" s="12" t="s">
        <v>243</v>
      </c>
      <c r="D17" s="14" t="n">
        <v>250</v>
      </c>
      <c r="E17" s="14" t="n">
        <v>123.22</v>
      </c>
      <c r="F17" s="10" t="n">
        <v>3</v>
      </c>
      <c r="G17" s="10" t="n">
        <v>1</v>
      </c>
      <c r="H17" s="10" t="n">
        <f aca="false">F17-G17</f>
        <v>2</v>
      </c>
    </row>
    <row r="18" customFormat="false" ht="22.35" hidden="false" customHeight="false" outlineLevel="0" collapsed="false">
      <c r="A18" s="12" t="s">
        <v>244</v>
      </c>
      <c r="B18" s="12" t="s">
        <v>54</v>
      </c>
      <c r="C18" s="12" t="s">
        <v>243</v>
      </c>
      <c r="D18" s="14" t="n">
        <v>380</v>
      </c>
      <c r="E18" s="14" t="n">
        <v>207.4</v>
      </c>
      <c r="F18" s="10" t="n">
        <v>3</v>
      </c>
      <c r="G18" s="10"/>
      <c r="H18" s="10" t="n">
        <f aca="false">F18-G18</f>
        <v>3</v>
      </c>
    </row>
    <row r="19" customFormat="false" ht="22.35" hidden="false" customHeight="false" outlineLevel="0" collapsed="false">
      <c r="A19" s="12" t="s">
        <v>245</v>
      </c>
      <c r="B19" s="12" t="s">
        <v>54</v>
      </c>
      <c r="C19" s="12" t="s">
        <v>19</v>
      </c>
      <c r="D19" s="14" t="n">
        <v>310</v>
      </c>
      <c r="E19" s="14" t="n">
        <v>155</v>
      </c>
      <c r="F19" s="10" t="n">
        <v>5</v>
      </c>
      <c r="G19" s="10" t="n">
        <v>1</v>
      </c>
      <c r="H19" s="10" t="n">
        <f aca="false">F19-G19</f>
        <v>4</v>
      </c>
    </row>
    <row r="20" customFormat="false" ht="22.35" hidden="false" customHeight="false" outlineLevel="0" collapsed="false">
      <c r="A20" s="15" t="s">
        <v>246</v>
      </c>
      <c r="B20" s="8" t="s">
        <v>54</v>
      </c>
      <c r="C20" s="8" t="s">
        <v>247</v>
      </c>
      <c r="D20" s="14" t="n">
        <v>85</v>
      </c>
      <c r="E20" s="14" t="n">
        <v>32.7</v>
      </c>
      <c r="F20" s="10" t="n">
        <v>6</v>
      </c>
      <c r="G20" s="10"/>
      <c r="H20" s="10" t="n">
        <f aca="false">F20-G20</f>
        <v>6</v>
      </c>
    </row>
    <row r="21" customFormat="false" ht="22.35" hidden="false" customHeight="false" outlineLevel="0" collapsed="false">
      <c r="A21" s="15" t="s">
        <v>248</v>
      </c>
      <c r="B21" s="15" t="s">
        <v>54</v>
      </c>
      <c r="C21" s="15" t="s">
        <v>17</v>
      </c>
      <c r="D21" s="17" t="n">
        <v>240</v>
      </c>
      <c r="E21" s="17" t="n">
        <v>90</v>
      </c>
      <c r="F21" s="18" t="n">
        <v>6</v>
      </c>
      <c r="G21" s="18" t="n">
        <v>2</v>
      </c>
      <c r="H21" s="18" t="n">
        <f aca="false">F21-G21</f>
        <v>4</v>
      </c>
    </row>
    <row r="22" customFormat="false" ht="22.35" hidden="false" customHeight="false" outlineLevel="0" collapsed="false">
      <c r="A22" s="15" t="s">
        <v>249</v>
      </c>
      <c r="B22" s="15" t="s">
        <v>54</v>
      </c>
      <c r="C22" s="15" t="s">
        <v>17</v>
      </c>
      <c r="D22" s="17" t="n">
        <v>250</v>
      </c>
      <c r="E22" s="17" t="n">
        <v>94.5</v>
      </c>
      <c r="F22" s="18" t="n">
        <v>6</v>
      </c>
      <c r="G22" s="18" t="n">
        <v>1</v>
      </c>
      <c r="H22" s="18" t="n">
        <f aca="false">F22-G22</f>
        <v>5</v>
      </c>
    </row>
    <row r="23" customFormat="false" ht="22.35" hidden="false" customHeight="false" outlineLevel="0" collapsed="false">
      <c r="A23" s="15" t="s">
        <v>250</v>
      </c>
      <c r="B23" s="8" t="s">
        <v>54</v>
      </c>
      <c r="C23" s="8" t="s">
        <v>243</v>
      </c>
      <c r="D23" s="14" t="n">
        <v>120</v>
      </c>
      <c r="E23" s="14" t="n">
        <v>39.65</v>
      </c>
      <c r="F23" s="10" t="n">
        <v>6</v>
      </c>
      <c r="G23" s="10" t="n">
        <v>2</v>
      </c>
      <c r="H23" s="10" t="n">
        <f aca="false">F23-G23</f>
        <v>4</v>
      </c>
    </row>
    <row r="24" customFormat="false" ht="22.35" hidden="false" customHeight="false" outlineLevel="0" collapsed="false">
      <c r="A24" s="12" t="s">
        <v>251</v>
      </c>
      <c r="B24" s="12" t="s">
        <v>54</v>
      </c>
      <c r="C24" s="12" t="s">
        <v>55</v>
      </c>
      <c r="D24" s="14" t="n">
        <v>250</v>
      </c>
      <c r="E24" s="14" t="n">
        <v>129.93</v>
      </c>
      <c r="F24" s="10" t="n">
        <v>3</v>
      </c>
      <c r="G24" s="10"/>
      <c r="H24" s="10" t="n">
        <f aca="false">F24-G24</f>
        <v>3</v>
      </c>
    </row>
    <row r="25" customFormat="false" ht="22.35" hidden="false" customHeight="false" outlineLevel="0" collapsed="false">
      <c r="A25" s="12" t="s">
        <v>252</v>
      </c>
      <c r="B25" s="42" t="s">
        <v>54</v>
      </c>
      <c r="C25" s="42"/>
      <c r="D25" s="14" t="n">
        <v>280</v>
      </c>
      <c r="E25" s="14" t="n">
        <v>124.44</v>
      </c>
      <c r="F25" s="10" t="n">
        <v>6</v>
      </c>
      <c r="G25" s="10"/>
      <c r="H25" s="10" t="n">
        <f aca="false">F25-G25</f>
        <v>6</v>
      </c>
    </row>
    <row r="26" customFormat="false" ht="22.35" hidden="false" customHeight="false" outlineLevel="0" collapsed="false">
      <c r="A26" s="12" t="s">
        <v>253</v>
      </c>
      <c r="B26" s="42" t="s">
        <v>54</v>
      </c>
      <c r="C26" s="42"/>
      <c r="D26" s="14" t="n">
        <v>230</v>
      </c>
      <c r="E26" s="14" t="n">
        <v>76.86</v>
      </c>
      <c r="F26" s="10" t="n">
        <v>3</v>
      </c>
      <c r="G26" s="10"/>
      <c r="H26" s="10" t="n">
        <f aca="false">F26-G26</f>
        <v>3</v>
      </c>
    </row>
    <row r="27" customFormat="false" ht="32.8" hidden="false" customHeight="false" outlineLevel="0" collapsed="false">
      <c r="A27" s="12" t="s">
        <v>254</v>
      </c>
      <c r="B27" s="42" t="s">
        <v>54</v>
      </c>
      <c r="C27" s="42" t="s">
        <v>229</v>
      </c>
      <c r="D27" s="14" t="n">
        <v>190</v>
      </c>
      <c r="E27" s="14" t="n">
        <v>82.96</v>
      </c>
      <c r="F27" s="10" t="n">
        <v>5</v>
      </c>
      <c r="G27" s="10" t="n">
        <v>1</v>
      </c>
      <c r="H27" s="10" t="n">
        <f aca="false">F27-G27</f>
        <v>4</v>
      </c>
    </row>
    <row r="28" customFormat="false" ht="22.35" hidden="false" customHeight="false" outlineLevel="0" collapsed="false">
      <c r="A28" s="12" t="s">
        <v>255</v>
      </c>
      <c r="B28" s="42" t="s">
        <v>54</v>
      </c>
      <c r="C28" s="42" t="s">
        <v>229</v>
      </c>
      <c r="D28" s="14" t="n">
        <v>120</v>
      </c>
      <c r="E28" s="14" t="n">
        <v>45.14</v>
      </c>
      <c r="F28" s="10" t="n">
        <v>6</v>
      </c>
      <c r="G28" s="10" t="n">
        <v>2</v>
      </c>
      <c r="H28" s="10" t="n">
        <f aca="false">F28-G28</f>
        <v>4</v>
      </c>
    </row>
    <row r="29" customFormat="false" ht="22.35" hidden="false" customHeight="false" outlineLevel="0" collapsed="false">
      <c r="A29" s="12" t="s">
        <v>256</v>
      </c>
      <c r="B29" s="12" t="s">
        <v>54</v>
      </c>
      <c r="C29" s="12" t="s">
        <v>231</v>
      </c>
      <c r="D29" s="14" t="n">
        <v>420</v>
      </c>
      <c r="E29" s="14" t="n">
        <v>272.3</v>
      </c>
      <c r="F29" s="10" t="n">
        <v>2</v>
      </c>
      <c r="G29" s="10"/>
      <c r="H29" s="10" t="n">
        <f aca="false">F29-G29</f>
        <v>2</v>
      </c>
    </row>
    <row r="30" customFormat="false" ht="22.35" hidden="false" customHeight="false" outlineLevel="0" collapsed="false">
      <c r="A30" s="12" t="s">
        <v>257</v>
      </c>
      <c r="B30" s="42" t="s">
        <v>54</v>
      </c>
      <c r="C30" s="42" t="s">
        <v>247</v>
      </c>
      <c r="D30" s="14" t="n">
        <v>110</v>
      </c>
      <c r="E30" s="14" t="n">
        <v>50.01</v>
      </c>
      <c r="F30" s="10" t="n">
        <v>6</v>
      </c>
      <c r="G30" s="10"/>
      <c r="H30" s="10" t="n">
        <f aca="false">F30-G30</f>
        <v>6</v>
      </c>
    </row>
    <row r="31" customFormat="false" ht="22.35" hidden="false" customHeight="false" outlineLevel="0" collapsed="false">
      <c r="A31" s="12" t="s">
        <v>258</v>
      </c>
      <c r="B31" s="42" t="s">
        <v>54</v>
      </c>
      <c r="C31" s="42" t="s">
        <v>229</v>
      </c>
      <c r="D31" s="14" t="n">
        <v>170</v>
      </c>
      <c r="E31" s="14" t="n">
        <v>80</v>
      </c>
      <c r="F31" s="10" t="n">
        <v>6</v>
      </c>
      <c r="G31" s="10" t="n">
        <v>3</v>
      </c>
      <c r="H31" s="10" t="n">
        <f aca="false">F31-G31</f>
        <v>3</v>
      </c>
    </row>
    <row r="32" customFormat="false" ht="22.35" hidden="false" customHeight="false" outlineLevel="0" collapsed="false">
      <c r="A32" s="15" t="s">
        <v>259</v>
      </c>
      <c r="B32" s="8" t="s">
        <v>54</v>
      </c>
      <c r="C32" s="8" t="s">
        <v>260</v>
      </c>
      <c r="D32" s="14" t="n">
        <v>150</v>
      </c>
      <c r="E32" s="14"/>
      <c r="F32" s="10" t="n">
        <v>2</v>
      </c>
      <c r="G32" s="10" t="n">
        <v>2</v>
      </c>
      <c r="H32" s="10" t="n">
        <f aca="false">F32-G32</f>
        <v>0</v>
      </c>
    </row>
    <row r="33" customFormat="false" ht="22.35" hidden="false" customHeight="false" outlineLevel="0" collapsed="false">
      <c r="A33" s="12" t="s">
        <v>261</v>
      </c>
      <c r="B33" s="42" t="s">
        <v>54</v>
      </c>
      <c r="C33" s="42" t="s">
        <v>262</v>
      </c>
      <c r="D33" s="14" t="n">
        <v>800</v>
      </c>
      <c r="E33" s="14" t="n">
        <v>591.7</v>
      </c>
      <c r="F33" s="10" t="n">
        <v>3</v>
      </c>
      <c r="G33" s="10"/>
      <c r="H33" s="10" t="n">
        <f aca="false">F33-G33</f>
        <v>3</v>
      </c>
    </row>
    <row r="34" customFormat="false" ht="22.35" hidden="false" customHeight="false" outlineLevel="0" collapsed="false">
      <c r="A34" s="12" t="s">
        <v>263</v>
      </c>
      <c r="B34" s="42" t="s">
        <v>54</v>
      </c>
      <c r="C34" s="42" t="s">
        <v>262</v>
      </c>
      <c r="D34" s="14" t="n">
        <v>850</v>
      </c>
      <c r="E34" s="14" t="n">
        <v>549</v>
      </c>
      <c r="F34" s="10" t="n">
        <v>2</v>
      </c>
      <c r="G34" s="10"/>
      <c r="H34" s="10" t="n">
        <f aca="false">F34-G34</f>
        <v>2</v>
      </c>
    </row>
    <row r="35" customFormat="false" ht="22.35" hidden="false" customHeight="false" outlineLevel="0" collapsed="false">
      <c r="A35" s="12" t="s">
        <v>264</v>
      </c>
      <c r="B35" s="42" t="s">
        <v>54</v>
      </c>
      <c r="C35" s="42" t="s">
        <v>262</v>
      </c>
      <c r="D35" s="14" t="n">
        <v>390</v>
      </c>
      <c r="E35" s="14" t="n">
        <v>292.8</v>
      </c>
      <c r="F35" s="10" t="n">
        <v>6</v>
      </c>
      <c r="G35" s="10"/>
      <c r="H35" s="10" t="n">
        <f aca="false">F35-G35</f>
        <v>6</v>
      </c>
    </row>
    <row r="36" customFormat="false" ht="22.35" hidden="false" customHeight="false" outlineLevel="0" collapsed="false">
      <c r="A36" s="12" t="s">
        <v>265</v>
      </c>
      <c r="B36" s="42" t="s">
        <v>54</v>
      </c>
      <c r="C36" s="42" t="s">
        <v>231</v>
      </c>
      <c r="D36" s="14" t="n">
        <v>250</v>
      </c>
      <c r="E36" s="14" t="n">
        <v>126.88</v>
      </c>
      <c r="F36" s="10" t="n">
        <v>2</v>
      </c>
      <c r="G36" s="10"/>
      <c r="H36" s="10" t="n">
        <f aca="false">F36-G36</f>
        <v>2</v>
      </c>
    </row>
    <row r="37" customFormat="false" ht="22.35" hidden="false" customHeight="false" outlineLevel="0" collapsed="false">
      <c r="A37" s="12" t="s">
        <v>266</v>
      </c>
      <c r="B37" s="42" t="s">
        <v>54</v>
      </c>
      <c r="C37" s="42" t="s">
        <v>231</v>
      </c>
      <c r="D37" s="14" t="n">
        <v>130</v>
      </c>
      <c r="E37" s="14" t="n">
        <v>46.36</v>
      </c>
      <c r="F37" s="10" t="n">
        <v>12</v>
      </c>
      <c r="G37" s="10" t="n">
        <v>2</v>
      </c>
      <c r="H37" s="10" t="n">
        <f aca="false">F37-G37</f>
        <v>10</v>
      </c>
    </row>
    <row r="38" customFormat="false" ht="22.35" hidden="false" customHeight="false" outlineLevel="0" collapsed="false">
      <c r="A38" s="12" t="s">
        <v>267</v>
      </c>
      <c r="B38" s="42" t="s">
        <v>54</v>
      </c>
      <c r="C38" s="42" t="s">
        <v>231</v>
      </c>
      <c r="D38" s="14" t="n">
        <v>100</v>
      </c>
      <c r="E38" s="14" t="n">
        <v>36.6</v>
      </c>
      <c r="F38" s="10" t="n">
        <v>6</v>
      </c>
      <c r="G38" s="10" t="n">
        <v>2</v>
      </c>
      <c r="H38" s="10" t="n">
        <f aca="false">F38-G38</f>
        <v>4</v>
      </c>
    </row>
    <row r="39" customFormat="false" ht="12.8" hidden="false" customHeight="false" outlineLevel="0" collapsed="false">
      <c r="A39" s="20" t="s">
        <v>268</v>
      </c>
      <c r="B39" s="33" t="s">
        <v>54</v>
      </c>
      <c r="C39" s="33"/>
      <c r="D39" s="14" t="n">
        <v>130</v>
      </c>
      <c r="E39" s="14" t="n">
        <v>45.14</v>
      </c>
      <c r="F39" s="10" t="n">
        <v>3</v>
      </c>
      <c r="G39" s="10"/>
      <c r="H39" s="10" t="n">
        <f aca="false">F39-G39</f>
        <v>3</v>
      </c>
    </row>
    <row r="40" customFormat="false" ht="22.35" hidden="false" customHeight="false" outlineLevel="0" collapsed="false">
      <c r="A40" s="15" t="s">
        <v>269</v>
      </c>
      <c r="B40" s="8" t="s">
        <v>54</v>
      </c>
      <c r="C40" s="8"/>
      <c r="D40" s="14" t="n">
        <v>150</v>
      </c>
      <c r="E40" s="14" t="n">
        <v>52.46</v>
      </c>
      <c r="F40" s="10" t="n">
        <v>3</v>
      </c>
      <c r="G40" s="10"/>
      <c r="H40" s="10" t="n">
        <f aca="false">F40-G40</f>
        <v>3</v>
      </c>
    </row>
    <row r="41" customFormat="false" ht="22.35" hidden="false" customHeight="false" outlineLevel="0" collapsed="false">
      <c r="A41" s="12" t="s">
        <v>270</v>
      </c>
      <c r="B41" s="8" t="s">
        <v>54</v>
      </c>
      <c r="C41" s="8" t="s">
        <v>262</v>
      </c>
      <c r="D41" s="14" t="n">
        <v>150</v>
      </c>
      <c r="E41" s="14" t="n">
        <v>55.87</v>
      </c>
      <c r="F41" s="10" t="n">
        <f aca="false">3+6</f>
        <v>9</v>
      </c>
      <c r="G41" s="10" t="n">
        <v>2</v>
      </c>
      <c r="H41" s="10" t="n">
        <f aca="false">F41-G41</f>
        <v>7</v>
      </c>
    </row>
    <row r="42" customFormat="false" ht="22.35" hidden="false" customHeight="false" outlineLevel="0" collapsed="false">
      <c r="A42" s="19" t="s">
        <v>271</v>
      </c>
      <c r="B42" s="33" t="s">
        <v>54</v>
      </c>
      <c r="C42" s="33" t="s">
        <v>262</v>
      </c>
      <c r="D42" s="14" t="n">
        <v>160</v>
      </c>
      <c r="E42" s="14" t="n">
        <v>67.1</v>
      </c>
      <c r="F42" s="10" t="n">
        <v>6</v>
      </c>
      <c r="G42" s="10" t="n">
        <v>4</v>
      </c>
      <c r="H42" s="10" t="n">
        <f aca="false">F42-G42</f>
        <v>2</v>
      </c>
    </row>
    <row r="43" customFormat="false" ht="22.35" hidden="false" customHeight="false" outlineLevel="0" collapsed="false">
      <c r="A43" s="12" t="s">
        <v>272</v>
      </c>
      <c r="B43" s="42" t="s">
        <v>54</v>
      </c>
      <c r="C43" s="42" t="s">
        <v>262</v>
      </c>
      <c r="D43" s="14" t="n">
        <v>290</v>
      </c>
      <c r="E43" s="14" t="n">
        <v>115.9</v>
      </c>
      <c r="F43" s="10" t="n">
        <v>6</v>
      </c>
      <c r="G43" s="10"/>
      <c r="H43" s="10" t="n">
        <f aca="false">F43-G43</f>
        <v>6</v>
      </c>
    </row>
    <row r="44" customFormat="false" ht="22.35" hidden="false" customHeight="false" outlineLevel="0" collapsed="false">
      <c r="A44" s="19" t="s">
        <v>273</v>
      </c>
      <c r="B44" s="33" t="s">
        <v>54</v>
      </c>
      <c r="C44" s="33" t="s">
        <v>262</v>
      </c>
      <c r="D44" s="14" t="n">
        <v>160</v>
      </c>
      <c r="E44" s="14" t="n">
        <v>64.66</v>
      </c>
      <c r="F44" s="10" t="n">
        <v>9</v>
      </c>
      <c r="G44" s="10" t="n">
        <v>1</v>
      </c>
      <c r="H44" s="10" t="n">
        <f aca="false">F44-G44</f>
        <v>8</v>
      </c>
    </row>
    <row r="45" customFormat="false" ht="22.35" hidden="false" customHeight="false" outlineLevel="0" collapsed="false">
      <c r="A45" s="12" t="s">
        <v>274</v>
      </c>
      <c r="B45" s="42" t="s">
        <v>54</v>
      </c>
      <c r="C45" s="42" t="s">
        <v>275</v>
      </c>
      <c r="D45" s="14" t="n">
        <v>230</v>
      </c>
      <c r="E45" s="14" t="n">
        <v>101.87</v>
      </c>
      <c r="F45" s="10" t="n">
        <v>3</v>
      </c>
      <c r="G45" s="10" t="n">
        <v>3</v>
      </c>
      <c r="H45" s="10" t="n">
        <f aca="false">F45-G45</f>
        <v>0</v>
      </c>
    </row>
    <row r="46" customFormat="false" ht="22.35" hidden="false" customHeight="false" outlineLevel="0" collapsed="false">
      <c r="A46" s="12" t="s">
        <v>276</v>
      </c>
      <c r="B46" s="42" t="s">
        <v>54</v>
      </c>
      <c r="C46" s="42"/>
      <c r="D46" s="14" t="n">
        <v>180</v>
      </c>
      <c r="E46" s="14" t="n">
        <v>87.23</v>
      </c>
      <c r="F46" s="10" t="n">
        <v>3</v>
      </c>
      <c r="G46" s="10"/>
      <c r="H46" s="10" t="n">
        <f aca="false">F46-G46</f>
        <v>3</v>
      </c>
    </row>
    <row r="47" customFormat="false" ht="22.35" hidden="false" customHeight="false" outlineLevel="0" collapsed="false">
      <c r="A47" s="12" t="s">
        <v>277</v>
      </c>
      <c r="B47" s="42" t="s">
        <v>54</v>
      </c>
      <c r="C47" s="42" t="s">
        <v>231</v>
      </c>
      <c r="D47" s="14" t="n">
        <v>140</v>
      </c>
      <c r="E47" s="14" t="n">
        <v>58.58</v>
      </c>
      <c r="F47" s="10" t="n">
        <v>18</v>
      </c>
      <c r="G47" s="10" t="n">
        <v>3</v>
      </c>
      <c r="H47" s="10" t="n">
        <f aca="false">F47-G47</f>
        <v>15</v>
      </c>
    </row>
    <row r="48" customFormat="false" ht="22.35" hidden="false" customHeight="false" outlineLevel="0" collapsed="false">
      <c r="A48" s="12" t="s">
        <v>278</v>
      </c>
      <c r="B48" s="42" t="s">
        <v>54</v>
      </c>
      <c r="C48" s="42"/>
      <c r="D48" s="14" t="n">
        <v>180</v>
      </c>
      <c r="E48" s="14" t="n">
        <v>62.95</v>
      </c>
      <c r="F48" s="10" t="n">
        <v>9</v>
      </c>
      <c r="G48" s="10"/>
      <c r="H48" s="10" t="n">
        <f aca="false">F48-G48</f>
        <v>9</v>
      </c>
    </row>
    <row r="49" customFormat="false" ht="22.35" hidden="false" customHeight="false" outlineLevel="0" collapsed="false">
      <c r="A49" s="12" t="s">
        <v>279</v>
      </c>
      <c r="B49" s="42" t="s">
        <v>54</v>
      </c>
      <c r="C49" s="42"/>
      <c r="D49" s="14" t="n">
        <v>280</v>
      </c>
      <c r="E49" s="14" t="n">
        <v>113</v>
      </c>
      <c r="F49" s="10" t="n">
        <v>4</v>
      </c>
      <c r="G49" s="10"/>
      <c r="H49" s="10" t="n">
        <f aca="false">F49-G49</f>
        <v>4</v>
      </c>
    </row>
    <row r="50" customFormat="false" ht="22.35" hidden="false" customHeight="false" outlineLevel="0" collapsed="false">
      <c r="A50" s="12" t="s">
        <v>280</v>
      </c>
      <c r="B50" s="42" t="s">
        <v>54</v>
      </c>
      <c r="C50" s="42"/>
      <c r="D50" s="14" t="n">
        <v>150</v>
      </c>
      <c r="E50" s="14" t="n">
        <v>54.9</v>
      </c>
      <c r="F50" s="10" t="n">
        <v>2</v>
      </c>
      <c r="G50" s="10"/>
      <c r="H50" s="10" t="n">
        <f aca="false">F50-G50</f>
        <v>2</v>
      </c>
    </row>
    <row r="51" customFormat="false" ht="22.35" hidden="false" customHeight="false" outlineLevel="0" collapsed="false">
      <c r="A51" s="12" t="s">
        <v>281</v>
      </c>
      <c r="B51" s="42" t="s">
        <v>54</v>
      </c>
      <c r="C51" s="42" t="s">
        <v>229</v>
      </c>
      <c r="D51" s="14" t="n">
        <v>150</v>
      </c>
      <c r="E51" s="14" t="n">
        <v>54.9</v>
      </c>
      <c r="F51" s="10" t="n">
        <v>3</v>
      </c>
      <c r="G51" s="10"/>
      <c r="H51" s="10" t="n">
        <f aca="false">F51-G51</f>
        <v>3</v>
      </c>
    </row>
    <row r="52" customFormat="false" ht="22.35" hidden="false" customHeight="false" outlineLevel="0" collapsed="false">
      <c r="A52" s="12" t="s">
        <v>282</v>
      </c>
      <c r="B52" s="42" t="s">
        <v>54</v>
      </c>
      <c r="C52" s="42" t="s">
        <v>229</v>
      </c>
      <c r="D52" s="14" t="n">
        <v>130</v>
      </c>
      <c r="E52" s="14" t="n">
        <v>45.75</v>
      </c>
      <c r="F52" s="10" t="n">
        <v>3</v>
      </c>
      <c r="G52" s="10" t="n">
        <v>1</v>
      </c>
      <c r="H52" s="10" t="n">
        <f aca="false">F52-G52</f>
        <v>2</v>
      </c>
    </row>
    <row r="53" customFormat="false" ht="22.35" hidden="false" customHeight="false" outlineLevel="0" collapsed="false">
      <c r="A53" s="12" t="s">
        <v>283</v>
      </c>
      <c r="B53" s="42" t="s">
        <v>54</v>
      </c>
      <c r="C53" s="42" t="s">
        <v>229</v>
      </c>
      <c r="D53" s="14" t="n">
        <v>130</v>
      </c>
      <c r="E53" s="14" t="n">
        <v>43.92</v>
      </c>
      <c r="F53" s="10" t="n">
        <v>6</v>
      </c>
      <c r="G53" s="10"/>
      <c r="H53" s="10" t="n">
        <f aca="false">F53-G53</f>
        <v>6</v>
      </c>
    </row>
    <row r="54" customFormat="false" ht="22.35" hidden="false" customHeight="false" outlineLevel="0" collapsed="false">
      <c r="A54" s="12" t="s">
        <v>284</v>
      </c>
      <c r="B54" s="42" t="s">
        <v>54</v>
      </c>
      <c r="C54" s="42" t="s">
        <v>229</v>
      </c>
      <c r="D54" s="14" t="n">
        <v>90</v>
      </c>
      <c r="E54" s="14" t="n">
        <v>36.35</v>
      </c>
      <c r="F54" s="10" t="n">
        <v>6</v>
      </c>
      <c r="G54" s="10"/>
      <c r="H54" s="10" t="n">
        <f aca="false">F54-G54</f>
        <v>6</v>
      </c>
    </row>
    <row r="55" customFormat="false" ht="22.35" hidden="false" customHeight="false" outlineLevel="0" collapsed="false">
      <c r="A55" s="12" t="s">
        <v>285</v>
      </c>
      <c r="B55" s="42" t="s">
        <v>54</v>
      </c>
      <c r="C55" s="42" t="s">
        <v>229</v>
      </c>
      <c r="D55" s="14" t="n">
        <v>230</v>
      </c>
      <c r="E55" s="14" t="n">
        <v>113.46</v>
      </c>
      <c r="F55" s="10" t="n">
        <f aca="false">3+2</f>
        <v>5</v>
      </c>
      <c r="G55" s="10"/>
      <c r="H55" s="10" t="n">
        <f aca="false">F55-G55</f>
        <v>5</v>
      </c>
    </row>
    <row r="56" customFormat="false" ht="22.35" hidden="false" customHeight="false" outlineLevel="0" collapsed="false">
      <c r="A56" s="15" t="s">
        <v>286</v>
      </c>
      <c r="B56" s="15" t="s">
        <v>54</v>
      </c>
      <c r="C56" s="15" t="s">
        <v>231</v>
      </c>
      <c r="D56" s="17" t="n">
        <v>145</v>
      </c>
      <c r="E56" s="17" t="n">
        <v>55.51</v>
      </c>
      <c r="F56" s="18" t="n">
        <v>6</v>
      </c>
      <c r="G56" s="18"/>
      <c r="H56" s="18" t="n">
        <f aca="false">F56-G56</f>
        <v>6</v>
      </c>
    </row>
    <row r="57" customFormat="false" ht="32.8" hidden="false" customHeight="false" outlineLevel="0" collapsed="false">
      <c r="A57" s="12" t="s">
        <v>287</v>
      </c>
      <c r="B57" s="8" t="s">
        <v>54</v>
      </c>
      <c r="C57" s="8" t="s">
        <v>260</v>
      </c>
      <c r="D57" s="14" t="n">
        <v>120</v>
      </c>
      <c r="E57" s="14" t="n">
        <v>48.67</v>
      </c>
      <c r="F57" s="10" t="n">
        <v>6</v>
      </c>
      <c r="G57" s="10" t="n">
        <v>2</v>
      </c>
      <c r="H57" s="10" t="n">
        <f aca="false">F57-G57</f>
        <v>4</v>
      </c>
    </row>
    <row r="58" customFormat="false" ht="22.35" hidden="false" customHeight="false" outlineLevel="0" collapsed="false">
      <c r="A58" s="12" t="s">
        <v>288</v>
      </c>
      <c r="B58" s="8" t="s">
        <v>54</v>
      </c>
      <c r="C58" s="8" t="s">
        <v>260</v>
      </c>
      <c r="D58" s="14" t="n">
        <v>110</v>
      </c>
      <c r="E58" s="14" t="n">
        <v>38.43</v>
      </c>
      <c r="F58" s="10" t="n">
        <v>5</v>
      </c>
      <c r="G58" s="10" t="n">
        <v>2</v>
      </c>
      <c r="H58" s="10" t="n">
        <f aca="false">F58-G58</f>
        <v>3</v>
      </c>
    </row>
    <row r="59" customFormat="false" ht="22.35" hidden="false" customHeight="false" outlineLevel="0" collapsed="false">
      <c r="A59" s="15" t="s">
        <v>289</v>
      </c>
      <c r="B59" s="8" t="s">
        <v>54</v>
      </c>
      <c r="C59" s="8"/>
      <c r="D59" s="14" t="n">
        <v>120</v>
      </c>
      <c r="E59" s="14" t="n">
        <v>40.95</v>
      </c>
      <c r="F59" s="10" t="n">
        <v>6</v>
      </c>
      <c r="G59" s="10"/>
      <c r="H59" s="10" t="n">
        <f aca="false">F59-G59</f>
        <v>6</v>
      </c>
    </row>
    <row r="60" customFormat="false" ht="22.35" hidden="false" customHeight="false" outlineLevel="0" collapsed="false">
      <c r="A60" s="12" t="s">
        <v>290</v>
      </c>
      <c r="B60" s="8" t="s">
        <v>54</v>
      </c>
      <c r="C60" s="8" t="s">
        <v>243</v>
      </c>
      <c r="D60" s="14" t="n">
        <v>110</v>
      </c>
      <c r="E60" s="14" t="n">
        <v>45.75</v>
      </c>
      <c r="F60" s="10" t="n">
        <v>6</v>
      </c>
      <c r="G60" s="10" t="n">
        <v>3</v>
      </c>
      <c r="H60" s="10" t="n">
        <f aca="false">F60-G60</f>
        <v>3</v>
      </c>
    </row>
    <row r="61" customFormat="false" ht="22.35" hidden="false" customHeight="false" outlineLevel="0" collapsed="false">
      <c r="A61" s="12" t="s">
        <v>291</v>
      </c>
      <c r="B61" s="8" t="s">
        <v>54</v>
      </c>
      <c r="C61" s="8"/>
      <c r="D61" s="14" t="n">
        <v>450</v>
      </c>
      <c r="E61" s="14" t="n">
        <v>173.24</v>
      </c>
      <c r="F61" s="10" t="n">
        <v>6</v>
      </c>
      <c r="G61" s="10"/>
      <c r="H61" s="10" t="n">
        <f aca="false">F61-G61</f>
        <v>6</v>
      </c>
    </row>
    <row r="62" customFormat="false" ht="22.35" hidden="false" customHeight="false" outlineLevel="0" collapsed="false">
      <c r="A62" s="12" t="s">
        <v>292</v>
      </c>
      <c r="B62" s="8" t="s">
        <v>54</v>
      </c>
      <c r="C62" s="8" t="s">
        <v>55</v>
      </c>
      <c r="D62" s="14" t="n">
        <v>90</v>
      </c>
      <c r="E62" s="14" t="n">
        <v>38.43</v>
      </c>
      <c r="F62" s="10" t="n">
        <v>6</v>
      </c>
      <c r="G62" s="10" t="n">
        <v>4</v>
      </c>
      <c r="H62" s="10" t="n">
        <f aca="false">F62-G62</f>
        <v>2</v>
      </c>
    </row>
    <row r="63" customFormat="false" ht="22.35" hidden="false" customHeight="false" outlineLevel="0" collapsed="false">
      <c r="A63" s="12" t="s">
        <v>293</v>
      </c>
      <c r="B63" s="42" t="s">
        <v>54</v>
      </c>
      <c r="C63" s="42" t="s">
        <v>243</v>
      </c>
      <c r="D63" s="14" t="n">
        <v>380</v>
      </c>
      <c r="E63" s="14" t="n">
        <v>306.22</v>
      </c>
      <c r="F63" s="10" t="n">
        <v>4</v>
      </c>
      <c r="G63" s="10"/>
      <c r="H63" s="10" t="n">
        <f aca="false">F63-G63</f>
        <v>4</v>
      </c>
    </row>
    <row r="64" customFormat="false" ht="22.35" hidden="false" customHeight="false" outlineLevel="0" collapsed="false">
      <c r="A64" s="15" t="s">
        <v>294</v>
      </c>
      <c r="B64" s="8" t="s">
        <v>54</v>
      </c>
      <c r="C64" s="8" t="s">
        <v>55</v>
      </c>
      <c r="D64" s="14" t="n">
        <v>75.64</v>
      </c>
      <c r="E64" s="14" t="n">
        <v>195</v>
      </c>
      <c r="F64" s="10" t="n">
        <v>6</v>
      </c>
      <c r="G64" s="10"/>
      <c r="H64" s="10" t="n">
        <f aca="false">F64-G64</f>
        <v>6</v>
      </c>
    </row>
    <row r="65" customFormat="false" ht="22.35" hidden="false" customHeight="false" outlineLevel="0" collapsed="false">
      <c r="A65" s="12" t="s">
        <v>295</v>
      </c>
      <c r="B65" s="42" t="s">
        <v>54</v>
      </c>
      <c r="C65" s="42" t="s">
        <v>43</v>
      </c>
      <c r="D65" s="14" t="n">
        <v>60</v>
      </c>
      <c r="E65" s="14" t="n">
        <v>24.15</v>
      </c>
      <c r="F65" s="10" t="n">
        <v>66</v>
      </c>
      <c r="G65" s="10" t="n">
        <v>40</v>
      </c>
      <c r="H65" s="10" t="n">
        <f aca="false">F65-G65</f>
        <v>26</v>
      </c>
    </row>
    <row r="66" customFormat="false" ht="22.35" hidden="false" customHeight="false" outlineLevel="0" collapsed="false">
      <c r="A66" s="12" t="s">
        <v>296</v>
      </c>
      <c r="B66" s="42" t="s">
        <v>54</v>
      </c>
      <c r="C66" s="42" t="s">
        <v>247</v>
      </c>
      <c r="D66" s="14" t="n">
        <v>210</v>
      </c>
      <c r="E66" s="14" t="n">
        <v>81.16</v>
      </c>
      <c r="F66" s="10" t="n">
        <v>3</v>
      </c>
      <c r="G66" s="10"/>
      <c r="H66" s="10" t="n">
        <f aca="false">F66-G66</f>
        <v>3</v>
      </c>
    </row>
    <row r="67" customFormat="false" ht="22.35" hidden="false" customHeight="false" outlineLevel="0" collapsed="false">
      <c r="A67" s="12" t="s">
        <v>297</v>
      </c>
      <c r="B67" s="42" t="s">
        <v>54</v>
      </c>
      <c r="C67" s="42" t="s">
        <v>247</v>
      </c>
      <c r="D67" s="14" t="n">
        <v>110</v>
      </c>
      <c r="E67" s="14" t="n">
        <v>48.67</v>
      </c>
      <c r="F67" s="10" t="n">
        <v>6</v>
      </c>
      <c r="G67" s="10" t="n">
        <v>2</v>
      </c>
      <c r="H67" s="10" t="n">
        <f aca="false">F67-G67</f>
        <v>4</v>
      </c>
    </row>
    <row r="68" customFormat="false" ht="22.35" hidden="false" customHeight="false" outlineLevel="0" collapsed="false">
      <c r="A68" s="12" t="s">
        <v>298</v>
      </c>
      <c r="B68" s="42" t="s">
        <v>54</v>
      </c>
      <c r="C68" s="42" t="s">
        <v>231</v>
      </c>
      <c r="D68" s="14" t="n">
        <v>400</v>
      </c>
      <c r="E68" s="14" t="n">
        <v>334.28</v>
      </c>
      <c r="F68" s="10" t="n">
        <f aca="false">2+3</f>
        <v>5</v>
      </c>
      <c r="G68" s="10"/>
      <c r="H68" s="10" t="n">
        <f aca="false">F68-G68</f>
        <v>5</v>
      </c>
    </row>
    <row r="69" customFormat="false" ht="22.35" hidden="false" customHeight="false" outlineLevel="0" collapsed="false">
      <c r="A69" s="12" t="s">
        <v>299</v>
      </c>
      <c r="B69" s="42" t="s">
        <v>54</v>
      </c>
      <c r="C69" s="42" t="s">
        <v>231</v>
      </c>
      <c r="D69" s="14" t="n">
        <v>95</v>
      </c>
      <c r="E69" s="14" t="n">
        <v>39.65</v>
      </c>
      <c r="F69" s="10" t="n">
        <v>12</v>
      </c>
      <c r="G69" s="10"/>
      <c r="H69" s="10" t="n">
        <f aca="false">F69-G69</f>
        <v>12</v>
      </c>
    </row>
    <row r="70" customFormat="false" ht="22.35" hidden="false" customHeight="false" outlineLevel="0" collapsed="false">
      <c r="A70" s="12" t="s">
        <v>300</v>
      </c>
      <c r="B70" s="42" t="s">
        <v>54</v>
      </c>
      <c r="C70" s="42" t="s">
        <v>247</v>
      </c>
      <c r="D70" s="14" t="n">
        <v>140</v>
      </c>
      <c r="E70" s="14" t="n">
        <v>61.36</v>
      </c>
      <c r="F70" s="10" t="n">
        <v>8</v>
      </c>
      <c r="G70" s="10" t="n">
        <v>2</v>
      </c>
      <c r="H70" s="10" t="n">
        <f aca="false">F70-G70</f>
        <v>6</v>
      </c>
    </row>
    <row r="71" customFormat="false" ht="22.35" hidden="false" customHeight="false" outlineLevel="0" collapsed="false">
      <c r="A71" s="12" t="s">
        <v>301</v>
      </c>
      <c r="B71" s="42" t="s">
        <v>54</v>
      </c>
      <c r="C71" s="42" t="s">
        <v>243</v>
      </c>
      <c r="D71" s="14" t="n">
        <v>150</v>
      </c>
      <c r="E71" s="14" t="n">
        <v>72.34</v>
      </c>
      <c r="F71" s="10" t="n">
        <v>9</v>
      </c>
      <c r="G71" s="10" t="n">
        <v>3</v>
      </c>
      <c r="H71" s="10" t="n">
        <f aca="false">F71-G71</f>
        <v>6</v>
      </c>
    </row>
    <row r="72" customFormat="false" ht="22.35" hidden="false" customHeight="false" outlineLevel="0" collapsed="false">
      <c r="A72" s="12" t="s">
        <v>302</v>
      </c>
      <c r="B72" s="42" t="s">
        <v>54</v>
      </c>
      <c r="C72" s="42" t="s">
        <v>247</v>
      </c>
      <c r="D72" s="14" t="n">
        <v>90</v>
      </c>
      <c r="E72" s="14" t="n">
        <v>35.25</v>
      </c>
      <c r="F72" s="10" t="n">
        <v>6</v>
      </c>
      <c r="G72" s="10" t="n">
        <v>2</v>
      </c>
      <c r="H72" s="10" t="n">
        <f aca="false">F72-G72</f>
        <v>4</v>
      </c>
    </row>
    <row r="73" customFormat="false" ht="22.35" hidden="false" customHeight="false" outlineLevel="0" collapsed="false">
      <c r="A73" s="12" t="s">
        <v>303</v>
      </c>
      <c r="B73" s="8" t="s">
        <v>54</v>
      </c>
      <c r="C73" s="8" t="s">
        <v>43</v>
      </c>
      <c r="D73" s="14" t="n">
        <v>60</v>
      </c>
      <c r="E73" s="14" t="n">
        <v>23.79</v>
      </c>
      <c r="F73" s="10" t="n">
        <v>54</v>
      </c>
      <c r="G73" s="10" t="n">
        <v>29</v>
      </c>
      <c r="H73" s="10" t="n">
        <f aca="false">F73-G73</f>
        <v>25</v>
      </c>
    </row>
    <row r="74" customFormat="false" ht="22.35" hidden="false" customHeight="false" outlineLevel="0" collapsed="false">
      <c r="A74" s="12" t="s">
        <v>304</v>
      </c>
      <c r="B74" s="8" t="s">
        <v>54</v>
      </c>
      <c r="C74" s="8"/>
      <c r="D74" s="14" t="n">
        <v>280</v>
      </c>
      <c r="E74" s="14" t="n">
        <v>107.36</v>
      </c>
      <c r="F74" s="10" t="n">
        <v>3</v>
      </c>
      <c r="G74" s="10"/>
      <c r="H74" s="10" t="n">
        <f aca="false">F74-G74</f>
        <v>3</v>
      </c>
    </row>
    <row r="75" customFormat="false" ht="22.35" hidden="false" customHeight="false" outlineLevel="0" collapsed="false">
      <c r="A75" s="12" t="s">
        <v>305</v>
      </c>
      <c r="B75" s="42" t="s">
        <v>54</v>
      </c>
      <c r="C75" s="42"/>
      <c r="D75" s="14" t="n">
        <v>150</v>
      </c>
      <c r="E75" s="14" t="n">
        <v>53.07</v>
      </c>
      <c r="F75" s="10" t="n">
        <v>3</v>
      </c>
      <c r="G75" s="10"/>
      <c r="H75" s="10" t="n">
        <f aca="false">F75-G75</f>
        <v>3</v>
      </c>
    </row>
    <row r="76" customFormat="false" ht="22.35" hidden="false" customHeight="false" outlineLevel="0" collapsed="false">
      <c r="A76" s="12" t="s">
        <v>306</v>
      </c>
      <c r="B76" s="42" t="s">
        <v>54</v>
      </c>
      <c r="C76" s="42" t="s">
        <v>243</v>
      </c>
      <c r="D76" s="14" t="n">
        <v>105</v>
      </c>
      <c r="E76" s="14" t="n">
        <v>45.75</v>
      </c>
      <c r="F76" s="10" t="n">
        <v>6</v>
      </c>
      <c r="G76" s="10" t="n">
        <v>3</v>
      </c>
      <c r="H76" s="10" t="n">
        <f aca="false">F76-G76</f>
        <v>3</v>
      </c>
    </row>
    <row r="77" customFormat="false" ht="22.35" hidden="false" customHeight="false" outlineLevel="0" collapsed="false">
      <c r="A77" s="12" t="s">
        <v>307</v>
      </c>
      <c r="B77" s="42" t="s">
        <v>54</v>
      </c>
      <c r="C77" s="42" t="s">
        <v>229</v>
      </c>
      <c r="D77" s="14" t="n">
        <v>90</v>
      </c>
      <c r="E77" s="14" t="n">
        <v>30.13</v>
      </c>
      <c r="F77" s="10" t="n">
        <v>6</v>
      </c>
      <c r="G77" s="10" t="n">
        <v>1</v>
      </c>
      <c r="H77" s="10" t="n">
        <f aca="false">F77-G77</f>
        <v>5</v>
      </c>
    </row>
    <row r="78" customFormat="false" ht="22.35" hidden="false" customHeight="false" outlineLevel="0" collapsed="false">
      <c r="A78" s="15" t="s">
        <v>308</v>
      </c>
      <c r="B78" s="15" t="s">
        <v>54</v>
      </c>
      <c r="C78" s="15" t="s">
        <v>7</v>
      </c>
      <c r="D78" s="17" t="n">
        <v>120</v>
      </c>
      <c r="E78" s="17" t="n">
        <v>44.53</v>
      </c>
      <c r="F78" s="18" t="n">
        <v>12</v>
      </c>
      <c r="G78" s="18"/>
      <c r="H78" s="18" t="n">
        <f aca="false">F78-G78</f>
        <v>12</v>
      </c>
    </row>
    <row r="79" customFormat="false" ht="22.35" hidden="false" customHeight="false" outlineLevel="0" collapsed="false">
      <c r="A79" s="12" t="s">
        <v>309</v>
      </c>
      <c r="B79" s="12" t="s">
        <v>54</v>
      </c>
      <c r="C79" s="12"/>
      <c r="D79" s="14" t="n">
        <v>120</v>
      </c>
      <c r="E79" s="14" t="n">
        <v>42.09</v>
      </c>
      <c r="F79" s="10" t="n">
        <v>6</v>
      </c>
      <c r="G79" s="10"/>
      <c r="H79" s="10" t="n">
        <f aca="false">F79-G79</f>
        <v>6</v>
      </c>
    </row>
    <row r="80" customFormat="false" ht="22.35" hidden="false" customHeight="false" outlineLevel="0" collapsed="false">
      <c r="A80" s="12" t="s">
        <v>310</v>
      </c>
      <c r="B80" s="12" t="s">
        <v>54</v>
      </c>
      <c r="C80" s="12"/>
      <c r="D80" s="14" t="n">
        <v>150</v>
      </c>
      <c r="E80" s="14" t="n">
        <v>52.46</v>
      </c>
      <c r="F80" s="10" t="n">
        <v>6</v>
      </c>
      <c r="G80" s="10"/>
      <c r="H80" s="10" t="n">
        <f aca="false">F80-G80</f>
        <v>6</v>
      </c>
    </row>
    <row r="81" customFormat="false" ht="22.35" hidden="false" customHeight="false" outlineLevel="0" collapsed="false">
      <c r="A81" s="12" t="s">
        <v>311</v>
      </c>
      <c r="B81" s="12" t="s">
        <v>54</v>
      </c>
      <c r="C81" s="12"/>
      <c r="D81" s="14" t="n">
        <v>240</v>
      </c>
      <c r="E81" s="14" t="n">
        <v>82.96</v>
      </c>
      <c r="F81" s="10" t="n">
        <v>3</v>
      </c>
      <c r="G81" s="10"/>
      <c r="H81" s="10" t="n">
        <f aca="false">F81-G81</f>
        <v>3</v>
      </c>
    </row>
    <row r="82" customFormat="false" ht="22.35" hidden="false" customHeight="false" outlineLevel="0" collapsed="false">
      <c r="A82" s="12" t="s">
        <v>312</v>
      </c>
      <c r="B82" s="12" t="s">
        <v>54</v>
      </c>
      <c r="C82" s="12" t="s">
        <v>55</v>
      </c>
      <c r="D82" s="14" t="n">
        <v>110</v>
      </c>
      <c r="E82" s="14" t="n">
        <v>40.87</v>
      </c>
      <c r="F82" s="10" t="n">
        <v>6</v>
      </c>
      <c r="G82" s="10"/>
      <c r="H82" s="10" t="n">
        <f aca="false">F82-G82</f>
        <v>6</v>
      </c>
    </row>
    <row r="83" customFormat="false" ht="22.35" hidden="false" customHeight="false" outlineLevel="0" collapsed="false">
      <c r="A83" s="12" t="s">
        <v>313</v>
      </c>
      <c r="B83" s="12" t="s">
        <v>54</v>
      </c>
      <c r="C83" s="12"/>
      <c r="D83" s="14" t="n">
        <v>160</v>
      </c>
      <c r="E83" s="14" t="n">
        <v>66.49</v>
      </c>
      <c r="F83" s="10" t="n">
        <v>3</v>
      </c>
      <c r="G83" s="10"/>
      <c r="H83" s="10" t="n">
        <f aca="false">F83-G83</f>
        <v>3</v>
      </c>
    </row>
    <row r="84" customFormat="false" ht="22.35" hidden="false" customHeight="false" outlineLevel="0" collapsed="false">
      <c r="A84" s="12" t="s">
        <v>314</v>
      </c>
      <c r="B84" s="12" t="s">
        <v>54</v>
      </c>
      <c r="C84" s="12"/>
      <c r="D84" s="14" t="n">
        <v>150</v>
      </c>
      <c r="E84" s="14" t="n">
        <v>60.8</v>
      </c>
      <c r="F84" s="10" t="n">
        <v>3</v>
      </c>
      <c r="G84" s="10"/>
      <c r="H84" s="10" t="n">
        <f aca="false">F84-G84</f>
        <v>3</v>
      </c>
    </row>
    <row r="85" customFormat="false" ht="22.35" hidden="false" customHeight="false" outlineLevel="0" collapsed="false">
      <c r="A85" s="12" t="s">
        <v>315</v>
      </c>
      <c r="B85" s="12" t="s">
        <v>54</v>
      </c>
      <c r="C85" s="12"/>
      <c r="D85" s="14" t="n">
        <v>210</v>
      </c>
      <c r="E85" s="14" t="n">
        <v>81.74</v>
      </c>
      <c r="F85" s="10" t="n">
        <v>3</v>
      </c>
      <c r="G85" s="10"/>
      <c r="H85" s="10" t="n">
        <f aca="false">F85-G85</f>
        <v>3</v>
      </c>
    </row>
    <row r="86" customFormat="false" ht="22.35" hidden="false" customHeight="false" outlineLevel="0" collapsed="false">
      <c r="A86" s="12" t="s">
        <v>316</v>
      </c>
      <c r="B86" s="12" t="s">
        <v>54</v>
      </c>
      <c r="C86" s="12"/>
      <c r="D86" s="14" t="n">
        <v>210</v>
      </c>
      <c r="E86" s="14" t="n">
        <v>80.52</v>
      </c>
      <c r="F86" s="10" t="n">
        <v>3</v>
      </c>
      <c r="G86" s="10"/>
      <c r="H86" s="10" t="n">
        <f aca="false">F86-G86</f>
        <v>3</v>
      </c>
    </row>
    <row r="87" customFormat="false" ht="22.35" hidden="false" customHeight="false" outlineLevel="0" collapsed="false">
      <c r="A87" s="12" t="s">
        <v>317</v>
      </c>
      <c r="B87" s="12" t="s">
        <v>54</v>
      </c>
      <c r="C87" s="12"/>
      <c r="D87" s="14" t="n">
        <v>300</v>
      </c>
      <c r="E87" s="14" t="n">
        <v>121.39</v>
      </c>
      <c r="F87" s="10" t="n">
        <v>3</v>
      </c>
      <c r="G87" s="10"/>
      <c r="H87" s="10" t="n">
        <f aca="false">F87-G87</f>
        <v>3</v>
      </c>
    </row>
    <row r="88" customFormat="false" ht="22.35" hidden="false" customHeight="false" outlineLevel="0" collapsed="false">
      <c r="A88" s="12" t="s">
        <v>318</v>
      </c>
      <c r="B88" s="12" t="s">
        <v>54</v>
      </c>
      <c r="C88" s="12"/>
      <c r="D88" s="14" t="n">
        <v>175</v>
      </c>
      <c r="E88" s="14" t="n">
        <v>59.78</v>
      </c>
      <c r="F88" s="10" t="n">
        <v>3</v>
      </c>
      <c r="G88" s="10"/>
      <c r="H88" s="10" t="n">
        <f aca="false">F88-G88</f>
        <v>3</v>
      </c>
    </row>
    <row r="89" customFormat="false" ht="22.35" hidden="false" customHeight="false" outlineLevel="0" collapsed="false">
      <c r="A89" s="12" t="s">
        <v>319</v>
      </c>
      <c r="B89" s="12" t="s">
        <v>54</v>
      </c>
      <c r="C89" s="12"/>
      <c r="D89" s="14" t="n">
        <v>110</v>
      </c>
      <c r="E89" s="14" t="n">
        <v>40.26</v>
      </c>
      <c r="F89" s="10" t="n">
        <v>6</v>
      </c>
      <c r="G89" s="10"/>
      <c r="H89" s="10" t="n">
        <f aca="false">F89-G89</f>
        <v>6</v>
      </c>
    </row>
    <row r="90" customFormat="false" ht="22.35" hidden="false" customHeight="false" outlineLevel="0" collapsed="false">
      <c r="A90" s="12" t="s">
        <v>320</v>
      </c>
      <c r="B90" s="42" t="s">
        <v>54</v>
      </c>
      <c r="C90" s="42" t="s">
        <v>55</v>
      </c>
      <c r="D90" s="14" t="n">
        <v>160</v>
      </c>
      <c r="E90" s="14" t="n">
        <v>56.62</v>
      </c>
      <c r="F90" s="10" t="n">
        <v>6</v>
      </c>
      <c r="G90" s="10" t="n">
        <v>1</v>
      </c>
      <c r="H90" s="10" t="n">
        <f aca="false">F90-G90</f>
        <v>5</v>
      </c>
    </row>
    <row r="91" customFormat="false" ht="22.35" hidden="false" customHeight="false" outlineLevel="0" collapsed="false">
      <c r="A91" s="15" t="s">
        <v>321</v>
      </c>
      <c r="B91" s="8" t="s">
        <v>54</v>
      </c>
      <c r="C91" s="8" t="s">
        <v>55</v>
      </c>
      <c r="D91" s="14" t="n">
        <v>125</v>
      </c>
      <c r="E91" s="14" t="n">
        <v>46.66</v>
      </c>
      <c r="F91" s="10" t="n">
        <v>6</v>
      </c>
      <c r="G91" s="10" t="n">
        <v>1</v>
      </c>
      <c r="H91" s="10" t="n">
        <f aca="false">F91-G91</f>
        <v>5</v>
      </c>
    </row>
    <row r="92" customFormat="false" ht="22.35" hidden="false" customHeight="false" outlineLevel="0" collapsed="false">
      <c r="A92" s="15" t="s">
        <v>322</v>
      </c>
      <c r="B92" s="8" t="s">
        <v>54</v>
      </c>
      <c r="C92" s="8"/>
      <c r="D92" s="14" t="n">
        <v>150</v>
      </c>
      <c r="E92" s="14" t="n">
        <v>52.46</v>
      </c>
      <c r="F92" s="10" t="n">
        <v>3</v>
      </c>
      <c r="G92" s="10"/>
      <c r="H92" s="10" t="n">
        <f aca="false">F92-G92</f>
        <v>3</v>
      </c>
    </row>
    <row r="93" customFormat="false" ht="22.35" hidden="false" customHeight="false" outlineLevel="0" collapsed="false">
      <c r="A93" s="12" t="s">
        <v>323</v>
      </c>
      <c r="B93" s="42" t="s">
        <v>54</v>
      </c>
      <c r="C93" s="42"/>
      <c r="D93" s="14" t="n">
        <v>510</v>
      </c>
      <c r="E93" s="14" t="n">
        <v>262.3</v>
      </c>
      <c r="F93" s="10" t="n">
        <v>3</v>
      </c>
      <c r="G93" s="10"/>
      <c r="H93" s="10" t="n">
        <f aca="false">F93-G93</f>
        <v>3</v>
      </c>
    </row>
    <row r="94" customFormat="false" ht="22.35" hidden="false" customHeight="false" outlineLevel="0" collapsed="false">
      <c r="A94" s="12" t="s">
        <v>324</v>
      </c>
      <c r="B94" s="42" t="s">
        <v>54</v>
      </c>
      <c r="C94" s="42"/>
      <c r="D94" s="14" t="n">
        <v>150</v>
      </c>
      <c r="E94" s="14" t="n">
        <v>54.9</v>
      </c>
      <c r="F94" s="10" t="n">
        <v>3</v>
      </c>
      <c r="G94" s="10"/>
      <c r="H94" s="10" t="n">
        <f aca="false">F94-G94</f>
        <v>3</v>
      </c>
    </row>
    <row r="95" customFormat="false" ht="22.35" hidden="false" customHeight="false" outlineLevel="0" collapsed="false">
      <c r="A95" s="12" t="s">
        <v>325</v>
      </c>
      <c r="B95" s="42" t="s">
        <v>54</v>
      </c>
      <c r="C95" s="42" t="s">
        <v>262</v>
      </c>
      <c r="D95" s="14" t="n">
        <v>100</v>
      </c>
      <c r="E95" s="14" t="n">
        <v>43.92</v>
      </c>
      <c r="F95" s="10" t="n">
        <v>6</v>
      </c>
      <c r="G95" s="10" t="n">
        <v>2</v>
      </c>
      <c r="H95" s="10" t="n">
        <f aca="false">F95-G95</f>
        <v>4</v>
      </c>
    </row>
    <row r="96" customFormat="false" ht="22.35" hidden="false" customHeight="false" outlineLevel="0" collapsed="false">
      <c r="A96" s="12" t="s">
        <v>326</v>
      </c>
      <c r="B96" s="42" t="s">
        <v>54</v>
      </c>
      <c r="C96" s="42" t="s">
        <v>262</v>
      </c>
      <c r="D96" s="14" t="n">
        <v>100</v>
      </c>
      <c r="E96" s="14" t="n">
        <v>43.92</v>
      </c>
      <c r="F96" s="10" t="n">
        <v>6</v>
      </c>
      <c r="G96" s="10"/>
      <c r="H96" s="10" t="n">
        <f aca="false">F96-G96</f>
        <v>6</v>
      </c>
    </row>
    <row r="97" customFormat="false" ht="22.35" hidden="false" customHeight="false" outlineLevel="0" collapsed="false">
      <c r="A97" s="12" t="s">
        <v>327</v>
      </c>
      <c r="B97" s="42" t="s">
        <v>54</v>
      </c>
      <c r="C97" s="42" t="s">
        <v>231</v>
      </c>
      <c r="D97" s="14" t="n">
        <v>70</v>
      </c>
      <c r="E97" s="14" t="n">
        <v>29.03</v>
      </c>
      <c r="F97" s="10" t="n">
        <v>6</v>
      </c>
      <c r="G97" s="10" t="n">
        <v>4</v>
      </c>
      <c r="H97" s="10" t="n">
        <f aca="false">F97-G97</f>
        <v>2</v>
      </c>
    </row>
    <row r="98" customFormat="false" ht="22.35" hidden="false" customHeight="false" outlineLevel="0" collapsed="false">
      <c r="A98" s="15" t="s">
        <v>328</v>
      </c>
      <c r="B98" s="8" t="s">
        <v>54</v>
      </c>
      <c r="C98" s="8" t="s">
        <v>229</v>
      </c>
      <c r="D98" s="14" t="n">
        <v>110</v>
      </c>
      <c r="E98" s="14" t="n">
        <v>45.07</v>
      </c>
      <c r="F98" s="10" t="n">
        <v>6</v>
      </c>
      <c r="G98" s="10" t="n">
        <v>1</v>
      </c>
      <c r="H98" s="10" t="n">
        <f aca="false">F98-G98</f>
        <v>5</v>
      </c>
    </row>
    <row r="99" customFormat="false" ht="22.35" hidden="false" customHeight="false" outlineLevel="0" collapsed="false">
      <c r="A99" s="12" t="s">
        <v>329</v>
      </c>
      <c r="B99" s="42" t="s">
        <v>54</v>
      </c>
      <c r="C99" s="42" t="s">
        <v>55</v>
      </c>
      <c r="D99" s="14" t="n">
        <v>180</v>
      </c>
      <c r="E99" s="14" t="n">
        <v>101.87</v>
      </c>
      <c r="F99" s="10" t="n">
        <v>9</v>
      </c>
      <c r="G99" s="10" t="n">
        <v>4</v>
      </c>
      <c r="H99" s="10" t="n">
        <f aca="false">F99-G99</f>
        <v>5</v>
      </c>
    </row>
    <row r="100" customFormat="false" ht="22.35" hidden="false" customHeight="false" outlineLevel="0" collapsed="false">
      <c r="A100" s="15" t="s">
        <v>330</v>
      </c>
      <c r="B100" s="8" t="s">
        <v>54</v>
      </c>
      <c r="C100" s="8"/>
      <c r="D100" s="14" t="n">
        <v>160</v>
      </c>
      <c r="E100" s="14" t="n">
        <v>69.54</v>
      </c>
      <c r="F100" s="10" t="n">
        <v>4</v>
      </c>
      <c r="G100" s="10" t="n">
        <v>1</v>
      </c>
      <c r="H100" s="10" t="n">
        <f aca="false">F100-G100</f>
        <v>3</v>
      </c>
    </row>
    <row r="101" customFormat="false" ht="22.35" hidden="false" customHeight="false" outlineLevel="0" collapsed="false">
      <c r="A101" s="12" t="s">
        <v>331</v>
      </c>
      <c r="B101" s="8" t="s">
        <v>54</v>
      </c>
      <c r="C101" s="8" t="s">
        <v>231</v>
      </c>
      <c r="D101" s="14" t="n">
        <v>90</v>
      </c>
      <c r="E101" s="14" t="n">
        <v>37.82</v>
      </c>
      <c r="F101" s="10" t="n">
        <v>6</v>
      </c>
      <c r="G101" s="10" t="n">
        <v>3</v>
      </c>
      <c r="H101" s="10" t="n">
        <f aca="false">F101-G101</f>
        <v>3</v>
      </c>
    </row>
    <row r="102" customFormat="false" ht="22.35" hidden="false" customHeight="false" outlineLevel="0" collapsed="false">
      <c r="A102" s="12" t="s">
        <v>332</v>
      </c>
      <c r="B102" s="8" t="s">
        <v>54</v>
      </c>
      <c r="C102" s="8" t="s">
        <v>275</v>
      </c>
      <c r="D102" s="14" t="n">
        <v>190</v>
      </c>
      <c r="E102" s="14" t="n">
        <v>79.3</v>
      </c>
      <c r="F102" s="10" t="n">
        <v>3</v>
      </c>
      <c r="G102" s="10"/>
      <c r="H102" s="10" t="n">
        <f aca="false">F102-G102</f>
        <v>3</v>
      </c>
    </row>
    <row r="103" customFormat="false" ht="22.35" hidden="false" customHeight="false" outlineLevel="0" collapsed="false">
      <c r="A103" s="12" t="s">
        <v>333</v>
      </c>
      <c r="B103" s="8" t="s">
        <v>54</v>
      </c>
      <c r="C103" s="8" t="s">
        <v>243</v>
      </c>
      <c r="D103" s="14" t="n">
        <v>110</v>
      </c>
      <c r="E103" s="14" t="n">
        <v>38.43</v>
      </c>
      <c r="F103" s="10" t="n">
        <v>6</v>
      </c>
      <c r="G103" s="10"/>
      <c r="H103" s="10" t="n">
        <f aca="false">F103-G103</f>
        <v>6</v>
      </c>
    </row>
  </sheetData>
  <mergeCells count="1">
    <mergeCell ref="A1:H1"/>
  </mergeCells>
  <printOptions headings="false" gridLines="false" gridLinesSet="true" horizontalCentered="true" verticalCentered="false"/>
  <pageMargins left="0.7875" right="0.7875" top="0.7875" bottom="1.025" header="0.511811023622047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9" width="72.2"/>
    <col collapsed="false" customWidth="true" hidden="false" outlineLevel="0" max="2" min="2" style="45" width="8.66"/>
    <col collapsed="false" customWidth="true" hidden="false" outlineLevel="0" max="3" min="3" style="45" width="7.04"/>
    <col collapsed="false" customWidth="true" hidden="false" outlineLevel="0" max="4" min="4" style="4" width="7.62"/>
    <col collapsed="false" customWidth="true" hidden="false" outlineLevel="0" max="5" min="5" style="4" width="7.07"/>
    <col collapsed="false" customWidth="true" hidden="false" outlineLevel="0" max="6" min="6" style="2" width="7.29"/>
    <col collapsed="false" customWidth="true" hidden="false" outlineLevel="0" max="7" min="7" style="2" width="7.95"/>
    <col collapsed="false" customWidth="true" hidden="false" outlineLevel="0" max="8" min="8" style="2" width="9.46"/>
  </cols>
  <sheetData>
    <row r="1" customFormat="false" ht="18.55" hidden="false" customHeight="false" outlineLevel="0" collapsed="false">
      <c r="A1" s="7" t="s">
        <v>334</v>
      </c>
      <c r="B1" s="7"/>
      <c r="C1" s="7"/>
      <c r="D1" s="7"/>
      <c r="E1" s="7"/>
      <c r="F1" s="7"/>
      <c r="G1" s="7"/>
      <c r="H1" s="7"/>
    </row>
    <row r="2" customFormat="false" ht="22.35" hidden="false" customHeight="false" outlineLevel="0" collapsed="false">
      <c r="A2" s="7"/>
      <c r="B2" s="8"/>
      <c r="C2" s="8" t="s">
        <v>1</v>
      </c>
      <c r="D2" s="9"/>
      <c r="E2" s="9"/>
      <c r="F2" s="10" t="s">
        <v>2</v>
      </c>
      <c r="G2" s="10" t="s">
        <v>3</v>
      </c>
      <c r="H2" s="10" t="s">
        <v>4</v>
      </c>
      <c r="I2" s="11"/>
    </row>
    <row r="3" customFormat="false" ht="22.35" hidden="false" customHeight="false" outlineLevel="0" collapsed="false">
      <c r="A3" s="8" t="s">
        <v>335</v>
      </c>
      <c r="B3" s="8" t="s">
        <v>54</v>
      </c>
      <c r="C3" s="15" t="s">
        <v>26</v>
      </c>
      <c r="D3" s="14" t="n">
        <v>50</v>
      </c>
      <c r="E3" s="14" t="n">
        <v>14.64</v>
      </c>
      <c r="F3" s="13" t="n">
        <v>12</v>
      </c>
      <c r="G3" s="13"/>
      <c r="H3" s="16" t="n">
        <f aca="false">F3-G3</f>
        <v>12</v>
      </c>
      <c r="I3" s="21"/>
    </row>
    <row r="4" customFormat="false" ht="22.35" hidden="false" customHeight="false" outlineLevel="0" collapsed="false">
      <c r="A4" s="8" t="s">
        <v>336</v>
      </c>
      <c r="B4" s="8" t="s">
        <v>54</v>
      </c>
      <c r="C4" s="15" t="s">
        <v>26</v>
      </c>
      <c r="D4" s="14" t="n">
        <v>50</v>
      </c>
      <c r="E4" s="14" t="n">
        <v>14.64</v>
      </c>
      <c r="F4" s="13" t="n">
        <v>6</v>
      </c>
      <c r="G4" s="13" t="n">
        <v>3</v>
      </c>
      <c r="H4" s="16" t="n">
        <f aca="false">F4-G4</f>
        <v>3</v>
      </c>
      <c r="I4" s="21"/>
    </row>
    <row r="5" customFormat="false" ht="32.8" hidden="false" customHeight="false" outlineLevel="0" collapsed="false">
      <c r="A5" s="15" t="s">
        <v>337</v>
      </c>
      <c r="B5" s="15" t="s">
        <v>54</v>
      </c>
      <c r="C5" s="15"/>
      <c r="D5" s="17" t="n">
        <v>50</v>
      </c>
      <c r="E5" s="17" t="n">
        <v>12.07</v>
      </c>
      <c r="F5" s="16" t="n">
        <v>6</v>
      </c>
      <c r="G5" s="16"/>
      <c r="H5" s="16" t="n">
        <f aca="false">F5-G5</f>
        <v>6</v>
      </c>
    </row>
    <row r="6" customFormat="false" ht="22.35" hidden="false" customHeight="false" outlineLevel="0" collapsed="false">
      <c r="A6" s="12" t="s">
        <v>338</v>
      </c>
      <c r="B6" s="8" t="s">
        <v>54</v>
      </c>
      <c r="C6" s="8" t="s">
        <v>7</v>
      </c>
      <c r="D6" s="14" t="n">
        <v>55</v>
      </c>
      <c r="E6" s="14" t="n">
        <v>22.2</v>
      </c>
      <c r="F6" s="13" t="n">
        <v>6</v>
      </c>
      <c r="G6" s="13" t="n">
        <v>4</v>
      </c>
      <c r="H6" s="13" t="n">
        <f aca="false">F6-G6</f>
        <v>2</v>
      </c>
    </row>
    <row r="7" customFormat="false" ht="32.8" hidden="false" customHeight="false" outlineLevel="0" collapsed="false">
      <c r="A7" s="8" t="s">
        <v>339</v>
      </c>
      <c r="B7" s="8" t="s">
        <v>54</v>
      </c>
      <c r="C7" s="15"/>
      <c r="D7" s="14" t="n">
        <v>50</v>
      </c>
      <c r="E7" s="14" t="n">
        <v>17.08</v>
      </c>
      <c r="F7" s="13" t="n">
        <v>24</v>
      </c>
      <c r="G7" s="13"/>
      <c r="H7" s="16" t="n">
        <f aca="false">F7-G7</f>
        <v>24</v>
      </c>
      <c r="I7" s="21" t="s">
        <v>340</v>
      </c>
    </row>
    <row r="8" s="21" customFormat="true" ht="32.8" hidden="false" customHeight="false" outlineLevel="0" collapsed="false">
      <c r="A8" s="12" t="s">
        <v>341</v>
      </c>
      <c r="B8" s="42" t="s">
        <v>54</v>
      </c>
      <c r="C8" s="42" t="s">
        <v>43</v>
      </c>
      <c r="D8" s="14" t="n">
        <v>55</v>
      </c>
      <c r="E8" s="14" t="n">
        <v>18.88</v>
      </c>
      <c r="F8" s="13" t="n">
        <v>36</v>
      </c>
      <c r="G8" s="13" t="n">
        <v>2</v>
      </c>
      <c r="H8" s="13" t="n">
        <f aca="false">F8-G8</f>
        <v>34</v>
      </c>
      <c r="I8" s="0"/>
    </row>
    <row r="9" s="21" customFormat="true" ht="22.35" hidden="false" customHeight="false" outlineLevel="0" collapsed="false">
      <c r="A9" s="8" t="s">
        <v>342</v>
      </c>
      <c r="B9" s="8" t="s">
        <v>54</v>
      </c>
      <c r="C9" s="15"/>
      <c r="D9" s="14" t="n">
        <v>70</v>
      </c>
      <c r="E9" s="14" t="n">
        <v>23.79</v>
      </c>
      <c r="F9" s="13" t="n">
        <v>12</v>
      </c>
      <c r="G9" s="13"/>
      <c r="H9" s="16" t="n">
        <f aca="false">F9-G9</f>
        <v>12</v>
      </c>
      <c r="I9" s="21" t="s">
        <v>340</v>
      </c>
    </row>
    <row r="10" s="21" customFormat="true" ht="32.8" hidden="false" customHeight="false" outlineLevel="0" collapsed="false">
      <c r="A10" s="12" t="s">
        <v>343</v>
      </c>
      <c r="B10" s="42" t="s">
        <v>54</v>
      </c>
      <c r="C10" s="42" t="s">
        <v>55</v>
      </c>
      <c r="D10" s="14" t="n">
        <v>50</v>
      </c>
      <c r="E10" s="14" t="n">
        <v>15.25</v>
      </c>
      <c r="F10" s="13" t="n">
        <v>24</v>
      </c>
      <c r="G10" s="13" t="n">
        <v>15</v>
      </c>
      <c r="H10" s="13" t="n">
        <f aca="false">F10-G10</f>
        <v>9</v>
      </c>
      <c r="I10" s="0"/>
    </row>
    <row r="11" s="21" customFormat="true" ht="22.35" hidden="false" customHeight="false" outlineLevel="0" collapsed="false">
      <c r="A11" s="12" t="s">
        <v>344</v>
      </c>
      <c r="B11" s="8" t="s">
        <v>54</v>
      </c>
      <c r="C11" s="42" t="s">
        <v>55</v>
      </c>
      <c r="D11" s="14" t="n">
        <v>50</v>
      </c>
      <c r="E11" s="14" t="n">
        <v>18.05</v>
      </c>
      <c r="F11" s="13" t="n">
        <v>18</v>
      </c>
      <c r="G11" s="13" t="n">
        <v>13</v>
      </c>
      <c r="H11" s="13" t="n">
        <f aca="false">F11-G11</f>
        <v>5</v>
      </c>
      <c r="I11" s="0"/>
    </row>
    <row r="12" customFormat="false" ht="22.35" hidden="false" customHeight="false" outlineLevel="0" collapsed="false">
      <c r="A12" s="12" t="s">
        <v>345</v>
      </c>
      <c r="B12" s="42" t="s">
        <v>54</v>
      </c>
      <c r="C12" s="42" t="s">
        <v>7</v>
      </c>
      <c r="D12" s="14" t="n">
        <v>50</v>
      </c>
      <c r="E12" s="14" t="n">
        <v>15.25</v>
      </c>
      <c r="F12" s="13" t="n">
        <v>6</v>
      </c>
      <c r="G12" s="13" t="n">
        <v>6</v>
      </c>
      <c r="H12" s="13" t="n">
        <f aca="false">F12-G12</f>
        <v>0</v>
      </c>
    </row>
    <row r="13" customFormat="false" ht="12.8" hidden="false" customHeight="false" outlineLevel="0" collapsed="false">
      <c r="A13" s="2"/>
      <c r="B13" s="11"/>
      <c r="C13" s="11"/>
      <c r="D13" s="2"/>
      <c r="E13" s="2"/>
    </row>
  </sheetData>
  <mergeCells count="1">
    <mergeCell ref="A1:H1"/>
  </mergeCells>
  <printOptions headings="false" gridLines="false" gridLinesSet="true" horizontalCentered="true" verticalCentered="false"/>
  <pageMargins left="0.7875" right="0.7875" top="0.7875" bottom="1.025" header="0.511811023622047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3" width="65.12"/>
    <col collapsed="false" customWidth="true" hidden="false" outlineLevel="0" max="2" min="2" style="53" width="8.87"/>
    <col collapsed="false" customWidth="false" hidden="false" outlineLevel="0" max="3" min="3" style="53" width="11.57"/>
    <col collapsed="false" customWidth="true" hidden="false" outlineLevel="0" max="4" min="4" style="4" width="9.09"/>
    <col collapsed="false" customWidth="true" hidden="false" outlineLevel="0" max="5" min="5" style="4" width="8.77"/>
    <col collapsed="false" customWidth="true" hidden="false" outlineLevel="0" max="6" min="6" style="2" width="7.26"/>
    <col collapsed="false" customWidth="true" hidden="false" outlineLevel="0" max="7" min="7" style="2" width="7.8"/>
    <col collapsed="false" customWidth="true" hidden="false" outlineLevel="0" max="8" min="8" style="2" width="9.46"/>
  </cols>
  <sheetData>
    <row r="1" customFormat="false" ht="18.55" hidden="false" customHeight="false" outlineLevel="0" collapsed="false">
      <c r="A1" s="7" t="s">
        <v>346</v>
      </c>
      <c r="B1" s="7"/>
      <c r="C1" s="7"/>
      <c r="D1" s="7"/>
      <c r="E1" s="7"/>
      <c r="F1" s="7"/>
      <c r="G1" s="7"/>
      <c r="H1" s="7"/>
    </row>
    <row r="2" customFormat="false" ht="18.55" hidden="false" customHeight="false" outlineLevel="0" collapsed="false">
      <c r="A2" s="7"/>
      <c r="B2" s="8"/>
      <c r="C2" s="8" t="s">
        <v>1</v>
      </c>
      <c r="D2" s="9"/>
      <c r="E2" s="9"/>
      <c r="F2" s="10" t="s">
        <v>2</v>
      </c>
      <c r="G2" s="10" t="s">
        <v>3</v>
      </c>
      <c r="H2" s="10" t="s">
        <v>4</v>
      </c>
      <c r="I2" s="11"/>
    </row>
    <row r="3" customFormat="false" ht="32.8" hidden="false" customHeight="false" outlineLevel="0" collapsed="false">
      <c r="A3" s="15" t="s">
        <v>347</v>
      </c>
      <c r="B3" s="61" t="s">
        <v>54</v>
      </c>
      <c r="C3" s="61" t="s">
        <v>173</v>
      </c>
      <c r="D3" s="14" t="n">
        <v>70</v>
      </c>
      <c r="E3" s="14" t="n">
        <v>29.21</v>
      </c>
      <c r="F3" s="10" t="n">
        <v>6</v>
      </c>
      <c r="G3" s="10"/>
      <c r="H3" s="10" t="n">
        <f aca="false">F3-G3</f>
        <v>6</v>
      </c>
    </row>
    <row r="4" customFormat="false" ht="32.8" hidden="false" customHeight="false" outlineLevel="0" collapsed="false">
      <c r="A4" s="15" t="s">
        <v>348</v>
      </c>
      <c r="B4" s="61" t="s">
        <v>54</v>
      </c>
      <c r="C4" s="61" t="s">
        <v>349</v>
      </c>
      <c r="D4" s="17" t="n">
        <v>120</v>
      </c>
      <c r="E4" s="17" t="n">
        <v>45.75</v>
      </c>
      <c r="F4" s="18" t="n">
        <v>6</v>
      </c>
      <c r="G4" s="18" t="n">
        <v>1</v>
      </c>
      <c r="H4" s="18" t="n">
        <f aca="false">F4-G4</f>
        <v>5</v>
      </c>
    </row>
    <row r="5" customFormat="false" ht="32.8" hidden="false" customHeight="false" outlineLevel="0" collapsed="false">
      <c r="A5" s="12" t="s">
        <v>350</v>
      </c>
      <c r="B5" s="12" t="s">
        <v>54</v>
      </c>
      <c r="C5" s="61" t="s">
        <v>349</v>
      </c>
      <c r="D5" s="14" t="n">
        <v>60</v>
      </c>
      <c r="E5" s="14" t="n">
        <v>13.66</v>
      </c>
      <c r="F5" s="10" t="n">
        <v>6</v>
      </c>
      <c r="G5" s="10" t="n">
        <v>1</v>
      </c>
      <c r="H5" s="10" t="n">
        <f aca="false">F5-G5</f>
        <v>5</v>
      </c>
    </row>
    <row r="6" customFormat="false" ht="32.8" hidden="false" customHeight="false" outlineLevel="0" collapsed="false">
      <c r="A6" s="15" t="s">
        <v>351</v>
      </c>
      <c r="B6" s="61" t="s">
        <v>54</v>
      </c>
      <c r="C6" s="61" t="s">
        <v>173</v>
      </c>
      <c r="D6" s="14" t="n">
        <v>110</v>
      </c>
      <c r="E6" s="14" t="n">
        <v>46.29</v>
      </c>
      <c r="F6" s="10" t="n">
        <v>6</v>
      </c>
      <c r="G6" s="10"/>
      <c r="H6" s="10" t="n">
        <f aca="false">F6-G6</f>
        <v>6</v>
      </c>
    </row>
    <row r="7" customFormat="false" ht="32.8" hidden="false" customHeight="false" outlineLevel="0" collapsed="false">
      <c r="A7" s="15" t="s">
        <v>352</v>
      </c>
      <c r="B7" s="61" t="s">
        <v>54</v>
      </c>
      <c r="C7" s="61" t="s">
        <v>173</v>
      </c>
      <c r="D7" s="14" t="n">
        <v>45</v>
      </c>
      <c r="E7" s="14" t="n">
        <v>13.25</v>
      </c>
      <c r="F7" s="10" t="n">
        <v>6</v>
      </c>
      <c r="G7" s="10"/>
      <c r="H7" s="10" t="n">
        <f aca="false">F7-G7</f>
        <v>6</v>
      </c>
    </row>
    <row r="8" customFormat="false" ht="32.8" hidden="false" customHeight="false" outlineLevel="0" collapsed="false">
      <c r="A8" s="15" t="s">
        <v>353</v>
      </c>
      <c r="B8" s="61" t="s">
        <v>54</v>
      </c>
      <c r="C8" s="61" t="s">
        <v>173</v>
      </c>
      <c r="D8" s="14" t="n">
        <v>55</v>
      </c>
      <c r="E8" s="14" t="n">
        <v>23.11</v>
      </c>
      <c r="F8" s="10" t="n">
        <v>6</v>
      </c>
      <c r="G8" s="10"/>
      <c r="H8" s="10" t="n">
        <f aca="false">F8-G8</f>
        <v>6</v>
      </c>
    </row>
    <row r="9" customFormat="false" ht="32.8" hidden="false" customHeight="false" outlineLevel="0" collapsed="false">
      <c r="A9" s="12" t="s">
        <v>354</v>
      </c>
      <c r="B9" s="12" t="s">
        <v>54</v>
      </c>
      <c r="C9" s="12" t="s">
        <v>203</v>
      </c>
      <c r="D9" s="14" t="n">
        <v>65</v>
      </c>
      <c r="E9" s="14" t="n">
        <v>30.25</v>
      </c>
      <c r="F9" s="10" t="n">
        <v>6</v>
      </c>
      <c r="G9" s="10" t="n">
        <v>5</v>
      </c>
      <c r="H9" s="10" t="n">
        <f aca="false">F9-G9</f>
        <v>1</v>
      </c>
    </row>
    <row r="10" customFormat="false" ht="32.8" hidden="false" customHeight="false" outlineLevel="0" collapsed="false">
      <c r="A10" s="15" t="s">
        <v>355</v>
      </c>
      <c r="B10" s="61" t="s">
        <v>54</v>
      </c>
      <c r="C10" s="61" t="s">
        <v>173</v>
      </c>
      <c r="D10" s="14" t="n">
        <v>55</v>
      </c>
      <c r="E10" s="14"/>
      <c r="F10" s="10"/>
      <c r="G10" s="10"/>
      <c r="H10" s="10"/>
    </row>
    <row r="11" customFormat="false" ht="22.35" hidden="false" customHeight="false" outlineLevel="0" collapsed="false">
      <c r="A11" s="15" t="s">
        <v>356</v>
      </c>
      <c r="B11" s="61" t="s">
        <v>54</v>
      </c>
      <c r="C11" s="61" t="s">
        <v>349</v>
      </c>
      <c r="D11" s="14" t="n">
        <v>80</v>
      </c>
      <c r="E11" s="14" t="n">
        <v>27.99</v>
      </c>
      <c r="F11" s="10" t="n">
        <v>6</v>
      </c>
      <c r="G11" s="10" t="n">
        <v>2</v>
      </c>
      <c r="H11" s="10" t="n">
        <f aca="false">F11-G11</f>
        <v>4</v>
      </c>
    </row>
    <row r="12" customFormat="false" ht="22.35" hidden="false" customHeight="false" outlineLevel="0" collapsed="false">
      <c r="A12" s="12" t="s">
        <v>357</v>
      </c>
      <c r="B12" s="61" t="s">
        <v>54</v>
      </c>
      <c r="C12" s="61" t="s">
        <v>162</v>
      </c>
      <c r="D12" s="17" t="n">
        <v>65</v>
      </c>
      <c r="E12" s="17" t="n">
        <v>25.62</v>
      </c>
      <c r="F12" s="18" t="n">
        <v>6</v>
      </c>
      <c r="G12" s="18" t="n">
        <v>2</v>
      </c>
      <c r="H12" s="18" t="n">
        <f aca="false">F12-G12</f>
        <v>4</v>
      </c>
    </row>
    <row r="13" customFormat="false" ht="22.35" hidden="false" customHeight="false" outlineLevel="0" collapsed="false">
      <c r="A13" s="15" t="s">
        <v>358</v>
      </c>
      <c r="B13" s="61" t="s">
        <v>359</v>
      </c>
      <c r="C13" s="61" t="s">
        <v>349</v>
      </c>
      <c r="D13" s="17" t="n">
        <v>35</v>
      </c>
      <c r="E13" s="17" t="n">
        <v>12</v>
      </c>
      <c r="F13" s="16" t="n">
        <v>6</v>
      </c>
      <c r="G13" s="16" t="n">
        <v>1</v>
      </c>
      <c r="H13" s="18" t="n">
        <f aca="false">F13-G13</f>
        <v>5</v>
      </c>
    </row>
    <row r="14" customFormat="false" ht="32.8" hidden="false" customHeight="false" outlineLevel="0" collapsed="false">
      <c r="A14" s="12" t="s">
        <v>360</v>
      </c>
      <c r="B14" s="12" t="s">
        <v>54</v>
      </c>
      <c r="C14" s="61" t="s">
        <v>173</v>
      </c>
      <c r="D14" s="14" t="n">
        <v>70</v>
      </c>
      <c r="E14" s="14" t="n">
        <v>31.11</v>
      </c>
      <c r="F14" s="10" t="n">
        <v>6</v>
      </c>
      <c r="G14" s="10" t="n">
        <v>4</v>
      </c>
      <c r="H14" s="10" t="n">
        <f aca="false">F14-G14</f>
        <v>2</v>
      </c>
    </row>
    <row r="15" customFormat="false" ht="22.35" hidden="false" customHeight="false" outlineLevel="0" collapsed="false">
      <c r="A15" s="12" t="s">
        <v>361</v>
      </c>
      <c r="B15" s="12" t="s">
        <v>54</v>
      </c>
      <c r="C15" s="61" t="s">
        <v>162</v>
      </c>
      <c r="D15" s="14" t="n">
        <v>280</v>
      </c>
      <c r="E15" s="14" t="n">
        <v>88</v>
      </c>
      <c r="F15" s="10" t="n">
        <v>3</v>
      </c>
      <c r="G15" s="10"/>
      <c r="H15" s="10" t="n">
        <f aca="false">F15-G15</f>
        <v>3</v>
      </c>
    </row>
    <row r="16" customFormat="false" ht="22.35" hidden="false" customHeight="false" outlineLevel="0" collapsed="false">
      <c r="A16" s="12" t="s">
        <v>362</v>
      </c>
      <c r="B16" s="12" t="s">
        <v>54</v>
      </c>
      <c r="C16" s="61" t="s">
        <v>162</v>
      </c>
      <c r="D16" s="14" t="n">
        <v>250</v>
      </c>
      <c r="E16" s="14" t="n">
        <v>75.64</v>
      </c>
      <c r="F16" s="10" t="n">
        <v>3</v>
      </c>
      <c r="G16" s="10"/>
      <c r="H16" s="10" t="n">
        <f aca="false">F16-G16</f>
        <v>3</v>
      </c>
    </row>
    <row r="17" customFormat="false" ht="32.8" hidden="false" customHeight="false" outlineLevel="0" collapsed="false">
      <c r="A17" s="12" t="s">
        <v>363</v>
      </c>
      <c r="B17" s="12" t="s">
        <v>66</v>
      </c>
      <c r="C17" s="12" t="s">
        <v>171</v>
      </c>
      <c r="D17" s="14" t="n">
        <v>90</v>
      </c>
      <c r="E17" s="14" t="n">
        <v>42.57</v>
      </c>
      <c r="F17" s="10" t="n">
        <v>6</v>
      </c>
      <c r="G17" s="10"/>
      <c r="H17" s="10" t="n">
        <f aca="false">F17-G17</f>
        <v>6</v>
      </c>
    </row>
    <row r="18" customFormat="false" ht="22.35" hidden="false" customHeight="false" outlineLevel="0" collapsed="false">
      <c r="A18" s="12" t="s">
        <v>364</v>
      </c>
      <c r="B18" s="12" t="s">
        <v>54</v>
      </c>
      <c r="C18" s="12"/>
      <c r="D18" s="14" t="n">
        <v>50</v>
      </c>
      <c r="E18" s="14" t="n">
        <v>17.57</v>
      </c>
      <c r="F18" s="10" t="n">
        <v>6</v>
      </c>
      <c r="G18" s="10"/>
      <c r="H18" s="10" t="n">
        <f aca="false">F18-G18</f>
        <v>6</v>
      </c>
    </row>
  </sheetData>
  <mergeCells count="1">
    <mergeCell ref="A1:H1"/>
  </mergeCells>
  <printOptions headings="false" gridLines="false" gridLinesSet="true" horizontalCentered="true" verticalCentered="false"/>
  <pageMargins left="0.7875" right="0.7875" top="0.7875" bottom="1.025" header="0.511811023622047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3" width="66.54"/>
    <col collapsed="false" customWidth="true" hidden="false" outlineLevel="0" max="2" min="2" style="4" width="8.77"/>
    <col collapsed="false" customWidth="false" hidden="false" outlineLevel="0" max="3" min="3" style="62" width="11.47"/>
    <col collapsed="false" customWidth="true" hidden="false" outlineLevel="0" max="4" min="4" style="2" width="8.77"/>
    <col collapsed="false" customWidth="true" hidden="false" outlineLevel="0" max="5" min="5" style="2" width="7.68"/>
    <col collapsed="false" customWidth="true" hidden="false" outlineLevel="0" max="6" min="6" style="11" width="7.58"/>
    <col collapsed="false" customWidth="true" hidden="false" outlineLevel="0" max="7" min="7" style="11" width="7.95"/>
    <col collapsed="false" customWidth="true" hidden="false" outlineLevel="0" max="8" min="8" style="11" width="8.98"/>
  </cols>
  <sheetData>
    <row r="1" customFormat="false" ht="22.05" hidden="false" customHeight="false" outlineLevel="0" collapsed="false">
      <c r="A1" s="63" t="s">
        <v>365</v>
      </c>
      <c r="B1" s="63"/>
      <c r="C1" s="63" t="s">
        <v>366</v>
      </c>
      <c r="D1" s="63"/>
      <c r="E1" s="63"/>
      <c r="F1" s="63"/>
      <c r="G1" s="63"/>
      <c r="H1" s="63"/>
    </row>
    <row r="2" customFormat="false" ht="18.55" hidden="false" customHeight="false" outlineLevel="0" collapsed="false">
      <c r="A2" s="7"/>
      <c r="B2" s="8"/>
      <c r="C2" s="8" t="s">
        <v>1</v>
      </c>
      <c r="D2" s="9"/>
      <c r="E2" s="9"/>
      <c r="F2" s="10" t="s">
        <v>2</v>
      </c>
      <c r="G2" s="10" t="s">
        <v>3</v>
      </c>
      <c r="H2" s="10" t="s">
        <v>4</v>
      </c>
      <c r="I2" s="11"/>
    </row>
    <row r="3" customFormat="false" ht="22.35" hidden="false" customHeight="false" outlineLevel="0" collapsed="false">
      <c r="A3" s="15" t="s">
        <v>367</v>
      </c>
      <c r="B3" s="20" t="s">
        <v>25</v>
      </c>
      <c r="C3" s="15" t="s">
        <v>77</v>
      </c>
      <c r="D3" s="17" t="n">
        <v>25</v>
      </c>
      <c r="E3" s="17"/>
      <c r="F3" s="20" t="n">
        <v>6</v>
      </c>
      <c r="G3" s="20"/>
      <c r="H3" s="20" t="n">
        <f aca="false">F3-G3</f>
        <v>6</v>
      </c>
    </row>
    <row r="4" customFormat="false" ht="32.8" hidden="false" customHeight="false" outlineLevel="0" collapsed="false">
      <c r="A4" s="12" t="s">
        <v>368</v>
      </c>
      <c r="B4" s="13" t="s">
        <v>25</v>
      </c>
      <c r="C4" s="33" t="s">
        <v>116</v>
      </c>
      <c r="D4" s="14" t="n">
        <v>25</v>
      </c>
      <c r="E4" s="14" t="n">
        <v>8.84</v>
      </c>
      <c r="F4" s="10" t="n">
        <v>6</v>
      </c>
      <c r="G4" s="10"/>
      <c r="H4" s="10" t="n">
        <f aca="false">F4-G4</f>
        <v>6</v>
      </c>
    </row>
    <row r="5" customFormat="false" ht="22.35" hidden="false" customHeight="false" outlineLevel="0" collapsed="false">
      <c r="A5" s="12" t="s">
        <v>369</v>
      </c>
      <c r="B5" s="13" t="s">
        <v>36</v>
      </c>
      <c r="C5" s="33" t="s">
        <v>77</v>
      </c>
      <c r="D5" s="14" t="n">
        <v>30</v>
      </c>
      <c r="E5" s="14" t="n">
        <v>10.37</v>
      </c>
      <c r="F5" s="10" t="n">
        <v>12</v>
      </c>
      <c r="G5" s="10" t="n">
        <v>1</v>
      </c>
      <c r="H5" s="10" t="n">
        <f aca="false">F5-G5</f>
        <v>11</v>
      </c>
    </row>
    <row r="6" customFormat="false" ht="22.35" hidden="false" customHeight="false" outlineLevel="0" collapsed="false">
      <c r="A6" s="12" t="s">
        <v>370</v>
      </c>
      <c r="B6" s="13" t="s">
        <v>15</v>
      </c>
      <c r="C6" s="33" t="s">
        <v>43</v>
      </c>
      <c r="D6" s="14" t="n">
        <v>30</v>
      </c>
      <c r="E6" s="14" t="n">
        <v>9.02</v>
      </c>
      <c r="F6" s="10" t="n">
        <v>6</v>
      </c>
      <c r="G6" s="10" t="n">
        <v>5</v>
      </c>
      <c r="H6" s="10" t="n">
        <f aca="false">F6-G6</f>
        <v>1</v>
      </c>
    </row>
    <row r="7" customFormat="false" ht="22.35" hidden="false" customHeight="false" outlineLevel="0" collapsed="false">
      <c r="A7" s="12" t="s">
        <v>371</v>
      </c>
      <c r="B7" s="13" t="s">
        <v>84</v>
      </c>
      <c r="C7" s="33"/>
      <c r="D7" s="14" t="n">
        <v>90</v>
      </c>
      <c r="E7" s="14" t="n">
        <v>32.28</v>
      </c>
      <c r="F7" s="10" t="n">
        <v>6</v>
      </c>
      <c r="G7" s="10"/>
      <c r="H7" s="10" t="n">
        <f aca="false">F7-G7</f>
        <v>6</v>
      </c>
    </row>
    <row r="8" customFormat="false" ht="22.35" hidden="false" customHeight="false" outlineLevel="0" collapsed="false">
      <c r="A8" s="12" t="s">
        <v>372</v>
      </c>
      <c r="B8" s="13" t="s">
        <v>62</v>
      </c>
      <c r="C8" s="33" t="s">
        <v>77</v>
      </c>
      <c r="D8" s="14" t="n">
        <v>45</v>
      </c>
      <c r="E8" s="14" t="n">
        <v>18.17</v>
      </c>
      <c r="F8" s="10" t="n">
        <v>6</v>
      </c>
      <c r="G8" s="10"/>
      <c r="H8" s="10" t="n">
        <f aca="false">F8-G8</f>
        <v>6</v>
      </c>
    </row>
    <row r="9" customFormat="false" ht="22.35" hidden="false" customHeight="false" outlineLevel="0" collapsed="false">
      <c r="A9" s="12" t="s">
        <v>373</v>
      </c>
      <c r="B9" s="13" t="s">
        <v>52</v>
      </c>
      <c r="C9" s="12" t="s">
        <v>116</v>
      </c>
      <c r="D9" s="14" t="n">
        <v>35</v>
      </c>
      <c r="E9" s="14" t="n">
        <v>14.39</v>
      </c>
      <c r="F9" s="10" t="n">
        <v>3</v>
      </c>
      <c r="G9" s="10"/>
      <c r="H9" s="10" t="n">
        <f aca="false">F9-G9</f>
        <v>3</v>
      </c>
    </row>
    <row r="10" customFormat="false" ht="22.35" hidden="false" customHeight="false" outlineLevel="0" collapsed="false">
      <c r="A10" s="12" t="s">
        <v>374</v>
      </c>
      <c r="B10" s="13" t="s">
        <v>54</v>
      </c>
      <c r="C10" s="33"/>
      <c r="D10" s="14" t="n">
        <v>50</v>
      </c>
      <c r="E10" s="14" t="n">
        <v>17.8</v>
      </c>
      <c r="F10" s="10" t="n">
        <v>6</v>
      </c>
      <c r="G10" s="10"/>
      <c r="H10" s="10" t="n">
        <f aca="false">F10-G10</f>
        <v>6</v>
      </c>
      <c r="I10" s="32"/>
    </row>
  </sheetData>
  <mergeCells count="1">
    <mergeCell ref="A1:H1"/>
  </mergeCells>
  <printOptions headings="false" gridLines="false" gridLinesSet="true" horizontalCentered="true" verticalCentered="false"/>
  <pageMargins left="0.7875" right="0.7875" top="0.7875" bottom="1.025" header="0.511811023622047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D55" activeCellId="0" sqref="D5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3" width="64.86"/>
    <col collapsed="false" customWidth="false" hidden="false" outlineLevel="0" max="2" min="2" style="39" width="11.57"/>
    <col collapsed="false" customWidth="true" hidden="false" outlineLevel="0" max="3" min="3" style="45" width="7.8"/>
    <col collapsed="false" customWidth="true" hidden="false" outlineLevel="0" max="4" min="4" style="4" width="9.96"/>
    <col collapsed="false" customWidth="true" hidden="false" outlineLevel="0" max="5" min="5" style="4" width="8.98"/>
    <col collapsed="false" customWidth="true" hidden="false" outlineLevel="0" max="6" min="6" style="5" width="8.12"/>
    <col collapsed="false" customWidth="true" hidden="false" outlineLevel="0" max="7" min="7" style="5" width="7.8"/>
    <col collapsed="false" customWidth="true" hidden="false" outlineLevel="0" max="8" min="8" style="5" width="9.09"/>
    <col collapsed="false" customWidth="false" hidden="false" outlineLevel="0" max="9" min="9" style="2" width="11.52"/>
  </cols>
  <sheetData>
    <row r="1" customFormat="false" ht="18.55" hidden="false" customHeight="false" outlineLevel="0" collapsed="false">
      <c r="A1" s="7" t="s">
        <v>375</v>
      </c>
      <c r="B1" s="7"/>
      <c r="C1" s="7"/>
      <c r="D1" s="7"/>
      <c r="E1" s="7"/>
      <c r="F1" s="7"/>
      <c r="G1" s="7"/>
      <c r="H1" s="7"/>
    </row>
    <row r="2" customFormat="false" ht="22.35" hidden="false" customHeight="false" outlineLevel="0" collapsed="false">
      <c r="A2" s="7"/>
      <c r="B2" s="8"/>
      <c r="C2" s="8" t="s">
        <v>1</v>
      </c>
      <c r="D2" s="9"/>
      <c r="E2" s="9"/>
      <c r="F2" s="10" t="s">
        <v>2</v>
      </c>
      <c r="G2" s="10" t="s">
        <v>3</v>
      </c>
      <c r="H2" s="10" t="s">
        <v>4</v>
      </c>
      <c r="I2" s="11"/>
    </row>
    <row r="3" customFormat="false" ht="22.35" hidden="false" customHeight="false" outlineLevel="0" collapsed="false">
      <c r="A3" s="12" t="s">
        <v>376</v>
      </c>
      <c r="B3" s="12" t="s">
        <v>54</v>
      </c>
      <c r="C3" s="12"/>
      <c r="D3" s="17" t="n">
        <v>150</v>
      </c>
      <c r="E3" s="17" t="n">
        <v>64.66</v>
      </c>
      <c r="F3" s="18" t="n">
        <v>3</v>
      </c>
      <c r="G3" s="18"/>
      <c r="H3" s="18" t="n">
        <f aca="false">F3-G3</f>
        <v>3</v>
      </c>
      <c r="I3" s="64"/>
    </row>
    <row r="4" customFormat="false" ht="22.35" hidden="false" customHeight="false" outlineLevel="0" collapsed="false">
      <c r="A4" s="12" t="s">
        <v>377</v>
      </c>
      <c r="B4" s="12" t="s">
        <v>54</v>
      </c>
      <c r="C4" s="12" t="s">
        <v>378</v>
      </c>
      <c r="D4" s="17" t="n">
        <v>85</v>
      </c>
      <c r="E4" s="17" t="n">
        <v>35.99</v>
      </c>
      <c r="F4" s="18" t="n">
        <v>6</v>
      </c>
      <c r="G4" s="18" t="n">
        <v>1</v>
      </c>
      <c r="H4" s="18" t="n">
        <f aca="false">F4-G4</f>
        <v>5</v>
      </c>
      <c r="I4" s="64"/>
    </row>
    <row r="5" customFormat="false" ht="22.35" hidden="false" customHeight="false" outlineLevel="0" collapsed="false">
      <c r="A5" s="12" t="s">
        <v>379</v>
      </c>
      <c r="B5" s="12" t="s">
        <v>158</v>
      </c>
      <c r="C5" s="12" t="s">
        <v>378</v>
      </c>
      <c r="D5" s="17" t="n">
        <v>50</v>
      </c>
      <c r="E5" s="17" t="n">
        <v>20.62</v>
      </c>
      <c r="F5" s="18" t="n">
        <v>6</v>
      </c>
      <c r="G5" s="18" t="n">
        <v>2</v>
      </c>
      <c r="H5" s="18" t="n">
        <f aca="false">F5-G5</f>
        <v>4</v>
      </c>
      <c r="I5" s="64"/>
    </row>
    <row r="6" customFormat="false" ht="32.8" hidden="false" customHeight="false" outlineLevel="0" collapsed="false">
      <c r="A6" s="15" t="s">
        <v>380</v>
      </c>
      <c r="B6" s="61" t="s">
        <v>381</v>
      </c>
      <c r="C6" s="15" t="s">
        <v>43</v>
      </c>
      <c r="D6" s="17" t="n">
        <v>35</v>
      </c>
      <c r="E6" s="17" t="n">
        <v>12.13</v>
      </c>
      <c r="F6" s="18" t="n">
        <v>6</v>
      </c>
      <c r="G6" s="18" t="n">
        <v>5</v>
      </c>
      <c r="H6" s="18" t="n">
        <f aca="false">F6-G6</f>
        <v>1</v>
      </c>
      <c r="I6" s="64"/>
    </row>
    <row r="7" customFormat="false" ht="22.35" hidden="false" customHeight="false" outlineLevel="0" collapsed="false">
      <c r="A7" s="12" t="s">
        <v>382</v>
      </c>
      <c r="B7" s="12" t="s">
        <v>54</v>
      </c>
      <c r="C7" s="12"/>
      <c r="D7" s="17" t="n">
        <v>150</v>
      </c>
      <c r="E7" s="17" t="n">
        <v>58.07</v>
      </c>
      <c r="F7" s="18" t="n">
        <v>3</v>
      </c>
      <c r="G7" s="18"/>
      <c r="H7" s="18" t="n">
        <f aca="false">F7-G7</f>
        <v>3</v>
      </c>
      <c r="I7" s="64"/>
    </row>
    <row r="8" customFormat="false" ht="22.35" hidden="false" customHeight="false" outlineLevel="0" collapsed="false">
      <c r="A8" s="12" t="s">
        <v>383</v>
      </c>
      <c r="B8" s="12" t="s">
        <v>54</v>
      </c>
      <c r="C8" s="12"/>
      <c r="D8" s="17" t="n">
        <v>170</v>
      </c>
      <c r="E8" s="17" t="n">
        <v>65.88</v>
      </c>
      <c r="F8" s="18" t="n">
        <v>6</v>
      </c>
      <c r="G8" s="18"/>
      <c r="H8" s="18" t="n">
        <f aca="false">F8-G8</f>
        <v>6</v>
      </c>
      <c r="I8" s="64"/>
    </row>
    <row r="9" customFormat="false" ht="12.8" hidden="false" customHeight="false" outlineLevel="0" collapsed="false">
      <c r="A9" s="12" t="s">
        <v>384</v>
      </c>
      <c r="B9" s="12" t="s">
        <v>359</v>
      </c>
      <c r="C9" s="12"/>
      <c r="D9" s="17" t="n">
        <v>90</v>
      </c>
      <c r="E9" s="17" t="n">
        <v>28.5</v>
      </c>
      <c r="F9" s="18" t="n">
        <v>6</v>
      </c>
      <c r="G9" s="18"/>
      <c r="H9" s="18" t="n">
        <f aca="false">F9-G9</f>
        <v>6</v>
      </c>
      <c r="I9" s="64"/>
    </row>
    <row r="10" customFormat="false" ht="22.35" hidden="false" customHeight="false" outlineLevel="0" collapsed="false">
      <c r="A10" s="12" t="s">
        <v>385</v>
      </c>
      <c r="B10" s="12" t="s">
        <v>54</v>
      </c>
      <c r="C10" s="12" t="s">
        <v>378</v>
      </c>
      <c r="D10" s="17" t="n">
        <v>45</v>
      </c>
      <c r="E10" s="17" t="n">
        <v>14.27</v>
      </c>
      <c r="F10" s="18" t="n">
        <v>6</v>
      </c>
      <c r="G10" s="18" t="n">
        <v>1</v>
      </c>
      <c r="H10" s="18" t="n">
        <f aca="false">F10-G10</f>
        <v>5</v>
      </c>
      <c r="I10" s="64"/>
    </row>
    <row r="11" customFormat="false" ht="22.35" hidden="false" customHeight="false" outlineLevel="0" collapsed="false">
      <c r="A11" s="12" t="s">
        <v>386</v>
      </c>
      <c r="B11" s="12" t="s">
        <v>54</v>
      </c>
      <c r="C11" s="12" t="s">
        <v>378</v>
      </c>
      <c r="D11" s="17" t="n">
        <v>60</v>
      </c>
      <c r="E11" s="17" t="n">
        <v>20.7</v>
      </c>
      <c r="F11" s="18" t="n">
        <v>6</v>
      </c>
      <c r="G11" s="18"/>
      <c r="H11" s="18" t="n">
        <f aca="false">F11-G11</f>
        <v>6</v>
      </c>
      <c r="I11" s="64"/>
    </row>
    <row r="12" customFormat="false" ht="22.35" hidden="false" customHeight="false" outlineLevel="0" collapsed="false">
      <c r="A12" s="12" t="s">
        <v>387</v>
      </c>
      <c r="B12" s="12" t="s">
        <v>54</v>
      </c>
      <c r="C12" s="12" t="s">
        <v>275</v>
      </c>
      <c r="D12" s="17" t="n">
        <v>60</v>
      </c>
      <c r="E12" s="17" t="n">
        <v>19.39</v>
      </c>
      <c r="F12" s="18" t="n">
        <v>6</v>
      </c>
      <c r="G12" s="18" t="n">
        <v>2</v>
      </c>
      <c r="H12" s="18" t="n">
        <f aca="false">F12-G12</f>
        <v>4</v>
      </c>
      <c r="I12" s="64"/>
    </row>
    <row r="13" customFormat="false" ht="22.35" hidden="false" customHeight="false" outlineLevel="0" collapsed="false">
      <c r="A13" s="15" t="s">
        <v>388</v>
      </c>
      <c r="B13" s="61" t="s">
        <v>54</v>
      </c>
      <c r="C13" s="15" t="s">
        <v>275</v>
      </c>
      <c r="D13" s="17" t="n">
        <v>60</v>
      </c>
      <c r="E13" s="17"/>
      <c r="F13" s="18" t="n">
        <v>6</v>
      </c>
      <c r="G13" s="18" t="n">
        <v>1</v>
      </c>
      <c r="H13" s="18" t="n">
        <f aca="false">F13-G13</f>
        <v>5</v>
      </c>
      <c r="I13" s="64"/>
    </row>
    <row r="14" customFormat="false" ht="22.35" hidden="false" customHeight="false" outlineLevel="0" collapsed="false">
      <c r="A14" s="15" t="s">
        <v>389</v>
      </c>
      <c r="B14" s="15" t="s">
        <v>54</v>
      </c>
      <c r="C14" s="15"/>
      <c r="D14" s="17" t="n">
        <v>110</v>
      </c>
      <c r="E14" s="17" t="n">
        <v>40.26</v>
      </c>
      <c r="F14" s="18" t="n">
        <v>6</v>
      </c>
      <c r="G14" s="18"/>
      <c r="H14" s="18" t="n">
        <f aca="false">F14-G14</f>
        <v>6</v>
      </c>
      <c r="I14" s="64"/>
    </row>
    <row r="15" customFormat="false" ht="22.35" hidden="false" customHeight="false" outlineLevel="0" collapsed="false">
      <c r="A15" s="15" t="s">
        <v>390</v>
      </c>
      <c r="B15" s="61" t="s">
        <v>54</v>
      </c>
      <c r="C15" s="15"/>
      <c r="D15" s="17" t="n">
        <v>350</v>
      </c>
      <c r="E15" s="17" t="n">
        <v>113.46</v>
      </c>
      <c r="F15" s="18" t="n">
        <v>3</v>
      </c>
      <c r="G15" s="18"/>
      <c r="H15" s="18" t="n">
        <f aca="false">F15-G15</f>
        <v>3</v>
      </c>
      <c r="I15" s="64"/>
    </row>
    <row r="16" customFormat="false" ht="22.35" hidden="false" customHeight="false" outlineLevel="0" collapsed="false">
      <c r="A16" s="15" t="s">
        <v>391</v>
      </c>
      <c r="B16" s="61" t="s">
        <v>54</v>
      </c>
      <c r="C16" s="15"/>
      <c r="D16" s="17" t="n">
        <v>350</v>
      </c>
      <c r="E16" s="17" t="n">
        <v>141.52</v>
      </c>
      <c r="F16" s="18" t="n">
        <v>3</v>
      </c>
      <c r="G16" s="18"/>
      <c r="H16" s="18" t="n">
        <f aca="false">F16-G16</f>
        <v>3</v>
      </c>
      <c r="I16" s="64"/>
    </row>
    <row r="17" customFormat="false" ht="32.8" hidden="false" customHeight="false" outlineLevel="0" collapsed="false">
      <c r="A17" s="15" t="s">
        <v>392</v>
      </c>
      <c r="B17" s="61" t="s">
        <v>54</v>
      </c>
      <c r="C17" s="15" t="s">
        <v>378</v>
      </c>
      <c r="D17" s="17" t="n">
        <v>30</v>
      </c>
      <c r="E17" s="17" t="n">
        <v>12.31</v>
      </c>
      <c r="F17" s="18" t="n">
        <v>6</v>
      </c>
      <c r="G17" s="18" t="n">
        <v>1</v>
      </c>
      <c r="H17" s="18" t="n">
        <f aca="false">F17-G17</f>
        <v>5</v>
      </c>
      <c r="I17" s="64"/>
    </row>
    <row r="18" customFormat="false" ht="22.35" hidden="false" customHeight="false" outlineLevel="0" collapsed="false">
      <c r="A18" s="15" t="s">
        <v>393</v>
      </c>
      <c r="B18" s="15" t="s">
        <v>54</v>
      </c>
      <c r="C18" s="15" t="s">
        <v>275</v>
      </c>
      <c r="D18" s="17" t="n">
        <v>55</v>
      </c>
      <c r="E18" s="17" t="n">
        <v>20.98</v>
      </c>
      <c r="F18" s="18" t="n">
        <v>6</v>
      </c>
      <c r="G18" s="18" t="n">
        <v>1</v>
      </c>
      <c r="H18" s="18" t="n">
        <f aca="false">F18-G18</f>
        <v>5</v>
      </c>
      <c r="I18" s="64"/>
    </row>
    <row r="19" customFormat="false" ht="22.35" hidden="false" customHeight="false" outlineLevel="0" collapsed="false">
      <c r="A19" s="15" t="s">
        <v>394</v>
      </c>
      <c r="B19" s="15" t="s">
        <v>54</v>
      </c>
      <c r="C19" s="15"/>
      <c r="D19" s="17" t="n">
        <v>75</v>
      </c>
      <c r="E19" s="17" t="n">
        <v>26.84</v>
      </c>
      <c r="F19" s="18" t="n">
        <v>6</v>
      </c>
      <c r="G19" s="18"/>
      <c r="H19" s="18" t="n">
        <f aca="false">F19-G19</f>
        <v>6</v>
      </c>
      <c r="I19" s="64"/>
    </row>
    <row r="20" customFormat="false" ht="22.35" hidden="false" customHeight="false" outlineLevel="0" collapsed="false">
      <c r="A20" s="15" t="s">
        <v>395</v>
      </c>
      <c r="B20" s="61" t="s">
        <v>54</v>
      </c>
      <c r="C20" s="15"/>
      <c r="D20" s="17" t="n">
        <v>65</v>
      </c>
      <c r="E20" s="17" t="n">
        <v>22.08</v>
      </c>
      <c r="F20" s="18" t="n">
        <v>3</v>
      </c>
      <c r="G20" s="18"/>
      <c r="H20" s="18" t="n">
        <f aca="false">F20-G20</f>
        <v>3</v>
      </c>
      <c r="I20" s="64"/>
    </row>
    <row r="21" customFormat="false" ht="22.35" hidden="false" customHeight="false" outlineLevel="0" collapsed="false">
      <c r="A21" s="12" t="s">
        <v>396</v>
      </c>
      <c r="B21" s="12" t="s">
        <v>54</v>
      </c>
      <c r="C21" s="12" t="s">
        <v>275</v>
      </c>
      <c r="D21" s="17" t="n">
        <v>50</v>
      </c>
      <c r="E21" s="17" t="n">
        <v>17.69</v>
      </c>
      <c r="F21" s="18" t="n">
        <v>6</v>
      </c>
      <c r="G21" s="18" t="n">
        <v>1</v>
      </c>
      <c r="H21" s="18" t="n">
        <f aca="false">F21-G21</f>
        <v>5</v>
      </c>
      <c r="I21" s="64"/>
    </row>
    <row r="22" customFormat="false" ht="22.35" hidden="false" customHeight="false" outlineLevel="0" collapsed="false">
      <c r="A22" s="12" t="s">
        <v>397</v>
      </c>
      <c r="B22" s="12" t="s">
        <v>54</v>
      </c>
      <c r="C22" s="12" t="s">
        <v>275</v>
      </c>
      <c r="D22" s="17" t="n">
        <v>75</v>
      </c>
      <c r="E22" s="17" t="n">
        <v>29.89</v>
      </c>
      <c r="F22" s="18" t="n">
        <v>6</v>
      </c>
      <c r="G22" s="18"/>
      <c r="H22" s="18" t="n">
        <f aca="false">F22-G22</f>
        <v>6</v>
      </c>
      <c r="I22" s="64"/>
    </row>
    <row r="23" customFormat="false" ht="22.35" hidden="false" customHeight="false" outlineLevel="0" collapsed="false">
      <c r="A23" s="12" t="s">
        <v>398</v>
      </c>
      <c r="B23" s="12" t="s">
        <v>54</v>
      </c>
      <c r="C23" s="12"/>
      <c r="D23" s="17" t="n">
        <v>80</v>
      </c>
      <c r="E23" s="17" t="n">
        <v>28.67</v>
      </c>
      <c r="F23" s="18" t="n">
        <v>6</v>
      </c>
      <c r="G23" s="18"/>
      <c r="H23" s="18" t="n">
        <f aca="false">F23-G23</f>
        <v>6</v>
      </c>
      <c r="I23" s="64"/>
    </row>
    <row r="24" customFormat="false" ht="22.35" hidden="false" customHeight="false" outlineLevel="0" collapsed="false">
      <c r="A24" s="15" t="s">
        <v>399</v>
      </c>
      <c r="B24" s="15" t="s">
        <v>54</v>
      </c>
      <c r="C24" s="15"/>
      <c r="D24" s="17" t="n">
        <v>100</v>
      </c>
      <c r="E24" s="17" t="n">
        <v>35.38</v>
      </c>
      <c r="F24" s="18" t="n">
        <v>6</v>
      </c>
      <c r="G24" s="18"/>
      <c r="H24" s="18" t="n">
        <f aca="false">F24-G24</f>
        <v>6</v>
      </c>
      <c r="I24" s="64"/>
    </row>
    <row r="25" customFormat="false" ht="22.35" hidden="false" customHeight="false" outlineLevel="0" collapsed="false">
      <c r="A25" s="15" t="s">
        <v>400</v>
      </c>
      <c r="B25" s="15" t="s">
        <v>54</v>
      </c>
      <c r="C25" s="15"/>
      <c r="D25" s="17" t="n">
        <v>230</v>
      </c>
      <c r="E25" s="17" t="n">
        <v>78.08</v>
      </c>
      <c r="F25" s="18" t="n">
        <v>3</v>
      </c>
      <c r="G25" s="18"/>
      <c r="H25" s="18" t="n">
        <f aca="false">F25-G25</f>
        <v>3</v>
      </c>
      <c r="I25" s="64"/>
    </row>
    <row r="26" customFormat="false" ht="22.35" hidden="false" customHeight="false" outlineLevel="0" collapsed="false">
      <c r="A26" s="15" t="s">
        <v>401</v>
      </c>
      <c r="B26" s="61" t="s">
        <v>54</v>
      </c>
      <c r="C26" s="15" t="s">
        <v>275</v>
      </c>
      <c r="D26" s="17" t="n">
        <v>90</v>
      </c>
      <c r="E26" s="17" t="n">
        <v>36.53</v>
      </c>
      <c r="F26" s="18" t="n">
        <v>12</v>
      </c>
      <c r="G26" s="18" t="n">
        <v>4</v>
      </c>
      <c r="H26" s="18" t="n">
        <f aca="false">F26-G26</f>
        <v>8</v>
      </c>
      <c r="I26" s="64"/>
    </row>
    <row r="27" customFormat="false" ht="22.35" hidden="false" customHeight="false" outlineLevel="0" collapsed="false">
      <c r="A27" s="12" t="s">
        <v>402</v>
      </c>
      <c r="B27" s="12" t="s">
        <v>54</v>
      </c>
      <c r="C27" s="12"/>
      <c r="D27" s="17" t="n">
        <v>80</v>
      </c>
      <c r="E27" s="17" t="n">
        <v>26.84</v>
      </c>
      <c r="F27" s="18" t="n">
        <v>6</v>
      </c>
      <c r="G27" s="18"/>
      <c r="H27" s="18" t="n">
        <f aca="false">F27-G27</f>
        <v>6</v>
      </c>
      <c r="I27" s="64"/>
    </row>
    <row r="28" customFormat="false" ht="22.35" hidden="false" customHeight="false" outlineLevel="0" collapsed="false">
      <c r="A28" s="12" t="s">
        <v>403</v>
      </c>
      <c r="B28" s="12" t="s">
        <v>54</v>
      </c>
      <c r="C28" s="12" t="s">
        <v>275</v>
      </c>
      <c r="D28" s="17" t="n">
        <v>60</v>
      </c>
      <c r="E28" s="17" t="n">
        <v>21.96</v>
      </c>
      <c r="F28" s="18" t="n">
        <v>6</v>
      </c>
      <c r="G28" s="18" t="n">
        <v>1</v>
      </c>
      <c r="H28" s="18" t="n">
        <f aca="false">F28-G28</f>
        <v>5</v>
      </c>
      <c r="I28" s="64"/>
    </row>
    <row r="29" customFormat="false" ht="15.65" hidden="false" customHeight="true" outlineLevel="0" collapsed="false">
      <c r="A29" s="15" t="s">
        <v>404</v>
      </c>
      <c r="B29" s="15" t="s">
        <v>54</v>
      </c>
      <c r="C29" s="15"/>
      <c r="D29" s="17" t="n">
        <v>85</v>
      </c>
      <c r="E29" s="17" t="n">
        <v>29.89</v>
      </c>
      <c r="F29" s="18" t="n">
        <v>6</v>
      </c>
      <c r="G29" s="18"/>
      <c r="H29" s="18" t="n">
        <f aca="false">F29-G29</f>
        <v>6</v>
      </c>
      <c r="I29" s="64"/>
    </row>
    <row r="30" customFormat="false" ht="25.9" hidden="false" customHeight="true" outlineLevel="0" collapsed="false">
      <c r="A30" s="12" t="s">
        <v>405</v>
      </c>
      <c r="B30" s="12" t="s">
        <v>54</v>
      </c>
      <c r="C30" s="12"/>
      <c r="D30" s="17" t="n">
        <v>65</v>
      </c>
      <c r="E30" s="17" t="n">
        <v>24.84</v>
      </c>
      <c r="F30" s="18" t="n">
        <v>6</v>
      </c>
      <c r="G30" s="18"/>
      <c r="H30" s="18" t="n">
        <f aca="false">F30-G30</f>
        <v>6</v>
      </c>
      <c r="I30" s="64"/>
    </row>
    <row r="31" customFormat="false" ht="22.35" hidden="false" customHeight="false" outlineLevel="0" collapsed="false">
      <c r="A31" s="12" t="s">
        <v>406</v>
      </c>
      <c r="B31" s="12" t="s">
        <v>54</v>
      </c>
      <c r="C31" s="12" t="s">
        <v>378</v>
      </c>
      <c r="D31" s="17" t="n">
        <v>65</v>
      </c>
      <c r="E31" s="17" t="n">
        <v>26.84</v>
      </c>
      <c r="F31" s="18" t="n">
        <v>6</v>
      </c>
      <c r="G31" s="18"/>
      <c r="H31" s="18" t="n">
        <f aca="false">F31-G31</f>
        <v>6</v>
      </c>
      <c r="I31" s="64"/>
    </row>
    <row r="32" customFormat="false" ht="22.35" hidden="false" customHeight="false" outlineLevel="0" collapsed="false">
      <c r="A32" s="12" t="s">
        <v>407</v>
      </c>
      <c r="B32" s="12" t="s">
        <v>54</v>
      </c>
      <c r="C32" s="12" t="s">
        <v>275</v>
      </c>
      <c r="D32" s="17" t="n">
        <v>55</v>
      </c>
      <c r="E32" s="17" t="n">
        <v>21.83</v>
      </c>
      <c r="F32" s="18" t="n">
        <v>6</v>
      </c>
      <c r="G32" s="18" t="n">
        <v>4</v>
      </c>
      <c r="H32" s="18" t="n">
        <f aca="false">F32-G32</f>
        <v>2</v>
      </c>
      <c r="I32" s="64"/>
    </row>
    <row r="33" customFormat="false" ht="22.35" hidden="false" customHeight="false" outlineLevel="0" collapsed="false">
      <c r="A33" s="12" t="s">
        <v>408</v>
      </c>
      <c r="B33" s="12" t="s">
        <v>158</v>
      </c>
      <c r="C33" s="12"/>
      <c r="D33" s="17" t="n">
        <v>35</v>
      </c>
      <c r="E33" s="17" t="n">
        <v>11.35</v>
      </c>
      <c r="F33" s="18" t="n">
        <v>6</v>
      </c>
      <c r="G33" s="18"/>
      <c r="H33" s="18" t="n">
        <f aca="false">F33-G33</f>
        <v>6</v>
      </c>
      <c r="I33" s="64"/>
    </row>
    <row r="34" customFormat="false" ht="32.8" hidden="false" customHeight="false" outlineLevel="0" collapsed="false">
      <c r="A34" s="12" t="s">
        <v>409</v>
      </c>
      <c r="B34" s="12" t="s">
        <v>54</v>
      </c>
      <c r="C34" s="12" t="s">
        <v>275</v>
      </c>
      <c r="D34" s="17" t="n">
        <v>60</v>
      </c>
      <c r="E34" s="17" t="n">
        <v>20.8</v>
      </c>
      <c r="F34" s="18" t="n">
        <v>6</v>
      </c>
      <c r="G34" s="18" t="n">
        <v>1</v>
      </c>
      <c r="H34" s="18" t="n">
        <f aca="false">F34-G34</f>
        <v>5</v>
      </c>
      <c r="I34" s="64"/>
    </row>
    <row r="35" customFormat="false" ht="32.8" hidden="false" customHeight="false" outlineLevel="0" collapsed="false">
      <c r="A35" s="12" t="s">
        <v>410</v>
      </c>
      <c r="B35" s="12" t="s">
        <v>158</v>
      </c>
      <c r="C35" s="12" t="s">
        <v>43</v>
      </c>
      <c r="D35" s="17" t="n">
        <v>30</v>
      </c>
      <c r="E35" s="17" t="n">
        <v>10.98</v>
      </c>
      <c r="F35" s="18" t="n">
        <v>12</v>
      </c>
      <c r="G35" s="18" t="n">
        <v>7</v>
      </c>
      <c r="H35" s="18" t="n">
        <f aca="false">F35-G35</f>
        <v>5</v>
      </c>
      <c r="I35" s="64"/>
    </row>
    <row r="36" customFormat="false" ht="32.8" hidden="false" customHeight="false" outlineLevel="0" collapsed="false">
      <c r="A36" s="12" t="s">
        <v>411</v>
      </c>
      <c r="B36" s="12" t="s">
        <v>158</v>
      </c>
      <c r="C36" s="12" t="s">
        <v>43</v>
      </c>
      <c r="D36" s="17" t="n">
        <v>30</v>
      </c>
      <c r="E36" s="17" t="n">
        <v>10.37</v>
      </c>
      <c r="F36" s="18" t="n">
        <v>12</v>
      </c>
      <c r="G36" s="18" t="n">
        <v>3</v>
      </c>
      <c r="H36" s="18" t="n">
        <f aca="false">F36-G36</f>
        <v>9</v>
      </c>
      <c r="I36" s="64"/>
    </row>
    <row r="37" customFormat="false" ht="22.35" hidden="false" customHeight="false" outlineLevel="0" collapsed="false">
      <c r="A37" s="15" t="s">
        <v>412</v>
      </c>
      <c r="B37" s="61" t="s">
        <v>413</v>
      </c>
      <c r="C37" s="15" t="s">
        <v>414</v>
      </c>
      <c r="D37" s="17" t="n">
        <v>40</v>
      </c>
      <c r="E37" s="17" t="n">
        <v>12.8</v>
      </c>
      <c r="F37" s="18" t="n">
        <v>12</v>
      </c>
      <c r="G37" s="18" t="n">
        <v>3</v>
      </c>
      <c r="H37" s="18" t="n">
        <f aca="false">F37-G37</f>
        <v>9</v>
      </c>
      <c r="I37" s="64"/>
    </row>
    <row r="38" customFormat="false" ht="22.35" hidden="false" customHeight="false" outlineLevel="0" collapsed="false">
      <c r="A38" s="15" t="s">
        <v>415</v>
      </c>
      <c r="B38" s="61" t="s">
        <v>413</v>
      </c>
      <c r="C38" s="15" t="s">
        <v>414</v>
      </c>
      <c r="D38" s="17" t="n">
        <v>35</v>
      </c>
      <c r="E38" s="17" t="n">
        <v>10.24</v>
      </c>
      <c r="F38" s="18" t="n">
        <v>28</v>
      </c>
      <c r="G38" s="18" t="n">
        <v>13</v>
      </c>
      <c r="H38" s="18" t="n">
        <f aca="false">F38-G38</f>
        <v>15</v>
      </c>
      <c r="I38" s="64"/>
    </row>
    <row r="39" customFormat="false" ht="32.8" hidden="false" customHeight="false" outlineLevel="0" collapsed="false">
      <c r="A39" s="12" t="s">
        <v>416</v>
      </c>
      <c r="B39" s="61" t="s">
        <v>54</v>
      </c>
      <c r="C39" s="15" t="s">
        <v>162</v>
      </c>
      <c r="D39" s="17" t="n">
        <v>40</v>
      </c>
      <c r="E39" s="17" t="n">
        <v>13.3</v>
      </c>
      <c r="F39" s="18" t="n">
        <v>3</v>
      </c>
      <c r="G39" s="18"/>
      <c r="H39" s="18" t="n">
        <f aca="false">F39-G39</f>
        <v>3</v>
      </c>
      <c r="I39" s="64"/>
    </row>
    <row r="40" customFormat="false" ht="22.35" hidden="false" customHeight="false" outlineLevel="0" collapsed="false">
      <c r="A40" s="15" t="s">
        <v>417</v>
      </c>
      <c r="B40" s="61" t="s">
        <v>54</v>
      </c>
      <c r="C40" s="15" t="s">
        <v>378</v>
      </c>
      <c r="D40" s="17" t="n">
        <v>40</v>
      </c>
      <c r="E40" s="17" t="n">
        <v>14.57</v>
      </c>
      <c r="F40" s="18" t="n">
        <v>6</v>
      </c>
      <c r="G40" s="18" t="n">
        <v>2</v>
      </c>
      <c r="H40" s="18" t="n">
        <f aca="false">F40-G40</f>
        <v>4</v>
      </c>
      <c r="I40" s="64"/>
    </row>
    <row r="41" customFormat="false" ht="22.35" hidden="false" customHeight="false" outlineLevel="0" collapsed="false">
      <c r="A41" s="15" t="s">
        <v>417</v>
      </c>
      <c r="B41" s="15"/>
      <c r="C41" s="15"/>
      <c r="D41" s="17" t="n">
        <v>35</v>
      </c>
      <c r="E41" s="17" t="n">
        <v>12.13</v>
      </c>
      <c r="F41" s="18" t="n">
        <v>6</v>
      </c>
      <c r="G41" s="18"/>
      <c r="H41" s="18" t="n">
        <f aca="false">F41-G41</f>
        <v>6</v>
      </c>
      <c r="I41" s="64"/>
    </row>
    <row r="42" customFormat="false" ht="22.35" hidden="false" customHeight="false" outlineLevel="0" collapsed="false">
      <c r="A42" s="12" t="s">
        <v>418</v>
      </c>
      <c r="B42" s="12" t="s">
        <v>359</v>
      </c>
      <c r="C42" s="12" t="s">
        <v>87</v>
      </c>
      <c r="D42" s="17" t="n">
        <v>60</v>
      </c>
      <c r="E42" s="17" t="n">
        <v>22.81</v>
      </c>
      <c r="F42" s="18" t="n">
        <v>12</v>
      </c>
      <c r="G42" s="18" t="n">
        <v>5</v>
      </c>
      <c r="H42" s="18" t="n">
        <f aca="false">F42-G42</f>
        <v>7</v>
      </c>
      <c r="I42" s="64"/>
    </row>
    <row r="43" customFormat="false" ht="22.35" hidden="false" customHeight="false" outlineLevel="0" collapsed="false">
      <c r="A43" s="12" t="s">
        <v>419</v>
      </c>
      <c r="B43" s="12" t="s">
        <v>359</v>
      </c>
      <c r="C43" s="12" t="s">
        <v>87</v>
      </c>
      <c r="D43" s="17" t="n">
        <v>35</v>
      </c>
      <c r="E43" s="17" t="n">
        <v>13.42</v>
      </c>
      <c r="F43" s="18" t="n">
        <v>6</v>
      </c>
      <c r="G43" s="18" t="n">
        <v>3</v>
      </c>
      <c r="H43" s="18" t="n">
        <f aca="false">F43-G43</f>
        <v>3</v>
      </c>
      <c r="I43" s="64"/>
    </row>
    <row r="44" customFormat="false" ht="22.35" hidden="false" customHeight="false" outlineLevel="0" collapsed="false">
      <c r="A44" s="12" t="s">
        <v>420</v>
      </c>
      <c r="B44" s="12" t="s">
        <v>359</v>
      </c>
      <c r="C44" s="12" t="s">
        <v>87</v>
      </c>
      <c r="D44" s="17" t="n">
        <v>35</v>
      </c>
      <c r="E44" s="17" t="n">
        <v>13.42</v>
      </c>
      <c r="F44" s="18" t="n">
        <v>6</v>
      </c>
      <c r="G44" s="18" t="n">
        <v>3</v>
      </c>
      <c r="H44" s="18" t="n">
        <f aca="false">F44-G44</f>
        <v>3</v>
      </c>
      <c r="I44" s="64"/>
    </row>
    <row r="45" customFormat="false" ht="22.35" hidden="false" customHeight="false" outlineLevel="0" collapsed="false">
      <c r="A45" s="12" t="s">
        <v>421</v>
      </c>
      <c r="B45" s="12" t="s">
        <v>359</v>
      </c>
      <c r="C45" s="12" t="s">
        <v>87</v>
      </c>
      <c r="D45" s="17" t="n">
        <v>60</v>
      </c>
      <c r="E45" s="17" t="n">
        <v>22.81</v>
      </c>
      <c r="F45" s="18" t="n">
        <v>6</v>
      </c>
      <c r="G45" s="18" t="n">
        <v>1</v>
      </c>
      <c r="H45" s="18" t="n">
        <f aca="false">F45-G45</f>
        <v>5</v>
      </c>
      <c r="I45" s="64"/>
    </row>
    <row r="46" customFormat="false" ht="22.35" hidden="false" customHeight="false" outlineLevel="0" collapsed="false">
      <c r="A46" s="12" t="s">
        <v>422</v>
      </c>
      <c r="B46" s="12" t="s">
        <v>359</v>
      </c>
      <c r="C46" s="12" t="s">
        <v>91</v>
      </c>
      <c r="D46" s="17" t="n">
        <v>80</v>
      </c>
      <c r="E46" s="17" t="n">
        <v>34.77</v>
      </c>
      <c r="F46" s="18" t="n">
        <v>12</v>
      </c>
      <c r="G46" s="18" t="n">
        <v>1</v>
      </c>
      <c r="H46" s="18" t="n">
        <f aca="false">F46-G46</f>
        <v>11</v>
      </c>
      <c r="I46" s="64"/>
    </row>
    <row r="47" customFormat="false" ht="22.35" hidden="false" customHeight="false" outlineLevel="0" collapsed="false">
      <c r="A47" s="12" t="s">
        <v>423</v>
      </c>
      <c r="B47" s="12" t="s">
        <v>359</v>
      </c>
      <c r="C47" s="12"/>
      <c r="D47" s="17" t="n">
        <v>60</v>
      </c>
      <c r="E47" s="17" t="n">
        <v>22.81</v>
      </c>
      <c r="F47" s="18" t="n">
        <v>6</v>
      </c>
      <c r="G47" s="18"/>
      <c r="H47" s="18" t="n">
        <f aca="false">F47-G47</f>
        <v>6</v>
      </c>
      <c r="I47" s="64"/>
    </row>
    <row r="48" customFormat="false" ht="22.35" hidden="false" customHeight="false" outlineLevel="0" collapsed="false">
      <c r="A48" s="12" t="s">
        <v>424</v>
      </c>
      <c r="B48" s="12" t="s">
        <v>359</v>
      </c>
      <c r="C48" s="12" t="s">
        <v>91</v>
      </c>
      <c r="D48" s="17" t="n">
        <v>85</v>
      </c>
      <c r="E48" s="17" t="n">
        <v>34.77</v>
      </c>
      <c r="F48" s="18" t="n">
        <v>12</v>
      </c>
      <c r="G48" s="18" t="n">
        <v>1</v>
      </c>
      <c r="H48" s="18" t="n">
        <f aca="false">F48-G48</f>
        <v>11</v>
      </c>
      <c r="I48" s="64"/>
    </row>
    <row r="49" customFormat="false" ht="22.35" hidden="false" customHeight="false" outlineLevel="0" collapsed="false">
      <c r="A49" s="15" t="s">
        <v>425</v>
      </c>
      <c r="B49" s="61" t="s">
        <v>426</v>
      </c>
      <c r="C49" s="15"/>
      <c r="D49" s="17" t="n">
        <v>35</v>
      </c>
      <c r="E49" s="17" t="n">
        <v>12</v>
      </c>
      <c r="F49" s="18" t="n">
        <v>6</v>
      </c>
      <c r="G49" s="18"/>
      <c r="H49" s="18" t="n">
        <f aca="false">F49-G49</f>
        <v>6</v>
      </c>
      <c r="I49" s="64"/>
    </row>
    <row r="50" customFormat="false" ht="22.35" hidden="false" customHeight="false" outlineLevel="0" collapsed="false">
      <c r="A50" s="12" t="s">
        <v>427</v>
      </c>
      <c r="B50" s="12" t="s">
        <v>54</v>
      </c>
      <c r="C50" s="12" t="s">
        <v>378</v>
      </c>
      <c r="D50" s="17" t="n">
        <v>25</v>
      </c>
      <c r="E50" s="17" t="n">
        <v>8.41</v>
      </c>
      <c r="F50" s="18" t="n">
        <v>12</v>
      </c>
      <c r="G50" s="18" t="n">
        <v>1</v>
      </c>
      <c r="H50" s="18" t="n">
        <f aca="false">F50-G50</f>
        <v>11</v>
      </c>
      <c r="I50" s="64"/>
    </row>
    <row r="51" customFormat="false" ht="22.35" hidden="false" customHeight="false" outlineLevel="0" collapsed="false">
      <c r="A51" s="12" t="s">
        <v>428</v>
      </c>
      <c r="B51" s="12" t="s">
        <v>54</v>
      </c>
      <c r="C51" s="12" t="s">
        <v>275</v>
      </c>
      <c r="D51" s="17" t="n">
        <v>60</v>
      </c>
      <c r="E51" s="17" t="n">
        <v>23.18</v>
      </c>
      <c r="F51" s="18" t="n">
        <v>6</v>
      </c>
      <c r="G51" s="18" t="n">
        <v>1</v>
      </c>
      <c r="H51" s="18" t="n">
        <f aca="false">F51-G51</f>
        <v>5</v>
      </c>
      <c r="I51" s="64"/>
    </row>
    <row r="52" customFormat="false" ht="22.35" hidden="false" customHeight="false" outlineLevel="0" collapsed="false">
      <c r="A52" s="12" t="s">
        <v>429</v>
      </c>
      <c r="B52" s="12" t="s">
        <v>54</v>
      </c>
      <c r="C52" s="12" t="s">
        <v>275</v>
      </c>
      <c r="D52" s="17" t="n">
        <v>80</v>
      </c>
      <c r="E52" s="17" t="n">
        <v>29.28</v>
      </c>
      <c r="F52" s="18" t="n">
        <v>6</v>
      </c>
      <c r="G52" s="18" t="n">
        <v>2</v>
      </c>
      <c r="H52" s="18" t="n">
        <f aca="false">F52-G52</f>
        <v>4</v>
      </c>
      <c r="I52" s="64"/>
    </row>
    <row r="53" customFormat="false" ht="22.35" hidden="false" customHeight="false" outlineLevel="0" collapsed="false">
      <c r="A53" s="12" t="s">
        <v>430</v>
      </c>
      <c r="B53" s="12" t="s">
        <v>158</v>
      </c>
      <c r="C53" s="12" t="s">
        <v>378</v>
      </c>
      <c r="D53" s="17" t="n">
        <v>35</v>
      </c>
      <c r="E53" s="17" t="n">
        <v>12.2</v>
      </c>
      <c r="F53" s="18" t="n">
        <v>6</v>
      </c>
      <c r="G53" s="18" t="n">
        <v>2</v>
      </c>
      <c r="H53" s="18" t="n">
        <f aca="false">F53-G53</f>
        <v>4</v>
      </c>
      <c r="I53" s="64"/>
    </row>
    <row r="54" customFormat="false" ht="22.35" hidden="false" customHeight="false" outlineLevel="0" collapsed="false">
      <c r="A54" s="12" t="s">
        <v>431</v>
      </c>
      <c r="B54" s="12" t="s">
        <v>54</v>
      </c>
      <c r="C54" s="12" t="s">
        <v>275</v>
      </c>
      <c r="D54" s="17" t="n">
        <v>60</v>
      </c>
      <c r="E54" s="17" t="n">
        <v>22.57</v>
      </c>
      <c r="F54" s="18" t="n">
        <v>6</v>
      </c>
      <c r="G54" s="18"/>
      <c r="H54" s="18" t="n">
        <f aca="false">F54-G54</f>
        <v>6</v>
      </c>
      <c r="I54" s="64"/>
    </row>
    <row r="55" customFormat="false" ht="22.35" hidden="false" customHeight="false" outlineLevel="0" collapsed="false">
      <c r="A55" s="15" t="s">
        <v>432</v>
      </c>
      <c r="B55" s="61" t="s">
        <v>54</v>
      </c>
      <c r="C55" s="15" t="s">
        <v>162</v>
      </c>
      <c r="D55" s="17" t="n">
        <v>35</v>
      </c>
      <c r="E55" s="17"/>
      <c r="F55" s="18" t="n">
        <v>3</v>
      </c>
      <c r="G55" s="18"/>
      <c r="H55" s="18" t="n">
        <f aca="false">F55-G55</f>
        <v>3</v>
      </c>
      <c r="I55" s="64"/>
    </row>
    <row r="56" customFormat="false" ht="22.35" hidden="false" customHeight="false" outlineLevel="0" collapsed="false">
      <c r="A56" s="15" t="s">
        <v>433</v>
      </c>
      <c r="B56" s="61" t="s">
        <v>54</v>
      </c>
      <c r="C56" s="15" t="s">
        <v>378</v>
      </c>
      <c r="D56" s="17" t="n">
        <v>45</v>
      </c>
      <c r="E56" s="17" t="n">
        <v>20.7</v>
      </c>
      <c r="F56" s="18" t="n">
        <v>6</v>
      </c>
      <c r="G56" s="18"/>
      <c r="H56" s="18" t="n">
        <f aca="false">F56-G56</f>
        <v>6</v>
      </c>
      <c r="I56" s="64"/>
    </row>
    <row r="57" customFormat="false" ht="32.8" hidden="false" customHeight="false" outlineLevel="0" collapsed="false">
      <c r="A57" s="15" t="s">
        <v>434</v>
      </c>
      <c r="B57" s="61" t="s">
        <v>54</v>
      </c>
      <c r="C57" s="15"/>
      <c r="D57" s="17" t="n">
        <v>135</v>
      </c>
      <c r="E57" s="17" t="n">
        <v>46.36</v>
      </c>
      <c r="F57" s="18" t="n">
        <v>3</v>
      </c>
      <c r="G57" s="18"/>
      <c r="H57" s="18" t="n">
        <f aca="false">F57-G57</f>
        <v>3</v>
      </c>
      <c r="I57" s="64"/>
    </row>
    <row r="58" customFormat="false" ht="22.35" hidden="false" customHeight="false" outlineLevel="0" collapsed="false">
      <c r="A58" s="15" t="s">
        <v>435</v>
      </c>
      <c r="B58" s="61" t="s">
        <v>54</v>
      </c>
      <c r="C58" s="15"/>
      <c r="D58" s="17" t="n">
        <v>60</v>
      </c>
      <c r="E58" s="17" t="n">
        <v>20.61</v>
      </c>
      <c r="F58" s="18" t="n">
        <v>3</v>
      </c>
      <c r="G58" s="18"/>
      <c r="H58" s="18" t="n">
        <f aca="false">F58-G58</f>
        <v>3</v>
      </c>
      <c r="I58" s="64"/>
    </row>
    <row r="59" customFormat="false" ht="22.35" hidden="false" customHeight="false" outlineLevel="0" collapsed="false">
      <c r="A59" s="12" t="s">
        <v>436</v>
      </c>
      <c r="B59" s="15" t="s">
        <v>54</v>
      </c>
      <c r="C59" s="15" t="s">
        <v>378</v>
      </c>
      <c r="D59" s="17" t="n">
        <v>65</v>
      </c>
      <c r="E59" s="17" t="n">
        <v>26.59</v>
      </c>
      <c r="F59" s="18" t="n">
        <v>6</v>
      </c>
      <c r="G59" s="18"/>
      <c r="H59" s="18" t="n">
        <f aca="false">F59-G59</f>
        <v>6</v>
      </c>
      <c r="I59" s="64"/>
    </row>
    <row r="60" customFormat="false" ht="22.35" hidden="false" customHeight="false" outlineLevel="0" collapsed="false">
      <c r="A60" s="15" t="s">
        <v>437</v>
      </c>
      <c r="B60" s="61" t="s">
        <v>426</v>
      </c>
      <c r="C60" s="15"/>
      <c r="D60" s="17" t="n">
        <v>75</v>
      </c>
      <c r="E60" s="17" t="n">
        <v>25</v>
      </c>
      <c r="F60" s="18" t="n">
        <v>3</v>
      </c>
      <c r="G60" s="18"/>
      <c r="H60" s="18" t="n">
        <f aca="false">F60-G60</f>
        <v>3</v>
      </c>
      <c r="I60" s="64"/>
    </row>
    <row r="61" customFormat="false" ht="22.35" hidden="false" customHeight="false" outlineLevel="0" collapsed="false">
      <c r="A61" s="15" t="s">
        <v>438</v>
      </c>
      <c r="B61" s="61" t="s">
        <v>54</v>
      </c>
      <c r="C61" s="15"/>
      <c r="D61" s="17" t="n">
        <v>55</v>
      </c>
      <c r="E61" s="17" t="n">
        <v>18.91</v>
      </c>
      <c r="F61" s="18" t="n">
        <v>6</v>
      </c>
      <c r="G61" s="18"/>
      <c r="H61" s="18" t="n">
        <f aca="false">F61-G61</f>
        <v>6</v>
      </c>
      <c r="I61" s="64"/>
    </row>
    <row r="62" customFormat="false" ht="32.8" hidden="false" customHeight="false" outlineLevel="0" collapsed="false">
      <c r="A62" s="15" t="s">
        <v>439</v>
      </c>
      <c r="B62" s="61" t="s">
        <v>158</v>
      </c>
      <c r="C62" s="15" t="s">
        <v>43</v>
      </c>
      <c r="D62" s="17" t="n">
        <v>40</v>
      </c>
      <c r="E62" s="17" t="n">
        <v>18.91</v>
      </c>
      <c r="F62" s="18" t="n">
        <v>6</v>
      </c>
      <c r="G62" s="18"/>
      <c r="H62" s="18" t="n">
        <f aca="false">F62-G62</f>
        <v>6</v>
      </c>
      <c r="I62" s="64"/>
    </row>
  </sheetData>
  <mergeCells count="1">
    <mergeCell ref="A1:H1"/>
  </mergeCells>
  <printOptions headings="false" gridLines="false" gridLinesSet="true" horizontalCentered="true" verticalCentered="false"/>
  <pageMargins left="0.7875" right="0.7875" top="0.7875" bottom="1.025" header="0.511811023622047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6093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2023-05-09T17:31:48Z</dcterms:created>
  <dc:creator>riccardo favaro</dc:creator>
  <dc:description/>
  <dc:language>en-US</dc:language>
  <cp:lastModifiedBy/>
  <cp:lastPrinted>2023-06-21T12:05:01Z</cp:lastPrinted>
  <dcterms:modified xsi:type="dcterms:W3CDTF">2023-06-22T17:20:07Z</dcterms:modified>
  <cp:revision>412</cp:revision>
  <dc:subject/>
  <dc:title/>
</cp:coreProperties>
</file>