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698B8B1C-0839-4481-AB1E-182E212D99EA}" xr6:coauthVersionLast="47" xr6:coauthVersionMax="47" xr10:uidLastSave="{00000000-0000-0000-0000-000000000000}"/>
  <bookViews>
    <workbookView xWindow="2085" yWindow="2310" windowWidth="22155" windowHeight="12525" xr2:uid="{32722BA9-706D-48DB-BC8C-BCA8B7A66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E25" i="1"/>
  <c r="G24" i="1"/>
  <c r="G23" i="1"/>
  <c r="F22" i="1"/>
  <c r="E22" i="1"/>
  <c r="G21" i="1"/>
  <c r="G20" i="1"/>
  <c r="F19" i="1"/>
  <c r="E19" i="1"/>
  <c r="G18" i="1"/>
  <c r="G17" i="1"/>
  <c r="F16" i="1"/>
  <c r="E16" i="1"/>
  <c r="G15" i="1"/>
  <c r="G14" i="1"/>
  <c r="F13" i="1"/>
  <c r="E13" i="1"/>
  <c r="F10" i="1"/>
  <c r="E10" i="1"/>
  <c r="G12" i="1"/>
  <c r="G11" i="1"/>
  <c r="G9" i="1"/>
  <c r="G8" i="1"/>
  <c r="G6" i="1"/>
  <c r="G5" i="1"/>
  <c r="G3" i="1"/>
  <c r="G2" i="1"/>
  <c r="F7" i="1"/>
  <c r="E7" i="1"/>
  <c r="F4" i="1"/>
  <c r="E4" i="1"/>
</calcChain>
</file>

<file path=xl/sharedStrings.xml><?xml version="1.0" encoding="utf-8"?>
<sst xmlns="http://schemas.openxmlformats.org/spreadsheetml/2006/main" count="37" uniqueCount="16">
  <si>
    <t>Apple M1</t>
  </si>
  <si>
    <t>Graviton 3</t>
  </si>
  <si>
    <t>Operation</t>
  </si>
  <si>
    <t>Iterations</t>
  </si>
  <si>
    <t>CRC32</t>
  </si>
  <si>
    <t>Portable</t>
  </si>
  <si>
    <t>Arm64</t>
  </si>
  <si>
    <t>Perf. Ratio</t>
  </si>
  <si>
    <t>SHA-1</t>
  </si>
  <si>
    <t>AES-128 encrypt</t>
  </si>
  <si>
    <t>AES-128 decrypt</t>
  </si>
  <si>
    <t>AES-192 decrypt</t>
  </si>
  <si>
    <t>AES-192 encrypt</t>
  </si>
  <si>
    <t>AES-256 encrypt</t>
  </si>
  <si>
    <t>AES-256 decrypt</t>
  </si>
  <si>
    <t>Data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</si>
</sst>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\+_0.0%;\-_0.0%"/>
    <numFmt numFmtId="171" formatCode="0\ &quot;ms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/>
    <xf numFmtId="16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169" fontId="1" fillId="0" borderId="3" xfId="0" applyNumberFormat="1" applyFont="1" applyBorder="1"/>
    <xf numFmtId="0" fontId="0" fillId="0" borderId="4" xfId="0" applyBorder="1"/>
    <xf numFmtId="0" fontId="0" fillId="0" borderId="0" xfId="0" applyBorder="1"/>
    <xf numFmtId="3" fontId="0" fillId="0" borderId="0" xfId="0" applyNumberFormat="1" applyBorder="1" applyAlignment="1">
      <alignment horizontal="right"/>
    </xf>
    <xf numFmtId="169" fontId="0" fillId="0" borderId="5" xfId="0" applyNumberFormat="1" applyBorder="1"/>
    <xf numFmtId="0" fontId="0" fillId="0" borderId="6" xfId="0" applyBorder="1"/>
    <xf numFmtId="0" fontId="0" fillId="0" borderId="7" xfId="0" applyBorder="1"/>
    <xf numFmtId="3" fontId="0" fillId="0" borderId="7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169" fontId="0" fillId="0" borderId="8" xfId="0" applyNumberFormat="1" applyBorder="1"/>
    <xf numFmtId="0" fontId="0" fillId="0" borderId="1" xfId="0" applyBorder="1"/>
    <xf numFmtId="0" fontId="0" fillId="0" borderId="2" xfId="0" applyBorder="1"/>
    <xf numFmtId="3" fontId="0" fillId="0" borderId="2" xfId="0" applyNumberFormat="1" applyBorder="1" applyAlignment="1">
      <alignment horizontal="right"/>
    </xf>
    <xf numFmtId="169" fontId="0" fillId="0" borderId="3" xfId="0" applyNumberFormat="1" applyBorder="1"/>
    <xf numFmtId="1" fontId="1" fillId="0" borderId="2" xfId="0" applyNumberFormat="1" applyFont="1" applyBorder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7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171" fontId="0" fillId="0" borderId="2" xfId="0" applyNumberFormat="1" applyBorder="1" applyAlignment="1">
      <alignment horizontal="right"/>
    </xf>
    <xf numFmtId="171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6EE9-F315-452F-AF2C-57AECA4AA02F}">
  <dimension ref="A1:G25"/>
  <sheetViews>
    <sheetView tabSelected="1" workbookViewId="0"/>
  </sheetViews>
  <sheetFormatPr defaultRowHeight="15" x14ac:dyDescent="0.25"/>
  <cols>
    <col min="1" max="1" width="16.7109375" customWidth="1"/>
    <col min="2" max="2" width="11.7109375" customWidth="1"/>
    <col min="3" max="3" width="11.7109375" style="27" customWidth="1"/>
    <col min="4" max="4" width="11.7109375" style="2" customWidth="1"/>
    <col min="5" max="6" width="11.7109375" style="1" customWidth="1"/>
    <col min="7" max="7" width="11.7109375" style="4" customWidth="1"/>
  </cols>
  <sheetData>
    <row r="1" spans="1:7" s="3" customFormat="1" x14ac:dyDescent="0.25">
      <c r="A1" s="5" t="s">
        <v>2</v>
      </c>
      <c r="B1" s="6"/>
      <c r="C1" s="23" t="s">
        <v>15</v>
      </c>
      <c r="D1" s="8" t="s">
        <v>3</v>
      </c>
      <c r="E1" s="7" t="s">
        <v>0</v>
      </c>
      <c r="F1" s="7" t="s">
        <v>1</v>
      </c>
      <c r="G1" s="9"/>
    </row>
    <row r="2" spans="1:7" x14ac:dyDescent="0.25">
      <c r="A2" s="19" t="s">
        <v>4</v>
      </c>
      <c r="B2" s="20" t="s">
        <v>5</v>
      </c>
      <c r="C2" s="24">
        <v>256</v>
      </c>
      <c r="D2" s="21">
        <v>10000000</v>
      </c>
      <c r="E2" s="28">
        <v>6532</v>
      </c>
      <c r="F2" s="28">
        <v>5938</v>
      </c>
      <c r="G2" s="22">
        <f>(E2-F2)/E2</f>
        <v>9.0936925903245563E-2</v>
      </c>
    </row>
    <row r="3" spans="1:7" x14ac:dyDescent="0.25">
      <c r="A3" s="10"/>
      <c r="B3" s="11" t="s">
        <v>6</v>
      </c>
      <c r="C3" s="25">
        <v>256</v>
      </c>
      <c r="D3" s="12">
        <v>10000000</v>
      </c>
      <c r="E3" s="29">
        <v>322</v>
      </c>
      <c r="F3" s="29">
        <v>201</v>
      </c>
      <c r="G3" s="13">
        <f>(E3-F3)/E3</f>
        <v>0.37577639751552794</v>
      </c>
    </row>
    <row r="4" spans="1:7" x14ac:dyDescent="0.25">
      <c r="A4" s="14"/>
      <c r="B4" s="15" t="s">
        <v>7</v>
      </c>
      <c r="C4" s="26"/>
      <c r="D4" s="16"/>
      <c r="E4" s="17">
        <f>E2/E3</f>
        <v>20.285714285714285</v>
      </c>
      <c r="F4" s="17">
        <f>F2/F3</f>
        <v>29.542288557213929</v>
      </c>
      <c r="G4" s="18"/>
    </row>
    <row r="5" spans="1:7" x14ac:dyDescent="0.25">
      <c r="A5" s="19" t="s">
        <v>8</v>
      </c>
      <c r="B5" s="20" t="s">
        <v>5</v>
      </c>
      <c r="C5" s="24">
        <v>256</v>
      </c>
      <c r="D5" s="21">
        <v>10000000</v>
      </c>
      <c r="E5" s="28">
        <v>7290</v>
      </c>
      <c r="F5" s="28">
        <v>8100</v>
      </c>
      <c r="G5" s="22">
        <f t="shared" ref="G5:G6" si="0">(E5-F5)/E5</f>
        <v>-0.1111111111111111</v>
      </c>
    </row>
    <row r="6" spans="1:7" x14ac:dyDescent="0.25">
      <c r="A6" s="10"/>
      <c r="B6" s="11" t="s">
        <v>6</v>
      </c>
      <c r="C6" s="25">
        <v>256</v>
      </c>
      <c r="D6" s="12">
        <v>10000000</v>
      </c>
      <c r="E6" s="29">
        <v>1177</v>
      </c>
      <c r="F6" s="29">
        <v>1741</v>
      </c>
      <c r="G6" s="13">
        <f t="shared" si="0"/>
        <v>-0.4791843670348343</v>
      </c>
    </row>
    <row r="7" spans="1:7" x14ac:dyDescent="0.25">
      <c r="A7" s="14"/>
      <c r="B7" s="15" t="s">
        <v>7</v>
      </c>
      <c r="C7" s="26"/>
      <c r="D7" s="16"/>
      <c r="E7" s="17">
        <f>E5/E6</f>
        <v>6.1937128292268477</v>
      </c>
      <c r="F7" s="17">
        <f>F5/F6</f>
        <v>4.6524985640436531</v>
      </c>
      <c r="G7" s="18"/>
    </row>
    <row r="8" spans="1:7" x14ac:dyDescent="0.25">
      <c r="A8" s="19" t="s">
        <v>9</v>
      </c>
      <c r="B8" s="20" t="s">
        <v>5</v>
      </c>
      <c r="C8" s="24">
        <v>16</v>
      </c>
      <c r="D8" s="21">
        <v>100000000</v>
      </c>
      <c r="E8" s="28">
        <v>3780</v>
      </c>
      <c r="F8" s="28">
        <v>5662</v>
      </c>
      <c r="G8" s="22">
        <f t="shared" ref="G8:G9" si="1">(E8-F8)/E8</f>
        <v>-0.49788359788359787</v>
      </c>
    </row>
    <row r="9" spans="1:7" x14ac:dyDescent="0.25">
      <c r="A9" s="10"/>
      <c r="B9" s="11" t="s">
        <v>6</v>
      </c>
      <c r="C9" s="25">
        <v>16</v>
      </c>
      <c r="D9" s="12">
        <v>100000000</v>
      </c>
      <c r="E9" s="29">
        <v>219</v>
      </c>
      <c r="F9" s="29">
        <v>279</v>
      </c>
      <c r="G9" s="13">
        <f t="shared" si="1"/>
        <v>-0.27397260273972601</v>
      </c>
    </row>
    <row r="10" spans="1:7" x14ac:dyDescent="0.25">
      <c r="A10" s="14"/>
      <c r="B10" s="15" t="s">
        <v>7</v>
      </c>
      <c r="C10" s="26"/>
      <c r="D10" s="16"/>
      <c r="E10" s="17">
        <f t="shared" ref="E10:F10" si="2">E8/E9</f>
        <v>17.260273972602739</v>
      </c>
      <c r="F10" s="17">
        <f t="shared" si="2"/>
        <v>20.293906810035843</v>
      </c>
      <c r="G10" s="18"/>
    </row>
    <row r="11" spans="1:7" x14ac:dyDescent="0.25">
      <c r="A11" s="19" t="s">
        <v>10</v>
      </c>
      <c r="B11" s="20" t="s">
        <v>5</v>
      </c>
      <c r="C11" s="24">
        <v>16</v>
      </c>
      <c r="D11" s="21">
        <v>100000000</v>
      </c>
      <c r="E11" s="28">
        <v>4067</v>
      </c>
      <c r="F11" s="28">
        <v>5744</v>
      </c>
      <c r="G11" s="22">
        <f t="shared" ref="G11:G12" si="3">(E11-F11)/E11</f>
        <v>-0.41234325055323334</v>
      </c>
    </row>
    <row r="12" spans="1:7" x14ac:dyDescent="0.25">
      <c r="A12" s="10"/>
      <c r="B12" s="11" t="s">
        <v>6</v>
      </c>
      <c r="C12" s="25">
        <v>16</v>
      </c>
      <c r="D12" s="12">
        <v>100000000</v>
      </c>
      <c r="E12" s="29">
        <v>219</v>
      </c>
      <c r="F12" s="29">
        <v>276</v>
      </c>
      <c r="G12" s="13">
        <f t="shared" si="3"/>
        <v>-0.26027397260273971</v>
      </c>
    </row>
    <row r="13" spans="1:7" x14ac:dyDescent="0.25">
      <c r="A13" s="14"/>
      <c r="B13" s="15" t="s">
        <v>7</v>
      </c>
      <c r="C13" s="26"/>
      <c r="D13" s="16"/>
      <c r="E13" s="17">
        <f t="shared" ref="E13:F13" si="4">E11/E12</f>
        <v>18.570776255707763</v>
      </c>
      <c r="F13" s="17">
        <f t="shared" si="4"/>
        <v>20.811594202898551</v>
      </c>
      <c r="G13" s="18"/>
    </row>
    <row r="14" spans="1:7" x14ac:dyDescent="0.25">
      <c r="A14" s="19" t="s">
        <v>12</v>
      </c>
      <c r="B14" s="20" t="s">
        <v>5</v>
      </c>
      <c r="C14" s="24">
        <v>16</v>
      </c>
      <c r="D14" s="21">
        <v>100000000</v>
      </c>
      <c r="E14" s="28">
        <v>4597</v>
      </c>
      <c r="F14" s="28">
        <v>6779</v>
      </c>
      <c r="G14" s="22">
        <f t="shared" ref="G14:G15" si="5">(E14-F14)/E14</f>
        <v>-0.47465738525125084</v>
      </c>
    </row>
    <row r="15" spans="1:7" x14ac:dyDescent="0.25">
      <c r="A15" s="10"/>
      <c r="B15" s="11" t="s">
        <v>6</v>
      </c>
      <c r="C15" s="25">
        <v>16</v>
      </c>
      <c r="D15" s="12">
        <v>100000000</v>
      </c>
      <c r="E15" s="29">
        <v>250</v>
      </c>
      <c r="F15" s="29">
        <v>333</v>
      </c>
      <c r="G15" s="13">
        <f t="shared" si="5"/>
        <v>-0.33200000000000002</v>
      </c>
    </row>
    <row r="16" spans="1:7" x14ac:dyDescent="0.25">
      <c r="A16" s="14"/>
      <c r="B16" s="15" t="s">
        <v>7</v>
      </c>
      <c r="C16" s="26"/>
      <c r="D16" s="16"/>
      <c r="E16" s="17">
        <f t="shared" ref="E16" si="6">E14/E15</f>
        <v>18.388000000000002</v>
      </c>
      <c r="F16" s="17">
        <f t="shared" ref="F16" si="7">F14/F15</f>
        <v>20.357357357357358</v>
      </c>
      <c r="G16" s="18"/>
    </row>
    <row r="17" spans="1:7" x14ac:dyDescent="0.25">
      <c r="A17" s="19" t="s">
        <v>11</v>
      </c>
      <c r="B17" s="20" t="s">
        <v>5</v>
      </c>
      <c r="C17" s="24">
        <v>16</v>
      </c>
      <c r="D17" s="21">
        <v>100000000</v>
      </c>
      <c r="E17" s="28">
        <v>4908</v>
      </c>
      <c r="F17" s="28">
        <v>6760</v>
      </c>
      <c r="G17" s="22">
        <f t="shared" ref="G17:G18" si="8">(E17-F17)/E17</f>
        <v>-0.3773431132844336</v>
      </c>
    </row>
    <row r="18" spans="1:7" x14ac:dyDescent="0.25">
      <c r="A18" s="10"/>
      <c r="B18" s="11" t="s">
        <v>6</v>
      </c>
      <c r="C18" s="25">
        <v>16</v>
      </c>
      <c r="D18" s="12">
        <v>100000000</v>
      </c>
      <c r="E18" s="29">
        <v>250</v>
      </c>
      <c r="F18" s="29">
        <v>342</v>
      </c>
      <c r="G18" s="13">
        <f t="shared" si="8"/>
        <v>-0.36799999999999999</v>
      </c>
    </row>
    <row r="19" spans="1:7" x14ac:dyDescent="0.25">
      <c r="A19" s="14"/>
      <c r="B19" s="15" t="s">
        <v>7</v>
      </c>
      <c r="C19" s="26"/>
      <c r="D19" s="16"/>
      <c r="E19" s="17">
        <f t="shared" ref="E19" si="9">E17/E18</f>
        <v>19.632000000000001</v>
      </c>
      <c r="F19" s="17">
        <f t="shared" ref="F19" si="10">F17/F18</f>
        <v>19.76608187134503</v>
      </c>
      <c r="G19" s="18"/>
    </row>
    <row r="20" spans="1:7" x14ac:dyDescent="0.25">
      <c r="A20" s="19" t="s">
        <v>13</v>
      </c>
      <c r="B20" s="20" t="s">
        <v>5</v>
      </c>
      <c r="C20" s="24">
        <v>16</v>
      </c>
      <c r="D20" s="21">
        <v>100000000</v>
      </c>
      <c r="E20" s="28">
        <v>5384</v>
      </c>
      <c r="F20" s="28">
        <v>7792</v>
      </c>
      <c r="G20" s="22">
        <f t="shared" ref="G20:G21" si="11">(E20-F20)/E20</f>
        <v>-0.4472511144130758</v>
      </c>
    </row>
    <row r="21" spans="1:7" x14ac:dyDescent="0.25">
      <c r="A21" s="10"/>
      <c r="B21" s="11" t="s">
        <v>6</v>
      </c>
      <c r="C21" s="25">
        <v>16</v>
      </c>
      <c r="D21" s="12">
        <v>100000000</v>
      </c>
      <c r="E21" s="29">
        <v>281</v>
      </c>
      <c r="F21" s="29">
        <v>439</v>
      </c>
      <c r="G21" s="13">
        <f t="shared" si="11"/>
        <v>-0.56227758007117434</v>
      </c>
    </row>
    <row r="22" spans="1:7" x14ac:dyDescent="0.25">
      <c r="A22" s="14"/>
      <c r="B22" s="15" t="s">
        <v>7</v>
      </c>
      <c r="C22" s="26"/>
      <c r="D22" s="16"/>
      <c r="E22" s="17">
        <f t="shared" ref="E22" si="12">E20/E21</f>
        <v>19.160142348754448</v>
      </c>
      <c r="F22" s="17">
        <f t="shared" ref="F22" si="13">F20/F21</f>
        <v>17.749430523917994</v>
      </c>
      <c r="G22" s="18"/>
    </row>
    <row r="23" spans="1:7" x14ac:dyDescent="0.25">
      <c r="A23" s="19" t="s">
        <v>14</v>
      </c>
      <c r="B23" s="20" t="s">
        <v>5</v>
      </c>
      <c r="C23" s="24">
        <v>16</v>
      </c>
      <c r="D23" s="21">
        <v>100000000</v>
      </c>
      <c r="E23" s="28">
        <v>5774</v>
      </c>
      <c r="F23" s="28">
        <v>7840</v>
      </c>
      <c r="G23" s="22">
        <f t="shared" ref="G23:G24" si="14">(E23-F23)/E23</f>
        <v>-0.35781087634222375</v>
      </c>
    </row>
    <row r="24" spans="1:7" x14ac:dyDescent="0.25">
      <c r="A24" s="10"/>
      <c r="B24" s="11" t="s">
        <v>6</v>
      </c>
      <c r="C24" s="25">
        <v>16</v>
      </c>
      <c r="D24" s="12">
        <v>100000000</v>
      </c>
      <c r="E24" s="29">
        <v>282</v>
      </c>
      <c r="F24" s="29">
        <v>433</v>
      </c>
      <c r="G24" s="13">
        <f t="shared" si="14"/>
        <v>-0.53546099290780147</v>
      </c>
    </row>
    <row r="25" spans="1:7" x14ac:dyDescent="0.25">
      <c r="A25" s="14"/>
      <c r="B25" s="15" t="s">
        <v>7</v>
      </c>
      <c r="C25" s="26"/>
      <c r="D25" s="16"/>
      <c r="E25" s="17">
        <f t="shared" ref="E25" si="15">E23/E24</f>
        <v>20.475177304964539</v>
      </c>
      <c r="F25" s="17">
        <f t="shared" ref="F25" si="16">F23/F24</f>
        <v>18.106235565819862</v>
      </c>
      <c r="G25" s="1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2023-03-14T16:01:51Z</dcterms:created>
  <dcterms:modified xsi:type="dcterms:W3CDTF">2023-03-14T16:40:19Z</dcterms:modified>
</cp:coreProperties>
</file>