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8A9E9143-56F4-4F21-AC5B-960BB2903D8B}" xr6:coauthVersionLast="47" xr6:coauthVersionMax="47" xr10:uidLastSave="{00000000-0000-0000-0000-000000000000}"/>
  <bookViews>
    <workbookView xWindow="2895" yWindow="3780" windowWidth="13125" windowHeight="15435" xr2:uid="{32722BA9-706D-48DB-BC8C-BCA8B7A66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G12" i="1"/>
  <c r="G11" i="1"/>
  <c r="F10" i="1"/>
  <c r="E10" i="1"/>
  <c r="G9" i="1"/>
  <c r="G8" i="1"/>
  <c r="F31" i="1"/>
  <c r="E31" i="1"/>
  <c r="G30" i="1"/>
  <c r="G29" i="1"/>
  <c r="F28" i="1"/>
  <c r="E28" i="1"/>
  <c r="G27" i="1"/>
  <c r="G26" i="1"/>
  <c r="F25" i="1"/>
  <c r="E25" i="1"/>
  <c r="G24" i="1"/>
  <c r="G23" i="1"/>
  <c r="F22" i="1"/>
  <c r="E22" i="1"/>
  <c r="G21" i="1"/>
  <c r="G20" i="1"/>
  <c r="F19" i="1"/>
  <c r="E19" i="1"/>
  <c r="F16" i="1"/>
  <c r="E16" i="1"/>
  <c r="G18" i="1"/>
  <c r="G17" i="1"/>
  <c r="G15" i="1"/>
  <c r="G14" i="1"/>
  <c r="G6" i="1"/>
  <c r="G5" i="1"/>
  <c r="G3" i="1"/>
  <c r="G2" i="1"/>
  <c r="F7" i="1"/>
  <c r="E7" i="1"/>
  <c r="F4" i="1"/>
  <c r="E4" i="1"/>
</calcChain>
</file>

<file path=xl/sharedStrings.xml><?xml version="1.0" encoding="utf-8"?>
<sst xmlns="http://schemas.openxmlformats.org/spreadsheetml/2006/main" count="45" uniqueCount="18">
  <si>
    <t>Apple M1</t>
  </si>
  <si>
    <t>Graviton 3</t>
  </si>
  <si>
    <t>Operation</t>
  </si>
  <si>
    <t>Iterations</t>
  </si>
  <si>
    <t>CRC32</t>
  </si>
  <si>
    <t>Portable</t>
  </si>
  <si>
    <t>Arm64</t>
  </si>
  <si>
    <t>Perf. Ratio</t>
  </si>
  <si>
    <t>SHA-1</t>
  </si>
  <si>
    <t>AES-128 encrypt</t>
  </si>
  <si>
    <t>AES-128 decrypt</t>
  </si>
  <si>
    <t>AES-192 decrypt</t>
  </si>
  <si>
    <t>AES-192 encrypt</t>
  </si>
  <si>
    <t>AES-256 encrypt</t>
  </si>
  <si>
    <t>AES-256 decrypt</t>
  </si>
  <si>
    <t>Data bytes</t>
  </si>
  <si>
    <t>SHA-256</t>
  </si>
  <si>
    <t>SHA-512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</si>
</sst>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_0.0%;\-_0.0%"/>
    <numFmt numFmtId="165" formatCode="0\ &quot;m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164" fontId="0" fillId="0" borderId="8" xfId="0" applyNumberFormat="1" applyBorder="1"/>
    <xf numFmtId="0" fontId="0" fillId="0" borderId="1" xfId="0" applyBorder="1"/>
    <xf numFmtId="0" fontId="0" fillId="0" borderId="2" xfId="0" applyBorder="1"/>
    <xf numFmtId="3" fontId="0" fillId="0" borderId="2" xfId="0" applyNumberFormat="1" applyBorder="1" applyAlignment="1">
      <alignment horizontal="right"/>
    </xf>
    <xf numFmtId="164" fontId="0" fillId="0" borderId="3" xfId="0" applyNumberFormat="1" applyBorder="1"/>
    <xf numFmtId="1" fontId="1" fillId="0" borderId="2" xfId="0" applyNumberFormat="1" applyFon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7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6EE9-F315-452F-AF2C-57AECA4AA02F}">
  <dimension ref="A1:G31"/>
  <sheetViews>
    <sheetView tabSelected="1" workbookViewId="0"/>
  </sheetViews>
  <sheetFormatPr defaultRowHeight="15" x14ac:dyDescent="0.25"/>
  <cols>
    <col min="1" max="1" width="16.7109375" customWidth="1"/>
    <col min="2" max="2" width="11.7109375" customWidth="1"/>
    <col min="3" max="3" width="11.7109375" style="23" customWidth="1"/>
    <col min="4" max="4" width="11.7109375" style="2" customWidth="1"/>
    <col min="5" max="6" width="11.7109375" style="1" customWidth="1"/>
    <col min="7" max="7" width="11.7109375" style="4" customWidth="1"/>
  </cols>
  <sheetData>
    <row r="1" spans="1:7" s="3" customFormat="1" x14ac:dyDescent="0.25">
      <c r="A1" s="5" t="s">
        <v>2</v>
      </c>
      <c r="B1" s="6"/>
      <c r="C1" s="21" t="s">
        <v>15</v>
      </c>
      <c r="D1" s="8" t="s">
        <v>3</v>
      </c>
      <c r="E1" s="7" t="s">
        <v>0</v>
      </c>
      <c r="F1" s="7" t="s">
        <v>1</v>
      </c>
      <c r="G1" s="9"/>
    </row>
    <row r="2" spans="1:7" x14ac:dyDescent="0.25">
      <c r="A2" s="17" t="s">
        <v>4</v>
      </c>
      <c r="B2" s="18" t="s">
        <v>5</v>
      </c>
      <c r="C2" s="22">
        <v>256</v>
      </c>
      <c r="D2" s="19">
        <v>10000000</v>
      </c>
      <c r="E2" s="25">
        <v>6532</v>
      </c>
      <c r="F2" s="25">
        <v>5938</v>
      </c>
      <c r="G2" s="20">
        <f>(E2-F2)/E2</f>
        <v>9.0936925903245563E-2</v>
      </c>
    </row>
    <row r="3" spans="1:7" x14ac:dyDescent="0.25">
      <c r="A3" s="10"/>
      <c r="B3" t="s">
        <v>6</v>
      </c>
      <c r="C3" s="23">
        <v>256</v>
      </c>
      <c r="D3" s="2">
        <v>10000000</v>
      </c>
      <c r="E3" s="26">
        <v>322</v>
      </c>
      <c r="F3" s="26">
        <v>201</v>
      </c>
      <c r="G3" s="11">
        <f>(E3-F3)/E3</f>
        <v>0.37577639751552794</v>
      </c>
    </row>
    <row r="4" spans="1:7" x14ac:dyDescent="0.25">
      <c r="A4" s="12"/>
      <c r="B4" s="13" t="s">
        <v>7</v>
      </c>
      <c r="C4" s="24"/>
      <c r="D4" s="14"/>
      <c r="E4" s="15">
        <f>E2/E3</f>
        <v>20.285714285714285</v>
      </c>
      <c r="F4" s="15">
        <f>F2/F3</f>
        <v>29.542288557213929</v>
      </c>
      <c r="G4" s="16"/>
    </row>
    <row r="5" spans="1:7" x14ac:dyDescent="0.25">
      <c r="A5" s="17" t="s">
        <v>8</v>
      </c>
      <c r="B5" s="18" t="s">
        <v>5</v>
      </c>
      <c r="C5" s="22">
        <v>256</v>
      </c>
      <c r="D5" s="19">
        <v>10000000</v>
      </c>
      <c r="E5" s="25">
        <v>7290</v>
      </c>
      <c r="F5" s="25">
        <v>8100</v>
      </c>
      <c r="G5" s="20">
        <f t="shared" ref="G5:G6" si="0">(E5-F5)/E5</f>
        <v>-0.1111111111111111</v>
      </c>
    </row>
    <row r="6" spans="1:7" x14ac:dyDescent="0.25">
      <c r="A6" s="10"/>
      <c r="B6" t="s">
        <v>6</v>
      </c>
      <c r="C6" s="23">
        <v>256</v>
      </c>
      <c r="D6" s="2">
        <v>10000000</v>
      </c>
      <c r="E6" s="26">
        <v>1177</v>
      </c>
      <c r="F6" s="26">
        <v>1741</v>
      </c>
      <c r="G6" s="11">
        <f t="shared" si="0"/>
        <v>-0.4791843670348343</v>
      </c>
    </row>
    <row r="7" spans="1:7" x14ac:dyDescent="0.25">
      <c r="A7" s="12"/>
      <c r="B7" s="13" t="s">
        <v>7</v>
      </c>
      <c r="C7" s="24"/>
      <c r="D7" s="14"/>
      <c r="E7" s="15">
        <f>E5/E6</f>
        <v>6.1937128292268477</v>
      </c>
      <c r="F7" s="15">
        <f>F5/F6</f>
        <v>4.6524985640436531</v>
      </c>
      <c r="G7" s="16"/>
    </row>
    <row r="8" spans="1:7" x14ac:dyDescent="0.25">
      <c r="A8" s="17" t="s">
        <v>16</v>
      </c>
      <c r="B8" s="18" t="s">
        <v>5</v>
      </c>
      <c r="C8" s="22">
        <v>256</v>
      </c>
      <c r="D8" s="19">
        <v>10000000</v>
      </c>
      <c r="E8" s="25">
        <v>13004</v>
      </c>
      <c r="F8" s="25">
        <v>13802</v>
      </c>
      <c r="G8" s="20">
        <f t="shared" ref="G8:G9" si="1">(E8-F8)/E8</f>
        <v>-6.1365733620424481E-2</v>
      </c>
    </row>
    <row r="9" spans="1:7" x14ac:dyDescent="0.25">
      <c r="A9" s="10"/>
      <c r="B9" t="s">
        <v>6</v>
      </c>
      <c r="C9" s="23">
        <v>256</v>
      </c>
      <c r="D9" s="2">
        <v>10000000</v>
      </c>
      <c r="E9" s="26">
        <v>1255</v>
      </c>
      <c r="F9" s="26">
        <v>2111</v>
      </c>
      <c r="G9" s="11">
        <f t="shared" si="1"/>
        <v>-0.68207171314741033</v>
      </c>
    </row>
    <row r="10" spans="1:7" x14ac:dyDescent="0.25">
      <c r="A10" s="12"/>
      <c r="B10" s="13" t="s">
        <v>7</v>
      </c>
      <c r="C10" s="24"/>
      <c r="D10" s="14"/>
      <c r="E10" s="15">
        <f>E8/E9</f>
        <v>10.361752988047808</v>
      </c>
      <c r="F10" s="15">
        <f>F8/F9</f>
        <v>6.5381335859782093</v>
      </c>
      <c r="G10" s="16"/>
    </row>
    <row r="11" spans="1:7" x14ac:dyDescent="0.25">
      <c r="A11" s="17" t="s">
        <v>17</v>
      </c>
      <c r="B11" s="18" t="s">
        <v>5</v>
      </c>
      <c r="C11" s="22">
        <v>256</v>
      </c>
      <c r="D11" s="19">
        <v>10000000</v>
      </c>
      <c r="E11" s="25">
        <v>7929</v>
      </c>
      <c r="F11" s="25">
        <v>8819</v>
      </c>
      <c r="G11" s="20">
        <f t="shared" ref="G11:G12" si="2">(E11-F11)/E11</f>
        <v>-0.11224618489090679</v>
      </c>
    </row>
    <row r="12" spans="1:7" x14ac:dyDescent="0.25">
      <c r="A12" s="10"/>
      <c r="B12" t="s">
        <v>6</v>
      </c>
      <c r="C12" s="23">
        <v>256</v>
      </c>
      <c r="D12" s="2">
        <v>10000000</v>
      </c>
      <c r="E12" s="26">
        <v>1910</v>
      </c>
      <c r="F12" s="26">
        <v>2682</v>
      </c>
      <c r="G12" s="11">
        <f t="shared" si="2"/>
        <v>-0.40418848167539267</v>
      </c>
    </row>
    <row r="13" spans="1:7" x14ac:dyDescent="0.25">
      <c r="A13" s="12"/>
      <c r="B13" s="13" t="s">
        <v>7</v>
      </c>
      <c r="C13" s="24"/>
      <c r="D13" s="14"/>
      <c r="E13" s="15">
        <f>E11/E12</f>
        <v>4.1513089005235599</v>
      </c>
      <c r="F13" s="15">
        <f>F11/F12</f>
        <v>3.2882177479492918</v>
      </c>
      <c r="G13" s="16"/>
    </row>
    <row r="14" spans="1:7" x14ac:dyDescent="0.25">
      <c r="A14" s="17" t="s">
        <v>9</v>
      </c>
      <c r="B14" s="18" t="s">
        <v>5</v>
      </c>
      <c r="C14" s="22">
        <v>16</v>
      </c>
      <c r="D14" s="19">
        <v>100000000</v>
      </c>
      <c r="E14" s="25">
        <v>3780</v>
      </c>
      <c r="F14" s="25">
        <v>5662</v>
      </c>
      <c r="G14" s="20">
        <f t="shared" ref="G14:G15" si="3">(E14-F14)/E14</f>
        <v>-0.49788359788359787</v>
      </c>
    </row>
    <row r="15" spans="1:7" x14ac:dyDescent="0.25">
      <c r="A15" s="10"/>
      <c r="B15" t="s">
        <v>6</v>
      </c>
      <c r="C15" s="23">
        <v>16</v>
      </c>
      <c r="D15" s="2">
        <v>100000000</v>
      </c>
      <c r="E15" s="26">
        <v>219</v>
      </c>
      <c r="F15" s="26">
        <v>279</v>
      </c>
      <c r="G15" s="11">
        <f t="shared" si="3"/>
        <v>-0.27397260273972601</v>
      </c>
    </row>
    <row r="16" spans="1:7" x14ac:dyDescent="0.25">
      <c r="A16" s="12"/>
      <c r="B16" s="13" t="s">
        <v>7</v>
      </c>
      <c r="C16" s="24"/>
      <c r="D16" s="14"/>
      <c r="E16" s="15">
        <f t="shared" ref="E16:F16" si="4">E14/E15</f>
        <v>17.260273972602739</v>
      </c>
      <c r="F16" s="15">
        <f t="shared" si="4"/>
        <v>20.293906810035843</v>
      </c>
      <c r="G16" s="16"/>
    </row>
    <row r="17" spans="1:7" x14ac:dyDescent="0.25">
      <c r="A17" s="17" t="s">
        <v>10</v>
      </c>
      <c r="B17" s="18" t="s">
        <v>5</v>
      </c>
      <c r="C17" s="22">
        <v>16</v>
      </c>
      <c r="D17" s="19">
        <v>100000000</v>
      </c>
      <c r="E17" s="25">
        <v>4067</v>
      </c>
      <c r="F17" s="25">
        <v>5744</v>
      </c>
      <c r="G17" s="20">
        <f t="shared" ref="G17:G18" si="5">(E17-F17)/E17</f>
        <v>-0.41234325055323334</v>
      </c>
    </row>
    <row r="18" spans="1:7" x14ac:dyDescent="0.25">
      <c r="A18" s="10"/>
      <c r="B18" t="s">
        <v>6</v>
      </c>
      <c r="C18" s="23">
        <v>16</v>
      </c>
      <c r="D18" s="2">
        <v>100000000</v>
      </c>
      <c r="E18" s="26">
        <v>219</v>
      </c>
      <c r="F18" s="26">
        <v>276</v>
      </c>
      <c r="G18" s="11">
        <f t="shared" si="5"/>
        <v>-0.26027397260273971</v>
      </c>
    </row>
    <row r="19" spans="1:7" x14ac:dyDescent="0.25">
      <c r="A19" s="12"/>
      <c r="B19" s="13" t="s">
        <v>7</v>
      </c>
      <c r="C19" s="24"/>
      <c r="D19" s="14"/>
      <c r="E19" s="15">
        <f t="shared" ref="E19:F19" si="6">E17/E18</f>
        <v>18.570776255707763</v>
      </c>
      <c r="F19" s="15">
        <f t="shared" si="6"/>
        <v>20.811594202898551</v>
      </c>
      <c r="G19" s="16"/>
    </row>
    <row r="20" spans="1:7" x14ac:dyDescent="0.25">
      <c r="A20" s="17" t="s">
        <v>12</v>
      </c>
      <c r="B20" s="18" t="s">
        <v>5</v>
      </c>
      <c r="C20" s="22">
        <v>16</v>
      </c>
      <c r="D20" s="19">
        <v>100000000</v>
      </c>
      <c r="E20" s="25">
        <v>4597</v>
      </c>
      <c r="F20" s="25">
        <v>6779</v>
      </c>
      <c r="G20" s="20">
        <f t="shared" ref="G20:G21" si="7">(E20-F20)/E20</f>
        <v>-0.47465738525125084</v>
      </c>
    </row>
    <row r="21" spans="1:7" x14ac:dyDescent="0.25">
      <c r="A21" s="10"/>
      <c r="B21" t="s">
        <v>6</v>
      </c>
      <c r="C21" s="23">
        <v>16</v>
      </c>
      <c r="D21" s="2">
        <v>100000000</v>
      </c>
      <c r="E21" s="26">
        <v>250</v>
      </c>
      <c r="F21" s="26">
        <v>333</v>
      </c>
      <c r="G21" s="11">
        <f t="shared" si="7"/>
        <v>-0.33200000000000002</v>
      </c>
    </row>
    <row r="22" spans="1:7" x14ac:dyDescent="0.25">
      <c r="A22" s="12"/>
      <c r="B22" s="13" t="s">
        <v>7</v>
      </c>
      <c r="C22" s="24"/>
      <c r="D22" s="14"/>
      <c r="E22" s="15">
        <f t="shared" ref="E22" si="8">E20/E21</f>
        <v>18.388000000000002</v>
      </c>
      <c r="F22" s="15">
        <f t="shared" ref="F22" si="9">F20/F21</f>
        <v>20.357357357357358</v>
      </c>
      <c r="G22" s="16"/>
    </row>
    <row r="23" spans="1:7" x14ac:dyDescent="0.25">
      <c r="A23" s="17" t="s">
        <v>11</v>
      </c>
      <c r="B23" s="18" t="s">
        <v>5</v>
      </c>
      <c r="C23" s="22">
        <v>16</v>
      </c>
      <c r="D23" s="19">
        <v>100000000</v>
      </c>
      <c r="E23" s="25">
        <v>4908</v>
      </c>
      <c r="F23" s="25">
        <v>6760</v>
      </c>
      <c r="G23" s="20">
        <f t="shared" ref="G23:G24" si="10">(E23-F23)/E23</f>
        <v>-0.3773431132844336</v>
      </c>
    </row>
    <row r="24" spans="1:7" x14ac:dyDescent="0.25">
      <c r="A24" s="10"/>
      <c r="B24" t="s">
        <v>6</v>
      </c>
      <c r="C24" s="23">
        <v>16</v>
      </c>
      <c r="D24" s="2">
        <v>100000000</v>
      </c>
      <c r="E24" s="26">
        <v>250</v>
      </c>
      <c r="F24" s="26">
        <v>342</v>
      </c>
      <c r="G24" s="11">
        <f t="shared" si="10"/>
        <v>-0.36799999999999999</v>
      </c>
    </row>
    <row r="25" spans="1:7" x14ac:dyDescent="0.25">
      <c r="A25" s="12"/>
      <c r="B25" s="13" t="s">
        <v>7</v>
      </c>
      <c r="C25" s="24"/>
      <c r="D25" s="14"/>
      <c r="E25" s="15">
        <f t="shared" ref="E25" si="11">E23/E24</f>
        <v>19.632000000000001</v>
      </c>
      <c r="F25" s="15">
        <f t="shared" ref="F25" si="12">F23/F24</f>
        <v>19.76608187134503</v>
      </c>
      <c r="G25" s="16"/>
    </row>
    <row r="26" spans="1:7" x14ac:dyDescent="0.25">
      <c r="A26" s="17" t="s">
        <v>13</v>
      </c>
      <c r="B26" s="18" t="s">
        <v>5</v>
      </c>
      <c r="C26" s="22">
        <v>16</v>
      </c>
      <c r="D26" s="19">
        <v>100000000</v>
      </c>
      <c r="E26" s="25">
        <v>5384</v>
      </c>
      <c r="F26" s="25">
        <v>7792</v>
      </c>
      <c r="G26" s="20">
        <f t="shared" ref="G26:G27" si="13">(E26-F26)/E26</f>
        <v>-0.4472511144130758</v>
      </c>
    </row>
    <row r="27" spans="1:7" x14ac:dyDescent="0.25">
      <c r="A27" s="10"/>
      <c r="B27" t="s">
        <v>6</v>
      </c>
      <c r="C27" s="23">
        <v>16</v>
      </c>
      <c r="D27" s="2">
        <v>100000000</v>
      </c>
      <c r="E27" s="26">
        <v>281</v>
      </c>
      <c r="F27" s="26">
        <v>439</v>
      </c>
      <c r="G27" s="11">
        <f t="shared" si="13"/>
        <v>-0.56227758007117434</v>
      </c>
    </row>
    <row r="28" spans="1:7" x14ac:dyDescent="0.25">
      <c r="A28" s="12"/>
      <c r="B28" s="13" t="s">
        <v>7</v>
      </c>
      <c r="C28" s="24"/>
      <c r="D28" s="14"/>
      <c r="E28" s="15">
        <f t="shared" ref="E28" si="14">E26/E27</f>
        <v>19.160142348754448</v>
      </c>
      <c r="F28" s="15">
        <f t="shared" ref="F28" si="15">F26/F27</f>
        <v>17.749430523917994</v>
      </c>
      <c r="G28" s="16"/>
    </row>
    <row r="29" spans="1:7" x14ac:dyDescent="0.25">
      <c r="A29" s="17" t="s">
        <v>14</v>
      </c>
      <c r="B29" s="18" t="s">
        <v>5</v>
      </c>
      <c r="C29" s="22">
        <v>16</v>
      </c>
      <c r="D29" s="19">
        <v>100000000</v>
      </c>
      <c r="E29" s="25">
        <v>5774</v>
      </c>
      <c r="F29" s="25">
        <v>7840</v>
      </c>
      <c r="G29" s="20">
        <f t="shared" ref="G29:G30" si="16">(E29-F29)/E29</f>
        <v>-0.35781087634222375</v>
      </c>
    </row>
    <row r="30" spans="1:7" x14ac:dyDescent="0.25">
      <c r="A30" s="10"/>
      <c r="B30" t="s">
        <v>6</v>
      </c>
      <c r="C30" s="23">
        <v>16</v>
      </c>
      <c r="D30" s="2">
        <v>100000000</v>
      </c>
      <c r="E30" s="26">
        <v>282</v>
      </c>
      <c r="F30" s="26">
        <v>433</v>
      </c>
      <c r="G30" s="11">
        <f t="shared" si="16"/>
        <v>-0.53546099290780147</v>
      </c>
    </row>
    <row r="31" spans="1:7" x14ac:dyDescent="0.25">
      <c r="A31" s="12"/>
      <c r="B31" s="13" t="s">
        <v>7</v>
      </c>
      <c r="C31" s="24"/>
      <c r="D31" s="14"/>
      <c r="E31" s="15">
        <f t="shared" ref="E31" si="17">E29/E30</f>
        <v>20.475177304964539</v>
      </c>
      <c r="F31" s="15">
        <f t="shared" ref="F31" si="18">F29/F30</f>
        <v>18.106235565819862</v>
      </c>
      <c r="G31" s="1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2023-03-14T16:01:51Z</dcterms:created>
  <dcterms:modified xsi:type="dcterms:W3CDTF">2023-03-15T13:37:48Z</dcterms:modified>
</cp:coreProperties>
</file>