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ba\Documents\Class Notes\Winter 2024\BIOSTAT 620\"/>
    </mc:Choice>
  </mc:AlternateContent>
  <xr:revisionPtr revIDLastSave="0" documentId="13_ncr:1_{A111E68A-342D-4312-8B57-170B1798C1F2}" xr6:coauthVersionLast="47" xr6:coauthVersionMax="47" xr10:uidLastSave="{00000000-0000-0000-0000-000000000000}"/>
  <bookViews>
    <workbookView xWindow="-110" yWindow="-110" windowWidth="19420" windowHeight="10420" xr2:uid="{4B0A9CA7-860E-5F42-8844-3A7B02ECF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C35" i="1"/>
  <c r="E16" i="1"/>
  <c r="E17" i="1"/>
  <c r="E18" i="1"/>
  <c r="E19" i="1"/>
  <c r="E20" i="1"/>
  <c r="E21" i="1"/>
  <c r="E22" i="1"/>
  <c r="E24" i="1"/>
  <c r="E25" i="1"/>
  <c r="E26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24" i="1"/>
  <c r="C25" i="1"/>
  <c r="C26" i="1"/>
  <c r="C27" i="1"/>
  <c r="C28" i="1"/>
  <c r="C29" i="1"/>
  <c r="C30" i="1"/>
  <c r="C31" i="1"/>
  <c r="C32" i="1"/>
  <c r="C33" i="1"/>
  <c r="C16" i="1"/>
  <c r="C17" i="1"/>
  <c r="C18" i="1"/>
  <c r="C19" i="1"/>
  <c r="C20" i="1"/>
  <c r="C21" i="1"/>
  <c r="C22" i="1"/>
  <c r="C23" i="1"/>
  <c r="C6" i="1"/>
  <c r="C7" i="1"/>
  <c r="C8" i="1"/>
  <c r="C9" i="1"/>
  <c r="C10" i="1"/>
  <c r="C11" i="1"/>
  <c r="C12" i="1"/>
  <c r="C13" i="1"/>
  <c r="C5" i="1"/>
  <c r="C4" i="1"/>
  <c r="C3" i="1"/>
  <c r="C2" i="1"/>
</calcChain>
</file>

<file path=xl/sharedStrings.xml><?xml version="1.0" encoding="utf-8"?>
<sst xmlns="http://schemas.openxmlformats.org/spreadsheetml/2006/main" count="94" uniqueCount="71">
  <si>
    <t>Date</t>
  </si>
  <si>
    <t>Total.ST</t>
  </si>
  <si>
    <t>Social.ST</t>
  </si>
  <si>
    <t>Pickups</t>
  </si>
  <si>
    <t>Pickup.1st</t>
  </si>
  <si>
    <t>3h36m</t>
  </si>
  <si>
    <t>Total.ST.min</t>
  </si>
  <si>
    <t>Social.ST.min</t>
  </si>
  <si>
    <t>5h35m</t>
  </si>
  <si>
    <t>2h58m</t>
  </si>
  <si>
    <t>3h24m</t>
  </si>
  <si>
    <t>3h53m</t>
  </si>
  <si>
    <t>2h29m</t>
  </si>
  <si>
    <t>6h19m</t>
  </si>
  <si>
    <t>3h11m</t>
  </si>
  <si>
    <t>6h55m</t>
  </si>
  <si>
    <t>3h58m</t>
  </si>
  <si>
    <t>Notes</t>
  </si>
  <si>
    <t>5h2m</t>
  </si>
  <si>
    <t>3h41m</t>
  </si>
  <si>
    <t>3h17m</t>
  </si>
  <si>
    <t>8h34m</t>
  </si>
  <si>
    <t>3h44m</t>
  </si>
  <si>
    <t>4h35m</t>
  </si>
  <si>
    <t>6h45m</t>
  </si>
  <si>
    <t>7h23m</t>
  </si>
  <si>
    <t>5h25m</t>
  </si>
  <si>
    <t>8h3m</t>
  </si>
  <si>
    <t>5h5m</t>
  </si>
  <si>
    <t>5h41m</t>
  </si>
  <si>
    <t>8h28m</t>
  </si>
  <si>
    <t>3h39m</t>
  </si>
  <si>
    <t>5h48m</t>
  </si>
  <si>
    <t>2h14m</t>
  </si>
  <si>
    <t>8h54m</t>
  </si>
  <si>
    <t>5h47m</t>
  </si>
  <si>
    <t>2h22m</t>
  </si>
  <si>
    <t>7h</t>
  </si>
  <si>
    <t>56m</t>
  </si>
  <si>
    <t>15m</t>
  </si>
  <si>
    <t>6h3m</t>
  </si>
  <si>
    <t>2h53m</t>
  </si>
  <si>
    <t>9h25m</t>
  </si>
  <si>
    <t>5h16m</t>
  </si>
  <si>
    <t>2h11m</t>
  </si>
  <si>
    <t>4h33m</t>
  </si>
  <si>
    <t>2h21m</t>
  </si>
  <si>
    <t>4h58m</t>
  </si>
  <si>
    <t>5h39m</t>
  </si>
  <si>
    <t>5h42m</t>
  </si>
  <si>
    <t>36m</t>
  </si>
  <si>
    <t>3h46m</t>
  </si>
  <si>
    <t>3h19m</t>
  </si>
  <si>
    <t>5h1m</t>
  </si>
  <si>
    <t>1h22m</t>
  </si>
  <si>
    <t>2h44m</t>
  </si>
  <si>
    <t>1h</t>
  </si>
  <si>
    <t>5h21m</t>
  </si>
  <si>
    <t>1h8m</t>
  </si>
  <si>
    <t>5h28m</t>
  </si>
  <si>
    <t>3h15m</t>
  </si>
  <si>
    <t>2h41m</t>
  </si>
  <si>
    <t>1h50m</t>
  </si>
  <si>
    <t>2h33m</t>
  </si>
  <si>
    <t>1h39m</t>
  </si>
  <si>
    <t>4h</t>
  </si>
  <si>
    <t>2h27m</t>
  </si>
  <si>
    <t>1h24m</t>
  </si>
  <si>
    <t>India travel</t>
  </si>
  <si>
    <t>Planning for championship</t>
  </si>
  <si>
    <t>Houghton Lake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</si>
</sst>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3448-381A-6E4F-8939-21D7D1F18E86}">
  <dimension ref="A1:H35"/>
  <sheetViews>
    <sheetView tabSelected="1" zoomScaleNormal="100" workbookViewId="0">
      <selection activeCell="K11" sqref="K11"/>
    </sheetView>
  </sheetViews>
  <sheetFormatPr defaultColWidth="10.6640625" defaultRowHeight="15.5" x14ac:dyDescent="0.35"/>
  <cols>
    <col min="3" max="3" width="12" customWidth="1"/>
    <col min="4" max="4" width="11.1640625" customWidth="1"/>
    <col min="5" max="5" width="12.33203125" customWidth="1"/>
    <col min="8" max="8" width="26.33203125" customWidth="1"/>
    <col min="9" max="9" width="13.6640625" customWidth="1"/>
    <col min="10" max="10" width="13" customWidth="1"/>
    <col min="11" max="11" width="8.58203125" customWidth="1"/>
    <col min="12" max="12" width="7.9140625" customWidth="1"/>
  </cols>
  <sheetData>
    <row r="1" spans="1:8" x14ac:dyDescent="0.3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17</v>
      </c>
    </row>
    <row r="2" spans="1:8" x14ac:dyDescent="0.35">
      <c r="A2" s="1">
        <v>45284</v>
      </c>
      <c r="B2" t="s">
        <v>15</v>
      </c>
      <c r="C2">
        <f>LEFT(B2, FIND("h", B2) - 1) * 60 + MID(B2, FIND("h", B2) + 1, FIND("m", B2) - 3)</f>
        <v>415</v>
      </c>
      <c r="D2" t="s">
        <v>16</v>
      </c>
      <c r="E2">
        <f>LEFT(D2, FIND("h", D2) - 1) * 60 + MID(D2, FIND("h", D2) + 1, FIND("m", D2) - 3)</f>
        <v>238</v>
      </c>
      <c r="F2">
        <v>31</v>
      </c>
      <c r="G2" s="2"/>
      <c r="H2" t="s">
        <v>68</v>
      </c>
    </row>
    <row r="3" spans="1:8" x14ac:dyDescent="0.35">
      <c r="A3" s="1">
        <v>45285</v>
      </c>
      <c r="B3" t="s">
        <v>18</v>
      </c>
      <c r="C3">
        <f>LEFT(B3, FIND("h", B3) - 1) * 60 + MID(B3, FIND("h", B3) + 1, FIND("m", B3) - 3)</f>
        <v>302</v>
      </c>
      <c r="D3" t="s">
        <v>19</v>
      </c>
      <c r="E3">
        <f t="shared" ref="E3:E35" si="0">LEFT(D3, FIND("h", D3) - 1) * 60 + MID(D3, FIND("h", D3) + 1, FIND("m", D3) - 3)</f>
        <v>221</v>
      </c>
      <c r="F3">
        <v>24</v>
      </c>
      <c r="G3" s="2"/>
      <c r="H3" t="s">
        <v>68</v>
      </c>
    </row>
    <row r="4" spans="1:8" x14ac:dyDescent="0.35">
      <c r="A4" s="1">
        <v>45286</v>
      </c>
      <c r="B4" t="s">
        <v>13</v>
      </c>
      <c r="C4">
        <f>LEFT(B4, FIND("h", B4) - 1) * 60 + MID(B4, FIND("h", B4) + 1, FIND("m", B4) - 3)</f>
        <v>379</v>
      </c>
      <c r="D4" t="s">
        <v>20</v>
      </c>
      <c r="E4">
        <f t="shared" si="0"/>
        <v>197</v>
      </c>
      <c r="F4">
        <v>58</v>
      </c>
      <c r="G4" s="2"/>
      <c r="H4" t="s">
        <v>68</v>
      </c>
    </row>
    <row r="5" spans="1:8" x14ac:dyDescent="0.35">
      <c r="A5" s="1">
        <v>45287</v>
      </c>
      <c r="B5" t="s">
        <v>21</v>
      </c>
      <c r="C5">
        <f>LEFT(B5, FIND("h", B5) - 1) * 60 + MID(B5, FIND("h", B5) + 1, FIND("m", B5) - 3)</f>
        <v>514</v>
      </c>
      <c r="D5" t="s">
        <v>23</v>
      </c>
      <c r="E5">
        <f t="shared" si="0"/>
        <v>275</v>
      </c>
      <c r="F5">
        <v>61</v>
      </c>
      <c r="G5" s="2"/>
      <c r="H5" t="s">
        <v>68</v>
      </c>
    </row>
    <row r="6" spans="1:8" x14ac:dyDescent="0.35">
      <c r="A6" s="1">
        <v>45288</v>
      </c>
      <c r="B6" t="s">
        <v>24</v>
      </c>
      <c r="C6">
        <f t="shared" ref="C6:C13" si="1">LEFT(B6, FIND("h", B6) - 1) * 60 + MID(B6, FIND("h", B6) + 1, FIND("m", B6) - 3)</f>
        <v>405</v>
      </c>
      <c r="D6" t="s">
        <v>22</v>
      </c>
      <c r="E6">
        <f t="shared" si="0"/>
        <v>224</v>
      </c>
      <c r="F6">
        <v>66</v>
      </c>
      <c r="G6" s="2"/>
      <c r="H6" t="s">
        <v>68</v>
      </c>
    </row>
    <row r="7" spans="1:8" x14ac:dyDescent="0.35">
      <c r="A7" s="1">
        <v>45289</v>
      </c>
      <c r="B7" t="s">
        <v>25</v>
      </c>
      <c r="C7">
        <f t="shared" si="1"/>
        <v>443</v>
      </c>
      <c r="D7" t="s">
        <v>26</v>
      </c>
      <c r="E7">
        <f t="shared" si="0"/>
        <v>325</v>
      </c>
      <c r="F7">
        <v>66</v>
      </c>
      <c r="G7" s="2"/>
      <c r="H7" t="s">
        <v>68</v>
      </c>
    </row>
    <row r="8" spans="1:8" x14ac:dyDescent="0.35">
      <c r="A8" s="1">
        <v>45290</v>
      </c>
      <c r="B8" t="s">
        <v>27</v>
      </c>
      <c r="C8">
        <f t="shared" si="1"/>
        <v>483</v>
      </c>
      <c r="D8" t="s">
        <v>28</v>
      </c>
      <c r="E8">
        <f t="shared" si="0"/>
        <v>305</v>
      </c>
      <c r="F8">
        <v>87</v>
      </c>
      <c r="G8" s="2"/>
      <c r="H8" t="s">
        <v>68</v>
      </c>
    </row>
    <row r="9" spans="1:8" x14ac:dyDescent="0.35">
      <c r="A9" s="1">
        <v>45291</v>
      </c>
      <c r="B9" t="s">
        <v>29</v>
      </c>
      <c r="C9">
        <f t="shared" si="1"/>
        <v>341</v>
      </c>
      <c r="D9" t="s">
        <v>9</v>
      </c>
      <c r="E9">
        <f t="shared" si="0"/>
        <v>178</v>
      </c>
      <c r="F9">
        <v>95</v>
      </c>
      <c r="G9" s="2">
        <v>0.41111111111111115</v>
      </c>
      <c r="H9" t="s">
        <v>68</v>
      </c>
    </row>
    <row r="10" spans="1:8" x14ac:dyDescent="0.35">
      <c r="A10" s="1">
        <v>45292</v>
      </c>
      <c r="B10" t="s">
        <v>30</v>
      </c>
      <c r="C10">
        <f t="shared" si="1"/>
        <v>508</v>
      </c>
      <c r="D10" t="s">
        <v>31</v>
      </c>
      <c r="E10">
        <f t="shared" si="0"/>
        <v>219</v>
      </c>
      <c r="F10">
        <v>140</v>
      </c>
      <c r="G10" s="2">
        <v>0.25347222222222221</v>
      </c>
      <c r="H10" t="s">
        <v>68</v>
      </c>
    </row>
    <row r="11" spans="1:8" x14ac:dyDescent="0.35">
      <c r="A11" s="1">
        <v>45293</v>
      </c>
      <c r="B11" t="s">
        <v>32</v>
      </c>
      <c r="C11">
        <f t="shared" si="1"/>
        <v>348</v>
      </c>
      <c r="D11" t="s">
        <v>33</v>
      </c>
      <c r="E11">
        <f t="shared" si="0"/>
        <v>134</v>
      </c>
      <c r="F11">
        <v>86</v>
      </c>
      <c r="G11" s="2">
        <v>0.47152777777777777</v>
      </c>
      <c r="H11" t="s">
        <v>68</v>
      </c>
    </row>
    <row r="12" spans="1:8" x14ac:dyDescent="0.35">
      <c r="A12" s="1">
        <v>45294</v>
      </c>
      <c r="B12" t="s">
        <v>34</v>
      </c>
      <c r="C12">
        <f t="shared" si="1"/>
        <v>534</v>
      </c>
      <c r="D12" t="s">
        <v>35</v>
      </c>
      <c r="E12">
        <f t="shared" si="0"/>
        <v>347</v>
      </c>
      <c r="F12">
        <v>46</v>
      </c>
      <c r="G12" s="2">
        <v>0.34444444444444444</v>
      </c>
      <c r="H12" t="s">
        <v>68</v>
      </c>
    </row>
    <row r="13" spans="1:8" x14ac:dyDescent="0.35">
      <c r="A13" s="1">
        <v>45295</v>
      </c>
      <c r="B13" t="s">
        <v>8</v>
      </c>
      <c r="C13">
        <f t="shared" si="1"/>
        <v>335</v>
      </c>
      <c r="D13" t="s">
        <v>36</v>
      </c>
      <c r="E13">
        <f t="shared" si="0"/>
        <v>142</v>
      </c>
      <c r="F13">
        <v>72</v>
      </c>
      <c r="G13" s="2">
        <v>0.25763888888888886</v>
      </c>
      <c r="H13" t="s">
        <v>68</v>
      </c>
    </row>
    <row r="14" spans="1:8" x14ac:dyDescent="0.35">
      <c r="A14" s="1">
        <v>45296</v>
      </c>
      <c r="B14" t="s">
        <v>37</v>
      </c>
      <c r="C14">
        <v>420</v>
      </c>
      <c r="D14" t="s">
        <v>12</v>
      </c>
      <c r="E14">
        <f t="shared" si="0"/>
        <v>149</v>
      </c>
      <c r="F14">
        <v>82</v>
      </c>
      <c r="G14" s="2">
        <v>0.44930555555555557</v>
      </c>
      <c r="H14" t="s">
        <v>68</v>
      </c>
    </row>
    <row r="15" spans="1:8" x14ac:dyDescent="0.35">
      <c r="A15" s="1">
        <v>45297</v>
      </c>
      <c r="B15" t="s">
        <v>38</v>
      </c>
      <c r="C15">
        <v>56</v>
      </c>
      <c r="D15" t="s">
        <v>39</v>
      </c>
      <c r="E15">
        <v>15</v>
      </c>
      <c r="F15">
        <v>81</v>
      </c>
      <c r="G15" s="2">
        <v>0.38055555555555554</v>
      </c>
      <c r="H15" t="s">
        <v>68</v>
      </c>
    </row>
    <row r="16" spans="1:8" x14ac:dyDescent="0.35">
      <c r="A16" s="1">
        <v>45298</v>
      </c>
      <c r="B16" t="s">
        <v>40</v>
      </c>
      <c r="C16">
        <f t="shared" ref="C16:C35" si="2">LEFT(B16, FIND("h", B16) - 1) * 60 + MID(B16, FIND("h", B16) + 1, FIND("m", B16) - 3)</f>
        <v>363</v>
      </c>
      <c r="D16" t="s">
        <v>41</v>
      </c>
      <c r="E16">
        <f t="shared" si="0"/>
        <v>173</v>
      </c>
      <c r="F16">
        <v>75</v>
      </c>
      <c r="G16" s="2">
        <v>0.21666666666666667</v>
      </c>
      <c r="H16" t="s">
        <v>68</v>
      </c>
    </row>
    <row r="17" spans="1:8" x14ac:dyDescent="0.35">
      <c r="A17" s="1">
        <v>45299</v>
      </c>
      <c r="B17" t="s">
        <v>42</v>
      </c>
      <c r="C17">
        <f t="shared" si="2"/>
        <v>565</v>
      </c>
      <c r="D17" t="s">
        <v>10</v>
      </c>
      <c r="E17">
        <f t="shared" si="0"/>
        <v>204</v>
      </c>
      <c r="F17">
        <v>140</v>
      </c>
      <c r="G17" s="2">
        <v>0.30763888888888891</v>
      </c>
      <c r="H17" t="s">
        <v>69</v>
      </c>
    </row>
    <row r="18" spans="1:8" x14ac:dyDescent="0.35">
      <c r="A18" s="1">
        <v>45300</v>
      </c>
      <c r="B18" t="s">
        <v>43</v>
      </c>
      <c r="C18">
        <f t="shared" si="2"/>
        <v>316</v>
      </c>
      <c r="D18" t="s">
        <v>44</v>
      </c>
      <c r="E18">
        <f t="shared" si="0"/>
        <v>131</v>
      </c>
      <c r="F18">
        <v>108</v>
      </c>
      <c r="G18" s="2">
        <v>0.30763888888888891</v>
      </c>
    </row>
    <row r="19" spans="1:8" x14ac:dyDescent="0.35">
      <c r="A19" s="1">
        <v>45301</v>
      </c>
      <c r="B19" t="s">
        <v>45</v>
      </c>
      <c r="C19">
        <f t="shared" si="2"/>
        <v>273</v>
      </c>
      <c r="D19" t="s">
        <v>46</v>
      </c>
      <c r="E19">
        <f t="shared" si="0"/>
        <v>141</v>
      </c>
      <c r="F19">
        <v>103</v>
      </c>
      <c r="G19" s="2">
        <v>0.38750000000000001</v>
      </c>
    </row>
    <row r="20" spans="1:8" x14ac:dyDescent="0.35">
      <c r="A20" s="1">
        <v>45302</v>
      </c>
      <c r="B20" t="s">
        <v>47</v>
      </c>
      <c r="C20">
        <f t="shared" si="2"/>
        <v>298</v>
      </c>
      <c r="D20" t="s">
        <v>5</v>
      </c>
      <c r="E20">
        <f t="shared" si="0"/>
        <v>216</v>
      </c>
      <c r="F20">
        <v>67</v>
      </c>
      <c r="G20" s="2">
        <v>0.36041666666666666</v>
      </c>
    </row>
    <row r="21" spans="1:8" x14ac:dyDescent="0.35">
      <c r="A21" s="1">
        <v>45303</v>
      </c>
      <c r="B21" t="s">
        <v>48</v>
      </c>
      <c r="C21">
        <f t="shared" si="2"/>
        <v>339</v>
      </c>
      <c r="D21" t="s">
        <v>11</v>
      </c>
      <c r="E21">
        <f t="shared" si="0"/>
        <v>233</v>
      </c>
      <c r="F21">
        <v>109</v>
      </c>
      <c r="G21" s="2">
        <v>0.40277777777777779</v>
      </c>
    </row>
    <row r="22" spans="1:8" x14ac:dyDescent="0.35">
      <c r="A22" s="1">
        <v>45304</v>
      </c>
      <c r="B22" t="s">
        <v>49</v>
      </c>
      <c r="C22">
        <f t="shared" si="2"/>
        <v>342</v>
      </c>
      <c r="D22" t="s">
        <v>22</v>
      </c>
      <c r="E22">
        <f t="shared" si="0"/>
        <v>224</v>
      </c>
      <c r="F22">
        <v>102</v>
      </c>
      <c r="G22" s="2">
        <v>0.26041666666666669</v>
      </c>
      <c r="H22" t="s">
        <v>70</v>
      </c>
    </row>
    <row r="23" spans="1:8" x14ac:dyDescent="0.35">
      <c r="A23" s="1">
        <v>45305</v>
      </c>
      <c r="B23" t="s">
        <v>14</v>
      </c>
      <c r="C23">
        <f t="shared" si="2"/>
        <v>191</v>
      </c>
      <c r="D23" t="s">
        <v>50</v>
      </c>
      <c r="E23">
        <v>36</v>
      </c>
      <c r="F23">
        <v>94</v>
      </c>
      <c r="G23" s="2">
        <v>0.30208333333333331</v>
      </c>
      <c r="H23" t="s">
        <v>70</v>
      </c>
    </row>
    <row r="24" spans="1:8" x14ac:dyDescent="0.35">
      <c r="A24" s="1">
        <v>45306</v>
      </c>
      <c r="B24" t="s">
        <v>27</v>
      </c>
      <c r="C24">
        <f>LEFT(B24, FIND("h", B24) - 1) * 60 + MID(B24, FIND("h", B24) + 1, FIND("m", B24) - 3)</f>
        <v>483</v>
      </c>
      <c r="D24" t="s">
        <v>51</v>
      </c>
      <c r="E24">
        <f t="shared" si="0"/>
        <v>226</v>
      </c>
      <c r="F24">
        <v>114</v>
      </c>
      <c r="G24" s="2">
        <v>0.30208333333333331</v>
      </c>
    </row>
    <row r="25" spans="1:8" x14ac:dyDescent="0.35">
      <c r="A25" s="1">
        <v>45307</v>
      </c>
      <c r="B25" t="s">
        <v>52</v>
      </c>
      <c r="C25">
        <f t="shared" si="2"/>
        <v>199</v>
      </c>
      <c r="D25" t="s">
        <v>54</v>
      </c>
      <c r="E25">
        <f t="shared" si="0"/>
        <v>82</v>
      </c>
      <c r="F25">
        <v>78</v>
      </c>
      <c r="G25" s="2">
        <v>0.30416666666666664</v>
      </c>
    </row>
    <row r="26" spans="1:8" x14ac:dyDescent="0.35">
      <c r="A26" s="1">
        <v>45308</v>
      </c>
      <c r="B26" t="s">
        <v>53</v>
      </c>
      <c r="C26">
        <f t="shared" si="2"/>
        <v>301</v>
      </c>
      <c r="D26" t="s">
        <v>55</v>
      </c>
      <c r="E26">
        <f t="shared" si="0"/>
        <v>164</v>
      </c>
      <c r="F26">
        <v>70</v>
      </c>
      <c r="G26" s="2">
        <v>0.40763888888888888</v>
      </c>
    </row>
    <row r="27" spans="1:8" x14ac:dyDescent="0.35">
      <c r="A27" s="1">
        <v>45309</v>
      </c>
      <c r="B27" t="s">
        <v>11</v>
      </c>
      <c r="C27">
        <f t="shared" si="2"/>
        <v>233</v>
      </c>
      <c r="D27" t="s">
        <v>56</v>
      </c>
      <c r="E27">
        <v>60</v>
      </c>
      <c r="F27">
        <v>50</v>
      </c>
      <c r="G27" s="2">
        <v>0.44097222222222221</v>
      </c>
    </row>
    <row r="28" spans="1:8" x14ac:dyDescent="0.35">
      <c r="A28" s="1">
        <v>45310</v>
      </c>
      <c r="B28" t="s">
        <v>40</v>
      </c>
      <c r="C28">
        <f t="shared" si="2"/>
        <v>363</v>
      </c>
      <c r="D28" t="s">
        <v>46</v>
      </c>
      <c r="E28">
        <f t="shared" si="0"/>
        <v>141</v>
      </c>
      <c r="F28">
        <v>55</v>
      </c>
      <c r="G28" s="2">
        <v>0.36458333333333331</v>
      </c>
    </row>
    <row r="29" spans="1:8" x14ac:dyDescent="0.35">
      <c r="A29" s="1">
        <v>45311</v>
      </c>
      <c r="B29" t="s">
        <v>57</v>
      </c>
      <c r="C29">
        <f t="shared" si="2"/>
        <v>321</v>
      </c>
      <c r="D29" t="s">
        <v>58</v>
      </c>
      <c r="E29">
        <f t="shared" si="0"/>
        <v>68</v>
      </c>
      <c r="F29">
        <v>131</v>
      </c>
      <c r="G29" s="2">
        <v>0.30208333333333331</v>
      </c>
    </row>
    <row r="30" spans="1:8" x14ac:dyDescent="0.35">
      <c r="A30" s="1">
        <v>45312</v>
      </c>
      <c r="B30" t="s">
        <v>59</v>
      </c>
      <c r="C30">
        <f t="shared" si="2"/>
        <v>328</v>
      </c>
      <c r="D30" t="s">
        <v>60</v>
      </c>
      <c r="E30">
        <f t="shared" si="0"/>
        <v>195</v>
      </c>
      <c r="F30">
        <v>119</v>
      </c>
      <c r="G30" s="2">
        <v>0.35486111111111113</v>
      </c>
    </row>
    <row r="31" spans="1:8" x14ac:dyDescent="0.35">
      <c r="A31" s="1">
        <v>45313</v>
      </c>
      <c r="B31" t="s">
        <v>61</v>
      </c>
      <c r="C31">
        <f t="shared" si="2"/>
        <v>161</v>
      </c>
      <c r="D31" t="s">
        <v>62</v>
      </c>
      <c r="E31">
        <f t="shared" si="0"/>
        <v>110</v>
      </c>
      <c r="F31">
        <v>50</v>
      </c>
      <c r="G31" s="2">
        <v>0.36458333333333331</v>
      </c>
    </row>
    <row r="32" spans="1:8" x14ac:dyDescent="0.35">
      <c r="A32" s="1">
        <v>45314</v>
      </c>
      <c r="B32" t="s">
        <v>22</v>
      </c>
      <c r="C32">
        <f t="shared" si="2"/>
        <v>224</v>
      </c>
      <c r="D32" t="s">
        <v>44</v>
      </c>
      <c r="E32">
        <f t="shared" si="0"/>
        <v>131</v>
      </c>
      <c r="F32">
        <v>55</v>
      </c>
      <c r="G32" s="2">
        <v>0.41736111111111113</v>
      </c>
    </row>
    <row r="33" spans="1:7" x14ac:dyDescent="0.35">
      <c r="A33" s="1">
        <v>45315</v>
      </c>
      <c r="B33" t="s">
        <v>63</v>
      </c>
      <c r="C33">
        <f t="shared" si="2"/>
        <v>153</v>
      </c>
      <c r="D33" t="s">
        <v>64</v>
      </c>
      <c r="E33">
        <f t="shared" si="0"/>
        <v>99</v>
      </c>
      <c r="F33">
        <v>44</v>
      </c>
      <c r="G33" s="2">
        <v>0.4152777777777778</v>
      </c>
    </row>
    <row r="34" spans="1:7" x14ac:dyDescent="0.35">
      <c r="A34" s="1">
        <v>45316</v>
      </c>
      <c r="B34" t="s">
        <v>65</v>
      </c>
      <c r="C34">
        <v>240</v>
      </c>
      <c r="D34" t="s">
        <v>66</v>
      </c>
      <c r="E34">
        <f t="shared" si="0"/>
        <v>147</v>
      </c>
      <c r="F34">
        <v>78</v>
      </c>
      <c r="G34" s="2">
        <v>0.35416666666666669</v>
      </c>
    </row>
    <row r="35" spans="1:7" x14ac:dyDescent="0.35">
      <c r="A35" s="1">
        <v>45317</v>
      </c>
      <c r="B35" t="s">
        <v>55</v>
      </c>
      <c r="C35">
        <f t="shared" si="2"/>
        <v>164</v>
      </c>
      <c r="D35" t="s">
        <v>67</v>
      </c>
      <c r="E35">
        <f t="shared" si="0"/>
        <v>84</v>
      </c>
      <c r="F35">
        <v>97</v>
      </c>
      <c r="G35" s="2">
        <v>0.33333333333333331</v>
      </c>
    </row>
  </sheetData>
  <sortState xmlns:xlrd2="http://schemas.microsoft.com/office/spreadsheetml/2017/richdata2" ref="A2:G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Song</dc:creator>
  <cp:lastModifiedBy>Bala, Vikram</cp:lastModifiedBy>
  <dcterms:created xsi:type="dcterms:W3CDTF">2021-01-17T21:32:56Z</dcterms:created>
  <dcterms:modified xsi:type="dcterms:W3CDTF">2024-02-05T00:43:37Z</dcterms:modified>
</cp:coreProperties>
</file>