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lompen/Desktop/JellyfishToxins/Submission_GBE/Revicion_2/"/>
    </mc:Choice>
  </mc:AlternateContent>
  <xr:revisionPtr revIDLastSave="0" documentId="13_ncr:1_{97E698FB-B158-6D47-A2C9-6F1A412E4C4D}" xr6:coauthVersionLast="36" xr6:coauthVersionMax="36" xr10:uidLastSave="{00000000-0000-0000-0000-000000000000}"/>
  <bookViews>
    <workbookView xWindow="34880" yWindow="3020" windowWidth="28800" windowHeight="17540" xr2:uid="{66E7F8DE-009E-CB48-8270-9D11EDC04CA2}"/>
  </bookViews>
  <sheets>
    <sheet name="Pfam_results" sheetId="1" r:id="rId1"/>
    <sheet name="MEME_motif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47" i="1"/>
  <c r="H48" i="1"/>
  <c r="H49" i="1"/>
  <c r="H50" i="1"/>
  <c r="H51" i="1"/>
  <c r="H52" i="1"/>
  <c r="H53" i="1"/>
  <c r="H68" i="1"/>
  <c r="H116" i="1"/>
  <c r="H117" i="1"/>
  <c r="H118" i="1"/>
  <c r="H119" i="1"/>
  <c r="H120" i="1"/>
  <c r="H121" i="1"/>
  <c r="H122" i="1"/>
  <c r="H85" i="1"/>
  <c r="H86" i="1"/>
  <c r="H87" i="1"/>
  <c r="H88" i="1"/>
  <c r="H89" i="1"/>
  <c r="H46" i="1"/>
  <c r="H12" i="1"/>
  <c r="H13" i="1"/>
  <c r="H90" i="1"/>
  <c r="H4" i="1"/>
  <c r="H5" i="1"/>
  <c r="H6" i="1"/>
  <c r="H42" i="1"/>
  <c r="H109" i="1"/>
  <c r="H7" i="1"/>
  <c r="H8" i="1"/>
  <c r="H9" i="1"/>
  <c r="H43" i="1"/>
  <c r="H44" i="1"/>
  <c r="H45" i="1"/>
  <c r="H10" i="1"/>
  <c r="H11" i="1"/>
  <c r="H67" i="1"/>
  <c r="H110" i="1"/>
  <c r="H111" i="1"/>
  <c r="H112" i="1"/>
  <c r="H113" i="1"/>
  <c r="H114" i="1"/>
  <c r="H115" i="1"/>
  <c r="H97" i="1"/>
  <c r="H73" i="1"/>
  <c r="H74" i="1"/>
  <c r="H40" i="1"/>
  <c r="H41" i="1"/>
  <c r="H75" i="1"/>
  <c r="H76" i="1"/>
  <c r="H77" i="1"/>
  <c r="H78" i="1"/>
  <c r="H79" i="1"/>
  <c r="H80" i="1"/>
  <c r="H81" i="1"/>
  <c r="H82" i="1"/>
  <c r="H83" i="1"/>
  <c r="H84" i="1"/>
  <c r="H98" i="1"/>
  <c r="H99" i="1"/>
  <c r="H100" i="1"/>
  <c r="H101" i="1"/>
  <c r="H102" i="1"/>
  <c r="H103" i="1"/>
  <c r="H104" i="1"/>
  <c r="H105" i="1"/>
  <c r="H106" i="1"/>
  <c r="H107" i="1"/>
  <c r="H108" i="1"/>
  <c r="H96" i="1"/>
  <c r="H94" i="1" l="1"/>
  <c r="H93" i="1"/>
  <c r="H92" i="1"/>
</calcChain>
</file>

<file path=xl/sharedStrings.xml><?xml version="1.0" encoding="utf-8"?>
<sst xmlns="http://schemas.openxmlformats.org/spreadsheetml/2006/main" count="1353" uniqueCount="549">
  <si>
    <t>Target name</t>
  </si>
  <si>
    <t>Species</t>
  </si>
  <si>
    <t>Pfam name - Domain 1</t>
  </si>
  <si>
    <t>Accession - Domain 1</t>
  </si>
  <si>
    <t>Pfam name - Domain 2</t>
  </si>
  <si>
    <t>Accession - Domain 2</t>
  </si>
  <si>
    <t>Pfam name - Domain 3</t>
  </si>
  <si>
    <t>Accession - Domain 3</t>
  </si>
  <si>
    <t>20874.1/isoform:2</t>
  </si>
  <si>
    <t>Atolla vanhoeffeni</t>
  </si>
  <si>
    <t>JFT-1a</t>
  </si>
  <si>
    <t>21360.1/isoform:1</t>
  </si>
  <si>
    <t>GEUJ01016115.1</t>
  </si>
  <si>
    <t>Alatina alata</t>
  </si>
  <si>
    <t>JFT-1b</t>
  </si>
  <si>
    <t>GEUJ01009644.1</t>
  </si>
  <si>
    <t>CaTXA [sp|Q9GNN8[</t>
  </si>
  <si>
    <t>Alatinia alata</t>
  </si>
  <si>
    <t>CrTX1 [sp|Q9GV72]</t>
  </si>
  <si>
    <t>Carybdea brevipedalia</t>
  </si>
  <si>
    <t>Toxin A [tr|T1PRE3[</t>
  </si>
  <si>
    <t>Chironex fleckeri</t>
  </si>
  <si>
    <t>DUF948</t>
  </si>
  <si>
    <t>PF06103.12</t>
  </si>
  <si>
    <t>DUF16</t>
  </si>
  <si>
    <t>PF01519.17</t>
  </si>
  <si>
    <t>DUF1664</t>
  </si>
  <si>
    <t>PF07889.13</t>
  </si>
  <si>
    <t>Toxin B [tr|T1PQV6]</t>
  </si>
  <si>
    <t>Endotoxin_N</t>
  </si>
  <si>
    <t>PF03945.15</t>
  </si>
  <si>
    <t>NPV_P10</t>
  </si>
  <si>
    <t>PF05531.13</t>
  </si>
  <si>
    <t>CfTX1 [sp|A7L035]</t>
  </si>
  <si>
    <t>CfTX2 [sp|A7L036]</t>
  </si>
  <si>
    <t>TR14353|c0_g1_i1</t>
  </si>
  <si>
    <t>GHAX01067296.1</t>
  </si>
  <si>
    <t>Chironex yamaguchii</t>
  </si>
  <si>
    <t>Baculo_PEP_C</t>
  </si>
  <si>
    <t>PF04513.13</t>
  </si>
  <si>
    <t>Laminin_II</t>
  </si>
  <si>
    <t>PF06009.13</t>
  </si>
  <si>
    <t>GHAX01078073.1</t>
  </si>
  <si>
    <t>DUF4446</t>
  </si>
  <si>
    <t>PF14584.7</t>
  </si>
  <si>
    <t>GHAX01078052.1</t>
  </si>
  <si>
    <t>DUF2508</t>
  </si>
  <si>
    <t>PF10704.10</t>
  </si>
  <si>
    <t>GHAX01055979.1</t>
  </si>
  <si>
    <t>GHAX01074225.1</t>
  </si>
  <si>
    <t>GHAX01078051.1</t>
  </si>
  <si>
    <t>Lipoprotein_6</t>
  </si>
  <si>
    <t>PF01441.20</t>
  </si>
  <si>
    <t>CqTXA [sp|P58762]</t>
  </si>
  <si>
    <t>GHAX01078074.1</t>
  </si>
  <si>
    <t>GHAX01078054.1</t>
  </si>
  <si>
    <t>GHAX01078050.1</t>
  </si>
  <si>
    <t>GHAX01078053.1</t>
  </si>
  <si>
    <t>GHBG01104533.1</t>
  </si>
  <si>
    <t>Copula sivickisi</t>
  </si>
  <si>
    <t>GHBG01125002.1</t>
  </si>
  <si>
    <t>HlyE</t>
  </si>
  <si>
    <t>PF06109.14</t>
  </si>
  <si>
    <t>GHBG01139715.1</t>
  </si>
  <si>
    <t>GHBG01139711.1</t>
  </si>
  <si>
    <t>GHBG01094004.1</t>
  </si>
  <si>
    <t>GHAF01022044.1</t>
  </si>
  <si>
    <t>Morbakka virulenta</t>
  </si>
  <si>
    <t>MotA_ExbB</t>
  </si>
  <si>
    <t>PF01618.17</t>
  </si>
  <si>
    <t>GHAF01039071.1</t>
  </si>
  <si>
    <t>GHAF01031713.1</t>
  </si>
  <si>
    <t>GHAF01028107.1</t>
  </si>
  <si>
    <t>GHAF01038696.1</t>
  </si>
  <si>
    <t>GHAF01073040.1</t>
  </si>
  <si>
    <t>GHAF01068209.1</t>
  </si>
  <si>
    <t>GHAF01039424.1</t>
  </si>
  <si>
    <t>GHAF01039423.1</t>
  </si>
  <si>
    <t>GHAQ01079010.1</t>
  </si>
  <si>
    <t>Tripedalia cystophora</t>
  </si>
  <si>
    <t>GHAQ01030441.1</t>
  </si>
  <si>
    <t>Toxin TX2_[tr|I3VAS2]</t>
  </si>
  <si>
    <t>Aurelia aurita</t>
  </si>
  <si>
    <t>JFT-1c</t>
  </si>
  <si>
    <t>EAP30</t>
  </si>
  <si>
    <t>PF04157.17</t>
  </si>
  <si>
    <t>Toxin TX1 [tr|I3VAS1]</t>
  </si>
  <si>
    <t>Cas_Csn2</t>
  </si>
  <si>
    <t>PF09711.11</t>
  </si>
  <si>
    <t>DUF5650</t>
  </si>
  <si>
    <t>PF18888.1</t>
  </si>
  <si>
    <t>GHAG01036572.1</t>
  </si>
  <si>
    <t>Aurelia aurita (Baltic)</t>
  </si>
  <si>
    <t>GHAG01010390.1</t>
  </si>
  <si>
    <t>GHAI01061375.1</t>
  </si>
  <si>
    <t>Aurelia aurita (Roscoff)</t>
  </si>
  <si>
    <t>GHAK01047221.1</t>
  </si>
  <si>
    <t>Aurelia aurita (White Sea)</t>
  </si>
  <si>
    <t>MtrC</t>
  </si>
  <si>
    <t>PF04211.14</t>
  </si>
  <si>
    <t>GHAK01058267.1</t>
  </si>
  <si>
    <t>Thiamine_BP</t>
  </si>
  <si>
    <t>PF01910.18</t>
  </si>
  <si>
    <t>Cassiopea xamachana</t>
  </si>
  <si>
    <t>SNARE_assoc</t>
  </si>
  <si>
    <t>PF09335.12</t>
  </si>
  <si>
    <t>EntA_Immun</t>
  </si>
  <si>
    <t>PF08951.11</t>
  </si>
  <si>
    <t>Use1</t>
  </si>
  <si>
    <t>PF09753.10</t>
  </si>
  <si>
    <t>GHAX01026669.1</t>
  </si>
  <si>
    <t>TRINITY_DN11496_c0_g1_i1</t>
  </si>
  <si>
    <t>Cyanea nozakii</t>
  </si>
  <si>
    <t>Phage_connect_1</t>
  </si>
  <si>
    <t>PF05135.14</t>
  </si>
  <si>
    <t>TRINITY_DN11889_c1_g1_i2</t>
  </si>
  <si>
    <t>TRINITY_DN13911_c0_g2_i1</t>
  </si>
  <si>
    <t>Hydractinia polyclina</t>
  </si>
  <si>
    <t>Nnf1</t>
  </si>
  <si>
    <t>PF03980.15</t>
  </si>
  <si>
    <t>GCHW01004545.1</t>
  </si>
  <si>
    <t>Hydractinia symbiolongicarpus</t>
  </si>
  <si>
    <t>TACC_C</t>
  </si>
  <si>
    <t>PF05010.15</t>
  </si>
  <si>
    <t>CK2S</t>
  </si>
  <si>
    <t>PF15011.7</t>
  </si>
  <si>
    <t>HyS0072.32</t>
  </si>
  <si>
    <t>GCHW01011460.1</t>
  </si>
  <si>
    <t>HyS0015.123</t>
  </si>
  <si>
    <t>GHAF01023352.1</t>
  </si>
  <si>
    <t>GHAF01026513.1</t>
  </si>
  <si>
    <t>GCHV01015653.1</t>
  </si>
  <si>
    <t>Podocoryna carnea</t>
  </si>
  <si>
    <t>Phage_GP20</t>
  </si>
  <si>
    <t>PF06810.12</t>
  </si>
  <si>
    <t>FapA</t>
  </si>
  <si>
    <t>PF03961.14</t>
  </si>
  <si>
    <t>GCHV01016059.1</t>
  </si>
  <si>
    <t>Glu-tRNAGln</t>
  </si>
  <si>
    <t>PF02686.16</t>
  </si>
  <si>
    <t>TCONS_00024575</t>
  </si>
  <si>
    <t>Clytia hemisphaerica</t>
  </si>
  <si>
    <t>JFT-2-like</t>
  </si>
  <si>
    <t>GCHW01017147.1</t>
  </si>
  <si>
    <t>GCHV01003105.1</t>
  </si>
  <si>
    <t>Turritopsis sp.</t>
  </si>
  <si>
    <t>Uteroglobin</t>
  </si>
  <si>
    <t>PF01099.18</t>
  </si>
  <si>
    <t>VSG_B</t>
  </si>
  <si>
    <t>PF13206.7</t>
  </si>
  <si>
    <t>Craspedacusta sowerbyi</t>
  </si>
  <si>
    <t>JFT-2a</t>
  </si>
  <si>
    <t>Ectopleura larynx</t>
  </si>
  <si>
    <t>Crystall</t>
  </si>
  <si>
    <t>PF00030.20</t>
  </si>
  <si>
    <t>fn2</t>
  </si>
  <si>
    <t>PF00040.20</t>
  </si>
  <si>
    <t>GAOL01016183.1</t>
  </si>
  <si>
    <t>Hydra magnipapillata (syn Hydra vulgars)</t>
  </si>
  <si>
    <t>Bacillus_HBL</t>
  </si>
  <si>
    <t>PF05791.12</t>
  </si>
  <si>
    <t>Hydra viridissima</t>
  </si>
  <si>
    <t>HAAC01018750.1</t>
  </si>
  <si>
    <t>Hydra vulgaris</t>
  </si>
  <si>
    <t>DLP_helical</t>
  </si>
  <si>
    <t>PF18709.2</t>
  </si>
  <si>
    <t>XP_002156857</t>
  </si>
  <si>
    <t>XP_012556076</t>
  </si>
  <si>
    <t>Phage_HK97_TLTM</t>
  </si>
  <si>
    <t>PF06120.12</t>
  </si>
  <si>
    <t>TssO</t>
  </si>
  <si>
    <t>PF17561.3</t>
  </si>
  <si>
    <t>GCHW01003789.1</t>
  </si>
  <si>
    <t>c63382_g1_i1</t>
  </si>
  <si>
    <t>Physalia physalis</t>
  </si>
  <si>
    <t>Inhibitor_I36</t>
  </si>
  <si>
    <t>PF03995.14</t>
  </si>
  <si>
    <t>GCHV01009776.1</t>
  </si>
  <si>
    <t>GHBA01073158.1</t>
  </si>
  <si>
    <t>Porpita porpita</t>
  </si>
  <si>
    <t>GHBA01073157.1</t>
  </si>
  <si>
    <t>GHBA01074938.1</t>
  </si>
  <si>
    <t>GHBA01065152.1</t>
  </si>
  <si>
    <t>GHBA01074788.1</t>
  </si>
  <si>
    <t>GHBA01074797.1</t>
  </si>
  <si>
    <t>GHAZ01117941.1</t>
  </si>
  <si>
    <t>Velella velella</t>
  </si>
  <si>
    <t>GHAZ01126836.1</t>
  </si>
  <si>
    <t>GHAZ01114813.1</t>
  </si>
  <si>
    <t>gene:51210.1/isoform:2</t>
  </si>
  <si>
    <t>JFT-2b</t>
  </si>
  <si>
    <t>SHE3</t>
  </si>
  <si>
    <t>PF17078.6</t>
  </si>
  <si>
    <t>GEUJ01027400.1</t>
  </si>
  <si>
    <t>gene:51210.1/isoform:1</t>
  </si>
  <si>
    <t>gene:59399.1/isoform:1</t>
  </si>
  <si>
    <t>c48598_g1_i1</t>
  </si>
  <si>
    <t>gi|753585448|gb|GBRG01100531.1|</t>
  </si>
  <si>
    <t>gi|753500476|gb|GBRG01161483.1|</t>
  </si>
  <si>
    <t>GBRG01138048.1</t>
  </si>
  <si>
    <t>GHAG01088146.1</t>
  </si>
  <si>
    <t>GHAS01078821.1</t>
  </si>
  <si>
    <t>Aurelia aurita (Kuji)</t>
  </si>
  <si>
    <t>GHAS01089849.1</t>
  </si>
  <si>
    <t>GHAI01160323.1</t>
  </si>
  <si>
    <t>GHAI01134696.1</t>
  </si>
  <si>
    <t>GHAI01134692.1</t>
  </si>
  <si>
    <t>GHAI01134695.1</t>
  </si>
  <si>
    <t>GHAK01112338.1</t>
  </si>
  <si>
    <t>GHAK01112335.1</t>
  </si>
  <si>
    <t>GHAK01112336.1</t>
  </si>
  <si>
    <t>Cullin_Nedd8</t>
  </si>
  <si>
    <t>PF10557.10</t>
  </si>
  <si>
    <t>GHBG01140207.1</t>
  </si>
  <si>
    <t>APC_u15</t>
  </si>
  <si>
    <t>PF16636.6</t>
  </si>
  <si>
    <t>GHBG01140210.1</t>
  </si>
  <si>
    <t>GHBG01066990.1</t>
  </si>
  <si>
    <t>GHBG01136171.1</t>
  </si>
  <si>
    <t>DUF745</t>
  </si>
  <si>
    <t>PF05335.14</t>
  </si>
  <si>
    <t>GHBG01153289.1</t>
  </si>
  <si>
    <t>Crystall_3</t>
  </si>
  <si>
    <t>PF08964.11</t>
  </si>
  <si>
    <t>GHBG01140777.1</t>
  </si>
  <si>
    <t>DUF1522</t>
  </si>
  <si>
    <t>PF07482.12</t>
  </si>
  <si>
    <t>GHAF01021660.1</t>
  </si>
  <si>
    <t>TRINITY_DN5075_c0_g2_i2</t>
  </si>
  <si>
    <t>Sanderia malayensis</t>
  </si>
  <si>
    <t>Halogen_Hydrol</t>
  </si>
  <si>
    <t>PF10112.10</t>
  </si>
  <si>
    <t>PVGMIISAVLSLVSSIFGLFG</t>
  </si>
  <si>
    <t>Sequence name</t>
  </si>
  <si>
    <t>Start</t>
  </si>
  <si>
    <t>P-value</t>
  </si>
  <si>
    <t>Site</t>
  </si>
  <si>
    <t>IVSSIVALAG</t>
  </si>
  <si>
    <t>PIGMIASSILSMMSSFFGLFG</t>
  </si>
  <si>
    <t>GSETESQESM</t>
  </si>
  <si>
    <t>PIGMVASSILSMMSSFFGLFG</t>
  </si>
  <si>
    <t>IISSVAAFAG</t>
  </si>
  <si>
    <t>PVGMIASSVLSFVSSLFDLFG</t>
  </si>
  <si>
    <t>GSQETESMDD</t>
  </si>
  <si>
    <t>IVGTLASLAG</t>
  </si>
  <si>
    <t>PMGAALSTILSLVSMVFGLFG</t>
  </si>
  <si>
    <t>GSQEAEESQE</t>
  </si>
  <si>
    <t>IVTSIVALAG</t>
  </si>
  <si>
    <t>PIGMIASSILSMISSLFSLFG</t>
  </si>
  <si>
    <t>GSQSESQESM</t>
  </si>
  <si>
    <t>IIGGLASLAG</t>
  </si>
  <si>
    <t>PVGAIISSVLSVISMLFGLFG</t>
  </si>
  <si>
    <t>GEQKAEESQE</t>
  </si>
  <si>
    <t>IISSVAALAG</t>
  </si>
  <si>
    <t>PVGMIASSVLSLVSSLFDMFG</t>
  </si>
  <si>
    <t>MITSVVALAG</t>
  </si>
  <si>
    <t>PIGMVASSILSLVSGFLGLFG</t>
  </si>
  <si>
    <t>MISSVLGMLG</t>
  </si>
  <si>
    <t>PMGALASSVLSIFSMIFGLFG</t>
  </si>
  <si>
    <t>GATGGEESTE</t>
  </si>
  <si>
    <t>IISAAAQLAG</t>
  </si>
  <si>
    <t>PVGMIVSSILSVVSSLFSLFG</t>
  </si>
  <si>
    <t>GGAAVESMDD</t>
  </si>
  <si>
    <t>VIGGIAALTG</t>
  </si>
  <si>
    <t>PIGALVSSVLSVISMVIGLFG</t>
  </si>
  <si>
    <t>GSQKAEESQE</t>
  </si>
  <si>
    <t>IISSVVALAG</t>
  </si>
  <si>
    <t>PIGMVASSIMSMVSGFLGLFG</t>
  </si>
  <si>
    <t>VAGIATTFGG</t>
  </si>
  <si>
    <t>PVGMGIGAVASFVSSILSLFT</t>
  </si>
  <si>
    <t>GSSAKNSVAA</t>
  </si>
  <si>
    <t>LISSVAALAG</t>
  </si>
  <si>
    <t>PTGMVVSAILSFVSSLFDLFG</t>
  </si>
  <si>
    <t>GGEAEESMDS</t>
  </si>
  <si>
    <t>LMSSVAALTG</t>
  </si>
  <si>
    <t>GGEAEESMED</t>
  </si>
  <si>
    <t>IIGGLAALAG</t>
  </si>
  <si>
    <t>PVGALISSILSVISMLFGLFG</t>
  </si>
  <si>
    <t>MIGAVAGMLG</t>
  </si>
  <si>
    <t>PIGSVVSTVLSFFSSIIGLFG</t>
  </si>
  <si>
    <t>GPTGKKESQE</t>
  </si>
  <si>
    <t>MITSIVGMMG</t>
  </si>
  <si>
    <t>PTGAIIGAVLSLISSLIGLFG</t>
  </si>
  <si>
    <t>GSTGDEESQE</t>
  </si>
  <si>
    <t>PIGMVASSIMSMVSGFLGMFG</t>
  </si>
  <si>
    <t>IISSLVALAG</t>
  </si>
  <si>
    <t>PAGVIASSVLSLVSSLFDLFG</t>
  </si>
  <si>
    <t>GSQETESMDA</t>
  </si>
  <si>
    <t>PIGMVASSIMSMVSGFLSLFG</t>
  </si>
  <si>
    <t>IVSSLAEMAG</t>
  </si>
  <si>
    <t>PVGMIAASVLSFFSSMLDLFG</t>
  </si>
  <si>
    <t>GSAKTESMDD</t>
  </si>
  <si>
    <t>VSGIASSFGG</t>
  </si>
  <si>
    <t>PVGLGIGAVASFISSILGLFT</t>
  </si>
  <si>
    <t>DAGKESIGDI</t>
  </si>
  <si>
    <t>LGGSLAQLGG</t>
  </si>
  <si>
    <t>PPGMIVASVLSFISSLLDLFG</t>
  </si>
  <si>
    <t>GSSNTESMDD</t>
  </si>
  <si>
    <t>PVGVIASGILSLLSSIFGIFG</t>
  </si>
  <si>
    <t>GAKKPESTES</t>
  </si>
  <si>
    <t>PVGVIASGILSFLSSIFGIFG</t>
  </si>
  <si>
    <t>MVISGIAENF</t>
  </si>
  <si>
    <t>PGGMVVATIASLVSSVIGIFT</t>
  </si>
  <si>
    <t>PQKAGNAIKD</t>
  </si>
  <si>
    <t>LIGSIAGMLG</t>
  </si>
  <si>
    <t>PMGTMVSTLLSVFSSIFGLFG</t>
  </si>
  <si>
    <t>GPTGKKETQE</t>
  </si>
  <si>
    <t>SLISGIAENF</t>
  </si>
  <si>
    <t>PRKASNAIKD</t>
  </si>
  <si>
    <t>IASSVAQLAG</t>
  </si>
  <si>
    <t>PAGMIAASVLSFFSSMLDLFG</t>
  </si>
  <si>
    <t>GSAQTESMDD</t>
  </si>
  <si>
    <t>IASVATTFGG</t>
  </si>
  <si>
    <t>PYGIAIGAVASLISSILSLFS</t>
  </si>
  <si>
    <t>GNSMGSAIKQ</t>
  </si>
  <si>
    <t>VAGIASTFGG</t>
  </si>
  <si>
    <t>PVGLGIGAVASFVSAILGLFT</t>
  </si>
  <si>
    <t>GKSGQSSIAS</t>
  </si>
  <si>
    <t>PVGLGVGAVASFVSAILGLFS</t>
  </si>
  <si>
    <t>GKAGQSSIAS</t>
  </si>
  <si>
    <t>VSGIATTFGG</t>
  </si>
  <si>
    <t>PVGIGIGAVASFISSIISMFS</t>
  </si>
  <si>
    <t>GGGGGGKSPV</t>
  </si>
  <si>
    <t>VAGIASAFGG</t>
  </si>
  <si>
    <t>PIGLGIGAVASFISSILSLFT</t>
  </si>
  <si>
    <t>GEASESVGEI</t>
  </si>
  <si>
    <t>PIGMVASSILSLVSGFLALFG</t>
  </si>
  <si>
    <t>GSQPESQESM</t>
  </si>
  <si>
    <t>IATVTAALPP</t>
  </si>
  <si>
    <t>PVGPALSAVASLVSGIIPLFK</t>
  </si>
  <si>
    <t>PAAKDKQIIA</t>
  </si>
  <si>
    <t>IAAVTAALPP</t>
  </si>
  <si>
    <t>LSSVATTYNG</t>
  </si>
  <si>
    <t>PYGVGIGAVASFLSSVIGLFA</t>
  </si>
  <si>
    <t>ENGFKQSLKS</t>
  </si>
  <si>
    <t>VASGIASMFG</t>
  </si>
  <si>
    <t>PVGSVVGTVLSLLSSIFSWFG</t>
  </si>
  <si>
    <t>GSSTTPVESE</t>
  </si>
  <si>
    <t>IVQSLLVLAG</t>
  </si>
  <si>
    <t>PMGSIISTAMSLVSAIFGLFG</t>
  </si>
  <si>
    <t>GSVGSKKVSE</t>
  </si>
  <si>
    <t>PIGSVVGTVLSLLSSIFSWFG</t>
  </si>
  <si>
    <t>GSSSTPVESQ</t>
  </si>
  <si>
    <t>LVGSLASLAG</t>
  </si>
  <si>
    <t>PLGASLATVLSIVSMVFGLFG</t>
  </si>
  <si>
    <t>GAEEAEESQQ</t>
  </si>
  <si>
    <t>PMSVLASSVLSIFSMVFGLFG</t>
  </si>
  <si>
    <t>LASVASTFGG</t>
  </si>
  <si>
    <t>PHGIAFGAVASLVSSIISLFA</t>
  </si>
  <si>
    <t>TNGANNSLKK</t>
  </si>
  <si>
    <t>VIGSIAGMLG</t>
  </si>
  <si>
    <t>PAGIMVSTVLSVLSTVIGLFG</t>
  </si>
  <si>
    <t>LSSIATTYNG</t>
  </si>
  <si>
    <t>PYGVGLGAVASLLSSVIGLFA</t>
  </si>
  <si>
    <t>QDGFKNSLKS</t>
  </si>
  <si>
    <t>PMSVIASSVLSLFSMAFGLFG</t>
  </si>
  <si>
    <t>LSTVASTFGG</t>
  </si>
  <si>
    <t>PYGIAISAVISLVSSILSLFA</t>
  </si>
  <si>
    <t>GDGFDSATRK</t>
  </si>
  <si>
    <t>IVAAIAGNFP</t>
  </si>
  <si>
    <t>GIGTAVSVVASLISSILGLFT</t>
  </si>
  <si>
    <t>GAKIQKSTAD</t>
  </si>
  <si>
    <t>ISGIATTFGG</t>
  </si>
  <si>
    <t>PVGIGVGALASFVSSILTLFS</t>
  </si>
  <si>
    <t>GSPMKNSVNA</t>
  </si>
  <si>
    <t>PVGMGIGAVASFISSIISMLN</t>
  </si>
  <si>
    <t>GGNSDGKSPV</t>
  </si>
  <si>
    <t>IATVSAALPS</t>
  </si>
  <si>
    <t>PAGPALSAVASVISAIIPLFK</t>
  </si>
  <si>
    <t>PAKNDLEILG</t>
  </si>
  <si>
    <t>ISTITAAFPA</t>
  </si>
  <si>
    <t>PVGPGLSALATLISSIIPLFK</t>
  </si>
  <si>
    <t>PTPDATAKLA</t>
  </si>
  <si>
    <t>ISTVTAAFPA</t>
  </si>
  <si>
    <t>PTPDATATLT</t>
  </si>
  <si>
    <t>IASAVASIMG</t>
  </si>
  <si>
    <t>PVGSIVGTVLTLISTIFSFFG</t>
  </si>
  <si>
    <t>GSSAKPKESE</t>
  </si>
  <si>
    <t>MASSLSSLAG</t>
  </si>
  <si>
    <t>PMGAVVGQVLGMFSMILGLFQ</t>
  </si>
  <si>
    <t>DSPKEETQEE</t>
  </si>
  <si>
    <t>VGTVTAALPP</t>
  </si>
  <si>
    <t>PVGPALSAVAALVSGIIPLFK</t>
  </si>
  <si>
    <t>PAPKEKEIIA</t>
  </si>
  <si>
    <t>ILTSVTTVMG</t>
  </si>
  <si>
    <t>PYGALAGPILTIISTVLDIFG</t>
  </si>
  <si>
    <t>KPAEEGQEGM</t>
  </si>
  <si>
    <t>NVVSGIAENL</t>
  </si>
  <si>
    <t>PFGQFIAPIASLISSIIGIIS</t>
  </si>
  <si>
    <t>GAKAETTMRD</t>
  </si>
  <si>
    <t>GAKAEATMRD</t>
  </si>
  <si>
    <t>LAGISMTFGG</t>
  </si>
  <si>
    <t>PVGLAVGAVASFVSSILTMVN</t>
  </si>
  <si>
    <t>SQTVGPAESL</t>
  </si>
  <si>
    <t>NVVAGIAEFV</t>
  </si>
  <si>
    <t>PGGVIISSVISVISSVIGIMT</t>
  </si>
  <si>
    <t>GQKAEQTLSV</t>
  </si>
  <si>
    <t>LLGISMAVGG</t>
  </si>
  <si>
    <t>PYGMAFSVVASMFSAVMGMIS</t>
  </si>
  <si>
    <t>PKKVEKSMAS</t>
  </si>
  <si>
    <t>PGGVFVASFMSIISSIIGLVS</t>
  </si>
  <si>
    <t>GTKADNTIRD</t>
  </si>
  <si>
    <t>TSMALATFGG</t>
  </si>
  <si>
    <t>PHGAAFAVVLNIVSALISLFT</t>
  </si>
  <si>
    <t>SSPKSSPAID</t>
  </si>
  <si>
    <t>VSSLAALAGP</t>
  </si>
  <si>
    <t>GIGTMISGVLSAISTFLSLFG</t>
  </si>
  <si>
    <t>GSESESQESM</t>
  </si>
  <si>
    <t>VSTVTAALPP</t>
  </si>
  <si>
    <t>PAGPALSALAGLLSAIIPLFK</t>
  </si>
  <si>
    <t>PTKKEKNHLE</t>
  </si>
  <si>
    <t>DVVAGIAALF</t>
  </si>
  <si>
    <t>PKGQVFAAIISVISSVIGIVT</t>
  </si>
  <si>
    <t>GQKAEQTLTA</t>
  </si>
  <si>
    <t>DLLAGITENL</t>
  </si>
  <si>
    <t>GPLSAIAPIFSIISMVVGLFG</t>
  </si>
  <si>
    <t>GSKVQESVGD</t>
  </si>
  <si>
    <t>DILVGISSVL</t>
  </si>
  <si>
    <t>KDFAKFSPIFSILSMVVGLFS</t>
  </si>
  <si>
    <t>GTKAEESVGS</t>
  </si>
  <si>
    <t>VSSFAALAGP</t>
  </si>
  <si>
    <t>GIGTLISGVLSAISTFLSLFG</t>
  </si>
  <si>
    <t>GSEAESEESM</t>
  </si>
  <si>
    <t>DLLAGLAENL</t>
  </si>
  <si>
    <t>GPLAGIAPLFSVLSMVIGLFG</t>
  </si>
  <si>
    <t>GEQVQESVGD</t>
  </si>
  <si>
    <t>IAAAVVSLAG</t>
  </si>
  <si>
    <t>PVGSVIGTVLQLASTIFSFFG</t>
  </si>
  <si>
    <t>GSSAPAQKKE</t>
  </si>
  <si>
    <t>LTALTAVVGG</t>
  </si>
  <si>
    <t>PYGAIAGSVLSIIVTVLQIFG</t>
  </si>
  <si>
    <t>APATESQEDM</t>
  </si>
  <si>
    <t>DVVAGVAEFV</t>
  </si>
  <si>
    <t>PGGAFIAPLATLVSSAIGLLS</t>
  </si>
  <si>
    <t>STKVDNTIRD</t>
  </si>
  <si>
    <t>ILKPIAEAFP</t>
  </si>
  <si>
    <t>GAGPTVGAIIGLVSSVLGLFS</t>
  </si>
  <si>
    <t>STKVSRSTDD</t>
  </si>
  <si>
    <t>VAGVAEHFPP</t>
  </si>
  <si>
    <t>PVGIVVASLATLVSSVLGYLT</t>
  </si>
  <si>
    <t>PQKTNKAIKD</t>
  </si>
  <si>
    <t>TSLALMTFGG</t>
  </si>
  <si>
    <t>PVGAAFASVIQLVSALFSTFM</t>
  </si>
  <si>
    <t>ASPATKPSVG</t>
  </si>
  <si>
    <t>DILAGIAGEI</t>
  </si>
  <si>
    <t>DKLARFSPILSILSMVIGLFT</t>
  </si>
  <si>
    <t>PTKVKESVGQ</t>
  </si>
  <si>
    <t>KDFAKFSPVFSILSLVVGLFS</t>
  </si>
  <si>
    <t>GTKAEESVSS</t>
  </si>
  <si>
    <t>KDFAKFSPIFSILSLVVGLFS</t>
  </si>
  <si>
    <t>GTKTEKSVSS</t>
  </si>
  <si>
    <t>VSAIAALAPP</t>
  </si>
  <si>
    <t>GIGTLISGALSAISTFMGLFG</t>
  </si>
  <si>
    <t>GSQAESEESM</t>
  </si>
  <si>
    <t>AIVAGVAENL</t>
  </si>
  <si>
    <t>PFGQFIAPIASFVAFVIGIVS</t>
  </si>
  <si>
    <t>GPKADNAMRN</t>
  </si>
  <si>
    <t>LFGIALSVGG</t>
  </si>
  <si>
    <t>PYGLAFAAVASLFSAVMNMIS</t>
  </si>
  <si>
    <t>PQKVEKSLES</t>
  </si>
  <si>
    <t>LSGIAKTYGG</t>
  </si>
  <si>
    <t>PYGLVVSQVSSFVSSLFTMMN</t>
  </si>
  <si>
    <t>KKGADNPSVS</t>
  </si>
  <si>
    <t>IIASILSLMG</t>
  </si>
  <si>
    <t>PKAQLAGEILSIFSMIFSFFG</t>
  </si>
  <si>
    <t>GATGGQESTE</t>
  </si>
  <si>
    <t>AVVAGVAENL</t>
  </si>
  <si>
    <t>PFGQFIAPLATLVAAIIGIVS</t>
  </si>
  <si>
    <t>GTKADNTMRT</t>
  </si>
  <si>
    <t>DILVGISGTL</t>
  </si>
  <si>
    <t>EKFAKFSPIFSILSLVVGLFS</t>
  </si>
  <si>
    <t>IVKSIAEAFP</t>
  </si>
  <si>
    <t>GKGTAIAAVIGLVANILGLFT</t>
  </si>
  <si>
    <t>STKLVRSTED</t>
  </si>
  <si>
    <t>IMISSIAENI</t>
  </si>
  <si>
    <t>PGGMMVSIFAQFMAGVIGYFS</t>
  </si>
  <si>
    <t>PKKAKDTIRD</t>
  </si>
  <si>
    <t>GINMAIAEYI</t>
  </si>
  <si>
    <t>KHGVSIPALTSLISSTIGLVK</t>
  </si>
  <si>
    <t>AETVSNIIHK</t>
  </si>
  <si>
    <t>LSGIAKAYGG</t>
  </si>
  <si>
    <t>PLGVPIGAVADLVSNILSMVN</t>
  </si>
  <si>
    <t>GKGTRSPSES</t>
  </si>
  <si>
    <t>PLGVPIGAVADLISNVLSMMN</t>
  </si>
  <si>
    <t>GKGSKNPSES</t>
  </si>
  <si>
    <t>VSLTSVLLPP</t>
  </si>
  <si>
    <t>PIGDALNAVSPLLSSILPLFK</t>
  </si>
  <si>
    <t>ISAKEEERLT</t>
  </si>
  <si>
    <t>NIMSSVSGVI</t>
  </si>
  <si>
    <t>PGLQAYSPLFGALSSIFGLFE</t>
  </si>
  <si>
    <t>SEKAQKSVDV</t>
  </si>
  <si>
    <t>IAVPLATMAE</t>
  </si>
  <si>
    <t>LNDPLTEVVLSLVSSIFDTFG</t>
  </si>
  <si>
    <t>GSTGGEIKTE</t>
  </si>
  <si>
    <t>ELLSGLGETL</t>
  </si>
  <si>
    <t>GPLSGIAPFFSILSLAIGLFG</t>
  </si>
  <si>
    <t>GEKVQASVAA</t>
  </si>
  <si>
    <t>IAVPLATMAD</t>
  </si>
  <si>
    <t>LNDPLTEVILSLVSSVFDTFG</t>
  </si>
  <si>
    <t>EINTGITKYI</t>
  </si>
  <si>
    <t>KADVSVPALTSLISSTIGLVK</t>
  </si>
  <si>
    <t>AATVSNIIHK</t>
  </si>
  <si>
    <t>EINAAITKYI</t>
  </si>
  <si>
    <t>EINKAITKYI</t>
  </si>
  <si>
    <t>KEETSVAALTSLISSTIGLVK</t>
  </si>
  <si>
    <t>AKTVSNIFYK</t>
  </si>
  <si>
    <t>EIISAVAGAF</t>
  </si>
  <si>
    <t>DQLGAIGMVLGLVSTLISMFS</t>
  </si>
  <si>
    <t>GGEVQESMED</t>
  </si>
  <si>
    <t>ASCIEYEYQG</t>
  </si>
  <si>
    <t>TGKFGTSIAANLMSSLLILFT</t>
  </si>
  <si>
    <t>GEKAISAINA</t>
  </si>
  <si>
    <t>MOTIF (2)</t>
  </si>
  <si>
    <t>Clade</t>
  </si>
  <si>
    <t>Full Sequence evalue - Domain 2</t>
  </si>
  <si>
    <t>Full Sequence evalue - Domain 1</t>
  </si>
  <si>
    <t>CaTXA [sp|Q9GNN8]</t>
  </si>
  <si>
    <t>6.8E-943</t>
  </si>
  <si>
    <t>Chrysaora fuscescens</t>
  </si>
  <si>
    <t>Clade on tree</t>
  </si>
  <si>
    <t>Domain evalue - Domain 1</t>
  </si>
  <si>
    <t>Domain evalue - Domain 2</t>
  </si>
  <si>
    <t>Full Sequence evalue - Domain 3</t>
  </si>
  <si>
    <t>Domain evalue - Domain 3</t>
  </si>
  <si>
    <t>&gt; 0.00001 (T/F)</t>
  </si>
  <si>
    <t>gb_GEVZ01006697.1</t>
  </si>
  <si>
    <t>gb_GEVZ01006272.1</t>
  </si>
  <si>
    <t>gb_GEVZ01004121.1</t>
  </si>
  <si>
    <t>gi|753580364|gb|GBRG01105533.1</t>
  </si>
  <si>
    <t>CassTX-B [tr|A0A679PN56]</t>
  </si>
  <si>
    <t>Seg274.9</t>
  </si>
  <si>
    <t>Seg4224.1</t>
  </si>
  <si>
    <t>Seg2604.6</t>
  </si>
  <si>
    <t>Seg1153.8</t>
  </si>
  <si>
    <t>SRR923509_TR97882|c0_g1_i1</t>
  </si>
  <si>
    <t>SRR923509_TR76866|c0_g1_i1</t>
  </si>
  <si>
    <t>SK2016_DRR053671DRR053676_TRINITY_DN17801_c0_g1_i1</t>
  </si>
  <si>
    <t>SK2016_DRR053671DRR053676_TRINITY_DN23185_c0_g1_i1</t>
  </si>
  <si>
    <t>SRR923509_TR67431|c1_g2_i3</t>
  </si>
  <si>
    <t>SRR923509_TR31713|c0_g2_i1</t>
  </si>
  <si>
    <t>SRR923472_TR42511|c0_g1_i1</t>
  </si>
  <si>
    <t>SRR923472_TR83857|c0_g1_i1</t>
  </si>
  <si>
    <t>SRR923472_TR57099|c0_g1_i2</t>
  </si>
  <si>
    <t>SRR923472_TR108646|c0_g1_i1</t>
  </si>
  <si>
    <t>SRX019578_TR6397|c0_g2_i6</t>
  </si>
  <si>
    <t>c33656_g1_i1</t>
  </si>
  <si>
    <t>CfusTX1 [tr|A0A165TKZ8]</t>
  </si>
  <si>
    <t>Toxin A [tr|T1PRE3]</t>
  </si>
  <si>
    <t>Aurelia coerulea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</si>
</sst>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Palatino"/>
      <family val="1"/>
    </font>
    <font>
      <sz val="14"/>
      <color theme="1"/>
      <name val="Palatino"/>
      <family val="1"/>
    </font>
    <font>
      <i/>
      <sz val="14"/>
      <color theme="1"/>
      <name val="Palatino"/>
      <family val="1"/>
    </font>
    <font>
      <sz val="12"/>
      <color theme="1"/>
      <name val="Palatino"/>
      <family val="1"/>
    </font>
    <font>
      <i/>
      <sz val="14"/>
      <color rgb="FF222222"/>
      <name val="Palatino"/>
      <family val="1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/>
    <xf numFmtId="11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0" borderId="6" xfId="0" applyFont="1" applyBorder="1"/>
    <xf numFmtId="1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0D11-8B01-A449-9483-FB8B617B4F0B}">
  <dimension ref="A1:AC125"/>
  <sheetViews>
    <sheetView tabSelected="1" zoomScale="75" workbookViewId="0">
      <selection activeCell="B21" sqref="B21"/>
    </sheetView>
  </sheetViews>
  <sheetFormatPr baseColWidth="10" defaultRowHeight="19" x14ac:dyDescent="0.25"/>
  <cols>
    <col min="1" max="1" width="76.1640625" style="4" customWidth="1"/>
    <col min="2" max="2" width="39.5" style="3" customWidth="1"/>
    <col min="3" max="3" width="21.33203125" style="4" customWidth="1"/>
    <col min="4" max="5" width="20.1640625" style="4" customWidth="1"/>
    <col min="6" max="6" width="26.33203125" style="4" customWidth="1"/>
    <col min="7" max="7" width="20.6640625" style="4" customWidth="1"/>
    <col min="8" max="8" width="16.83203125" style="7" customWidth="1"/>
    <col min="9" max="10" width="22.6640625" style="4" customWidth="1"/>
    <col min="11" max="11" width="26.1640625" style="4" customWidth="1"/>
    <col min="12" max="12" width="22.6640625" style="4" customWidth="1"/>
    <col min="13" max="13" width="22.33203125" style="4" customWidth="1"/>
    <col min="14" max="14" width="21.83203125" style="4" customWidth="1"/>
    <col min="15" max="15" width="27.6640625" style="4" customWidth="1"/>
    <col min="16" max="16" width="24.83203125" style="4" customWidth="1"/>
    <col min="17" max="18" width="20.1640625" style="9" customWidth="1"/>
    <col min="19" max="19" width="25.6640625" style="9" customWidth="1"/>
    <col min="20" max="22" width="20.1640625" style="9" customWidth="1"/>
    <col min="23" max="23" width="27" style="9" customWidth="1"/>
    <col min="24" max="26" width="21.6640625" style="9" customWidth="1"/>
    <col min="27" max="27" width="25.83203125" style="9" customWidth="1"/>
    <col min="28" max="28" width="21.6640625" style="9" customWidth="1"/>
    <col min="29" max="29" width="21.6640625" style="2" customWidth="1"/>
    <col min="30" max="16384" width="10.83203125" style="2"/>
  </cols>
  <sheetData>
    <row r="1" spans="1:29" s="31" customFormat="1" ht="40" x14ac:dyDescent="0.2">
      <c r="A1" s="23" t="s">
        <v>0</v>
      </c>
      <c r="B1" s="23" t="s">
        <v>1</v>
      </c>
      <c r="C1" s="23" t="s">
        <v>519</v>
      </c>
      <c r="D1" s="24" t="s">
        <v>2</v>
      </c>
      <c r="E1" s="24" t="s">
        <v>3</v>
      </c>
      <c r="F1" s="24" t="s">
        <v>515</v>
      </c>
      <c r="G1" s="25" t="s">
        <v>520</v>
      </c>
      <c r="H1" s="24" t="s">
        <v>524</v>
      </c>
      <c r="I1" s="26" t="s">
        <v>4</v>
      </c>
      <c r="J1" s="27" t="s">
        <v>5</v>
      </c>
      <c r="K1" s="27" t="s">
        <v>514</v>
      </c>
      <c r="L1" s="27" t="s">
        <v>521</v>
      </c>
      <c r="M1" s="28" t="s">
        <v>6</v>
      </c>
      <c r="N1" s="28" t="s">
        <v>7</v>
      </c>
      <c r="O1" s="28" t="s">
        <v>522</v>
      </c>
      <c r="P1" s="28" t="s">
        <v>523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0"/>
    </row>
    <row r="2" spans="1:29" x14ac:dyDescent="0.25">
      <c r="A2" s="4" t="s">
        <v>8</v>
      </c>
      <c r="B2" s="3" t="s">
        <v>9</v>
      </c>
      <c r="C2" s="4" t="s">
        <v>10</v>
      </c>
      <c r="D2" s="5"/>
      <c r="E2" s="18"/>
      <c r="F2" s="18"/>
      <c r="G2" s="18"/>
      <c r="H2" s="6"/>
      <c r="I2" s="7"/>
      <c r="M2" s="8"/>
      <c r="P2" s="6"/>
    </row>
    <row r="3" spans="1:29" x14ac:dyDescent="0.25">
      <c r="A3" s="4" t="s">
        <v>11</v>
      </c>
      <c r="B3" s="3" t="s">
        <v>9</v>
      </c>
      <c r="C3" s="4" t="s">
        <v>10</v>
      </c>
      <c r="D3" s="8"/>
      <c r="E3" s="7"/>
      <c r="F3" s="7"/>
      <c r="G3" s="7"/>
      <c r="H3" s="6"/>
      <c r="I3" s="7"/>
      <c r="M3" s="8"/>
      <c r="N3" s="7"/>
      <c r="O3" s="7"/>
      <c r="P3" s="6"/>
    </row>
    <row r="4" spans="1:29" x14ac:dyDescent="0.25">
      <c r="A4" s="4" t="s">
        <v>45</v>
      </c>
      <c r="B4" s="3" t="s">
        <v>37</v>
      </c>
      <c r="C4" s="4" t="s">
        <v>14</v>
      </c>
      <c r="D4" s="8" t="s">
        <v>46</v>
      </c>
      <c r="E4" s="7" t="s">
        <v>47</v>
      </c>
      <c r="F4" s="7">
        <v>4.4000000000000003E-3</v>
      </c>
      <c r="G4" s="7">
        <v>2.5000000000000001E-2</v>
      </c>
      <c r="H4" s="6" t="str">
        <f t="shared" ref="H4:H15" si="0">IF(F4&lt;0.00001, "TRUE", "FALSE")</f>
        <v>FALSE</v>
      </c>
      <c r="I4" s="7"/>
      <c r="L4" s="21"/>
      <c r="M4" s="8"/>
      <c r="N4" s="7"/>
      <c r="O4" s="7"/>
      <c r="P4" s="6"/>
    </row>
    <row r="5" spans="1:29" x14ac:dyDescent="0.25">
      <c r="A5" s="4" t="s">
        <v>42</v>
      </c>
      <c r="B5" s="3" t="s">
        <v>37</v>
      </c>
      <c r="C5" s="4" t="s">
        <v>14</v>
      </c>
      <c r="D5" s="8" t="s">
        <v>43</v>
      </c>
      <c r="E5" s="7" t="s">
        <v>44</v>
      </c>
      <c r="F5" s="7">
        <v>3.8000000000000002E-4</v>
      </c>
      <c r="G5" s="7">
        <v>8.6999999999999994E-3</v>
      </c>
      <c r="H5" s="6" t="str">
        <f t="shared" si="0"/>
        <v>FALSE</v>
      </c>
      <c r="I5" s="8"/>
      <c r="L5" s="6"/>
      <c r="M5" s="21"/>
      <c r="N5" s="7"/>
      <c r="O5" s="7"/>
      <c r="P5" s="6"/>
    </row>
    <row r="6" spans="1:29" x14ac:dyDescent="0.25">
      <c r="A6" s="4" t="s">
        <v>48</v>
      </c>
      <c r="B6" s="3" t="s">
        <v>37</v>
      </c>
      <c r="C6" s="4" t="s">
        <v>14</v>
      </c>
      <c r="D6" s="8" t="s">
        <v>43</v>
      </c>
      <c r="E6" s="7" t="s">
        <v>44</v>
      </c>
      <c r="F6" s="7">
        <v>2.4000000000000001E-4</v>
      </c>
      <c r="G6" s="7">
        <v>7.9000000000000001E-4</v>
      </c>
      <c r="H6" s="6" t="str">
        <f t="shared" si="0"/>
        <v>FALSE</v>
      </c>
      <c r="I6" s="7"/>
      <c r="L6" s="21"/>
      <c r="M6" s="8"/>
      <c r="N6" s="7"/>
      <c r="O6" s="7"/>
      <c r="P6" s="6"/>
    </row>
    <row r="7" spans="1:29" x14ac:dyDescent="0.25">
      <c r="A7" s="4" t="s">
        <v>547</v>
      </c>
      <c r="B7" s="3" t="s">
        <v>21</v>
      </c>
      <c r="C7" s="4" t="s">
        <v>14</v>
      </c>
      <c r="D7" s="8" t="s">
        <v>22</v>
      </c>
      <c r="E7" s="7" t="s">
        <v>23</v>
      </c>
      <c r="F7" s="10">
        <v>5.3000000000000001E-6</v>
      </c>
      <c r="G7" s="10">
        <v>1.2E-5</v>
      </c>
      <c r="H7" s="6" t="str">
        <f t="shared" si="0"/>
        <v>TRUE</v>
      </c>
      <c r="I7" s="7" t="s">
        <v>24</v>
      </c>
      <c r="J7" s="21" t="s">
        <v>25</v>
      </c>
      <c r="K7" s="21">
        <v>2.5000000000000001E-4</v>
      </c>
      <c r="L7" s="6">
        <v>7.9000000000000008E-3</v>
      </c>
      <c r="M7" s="21" t="s">
        <v>26</v>
      </c>
      <c r="N7" s="19" t="s">
        <v>27</v>
      </c>
      <c r="O7" s="19">
        <v>2.5999999999999998E-4</v>
      </c>
      <c r="P7" s="6">
        <v>5.8E-4</v>
      </c>
    </row>
    <row r="8" spans="1:29" x14ac:dyDescent="0.25">
      <c r="A8" s="4" t="s">
        <v>49</v>
      </c>
      <c r="B8" s="3" t="s">
        <v>37</v>
      </c>
      <c r="C8" s="4" t="s">
        <v>14</v>
      </c>
      <c r="D8" s="8" t="s">
        <v>22</v>
      </c>
      <c r="E8" s="7" t="s">
        <v>23</v>
      </c>
      <c r="F8" s="21">
        <v>2.5999999999999998E-4</v>
      </c>
      <c r="G8" s="21">
        <v>4.0000000000000002E-4</v>
      </c>
      <c r="H8" s="6" t="str">
        <f t="shared" si="0"/>
        <v>FALSE</v>
      </c>
      <c r="I8" s="2"/>
      <c r="J8" s="2"/>
      <c r="K8" s="2"/>
      <c r="L8" s="13"/>
      <c r="M8" s="21"/>
      <c r="N8" s="21"/>
      <c r="O8" s="21"/>
      <c r="P8" s="6"/>
    </row>
    <row r="9" spans="1:29" x14ac:dyDescent="0.25">
      <c r="A9" s="4" t="s">
        <v>58</v>
      </c>
      <c r="B9" s="3" t="s">
        <v>59</v>
      </c>
      <c r="C9" s="4" t="s">
        <v>14</v>
      </c>
      <c r="D9" s="8" t="s">
        <v>22</v>
      </c>
      <c r="E9" s="7" t="s">
        <v>23</v>
      </c>
      <c r="F9" s="21">
        <v>1.2999999999999999E-4</v>
      </c>
      <c r="G9" s="7">
        <v>2.1000000000000001E-4</v>
      </c>
      <c r="H9" s="6" t="str">
        <f t="shared" si="0"/>
        <v>FALSE</v>
      </c>
      <c r="I9" s="7"/>
      <c r="K9" s="19"/>
      <c r="L9" s="6"/>
      <c r="M9" s="21"/>
      <c r="N9" s="7"/>
      <c r="O9" s="7"/>
      <c r="P9" s="6"/>
    </row>
    <row r="10" spans="1:29" x14ac:dyDescent="0.25">
      <c r="A10" s="4" t="s">
        <v>28</v>
      </c>
      <c r="B10" s="3" t="s">
        <v>21</v>
      </c>
      <c r="C10" s="4" t="s">
        <v>14</v>
      </c>
      <c r="D10" s="8" t="s">
        <v>29</v>
      </c>
      <c r="E10" s="7" t="s">
        <v>30</v>
      </c>
      <c r="F10" s="21">
        <v>7.6000000000000004E-4</v>
      </c>
      <c r="G10" s="7">
        <v>1.6999999999999999E-3</v>
      </c>
      <c r="H10" s="6" t="str">
        <f t="shared" si="0"/>
        <v>FALSE</v>
      </c>
      <c r="I10" s="21" t="s">
        <v>31</v>
      </c>
      <c r="J10" s="19" t="s">
        <v>32</v>
      </c>
      <c r="K10" s="19">
        <v>1.1999999999999999E-3</v>
      </c>
      <c r="L10" s="6">
        <v>4.7999999999999996E-3</v>
      </c>
      <c r="M10" s="21" t="s">
        <v>22</v>
      </c>
      <c r="N10" s="7" t="s">
        <v>23</v>
      </c>
      <c r="O10" s="7">
        <v>2.7000000000000001E-3</v>
      </c>
      <c r="P10" s="6">
        <v>2.7000000000000001E-3</v>
      </c>
    </row>
    <row r="11" spans="1:29" x14ac:dyDescent="0.25">
      <c r="A11" s="4" t="s">
        <v>36</v>
      </c>
      <c r="B11" s="3" t="s">
        <v>37</v>
      </c>
      <c r="C11" s="4" t="s">
        <v>14</v>
      </c>
      <c r="D11" s="8" t="s">
        <v>29</v>
      </c>
      <c r="E11" s="7" t="s">
        <v>30</v>
      </c>
      <c r="F11" s="21">
        <v>3.8999999999999999E-4</v>
      </c>
      <c r="G11" s="7">
        <v>6.8000000000000005E-4</v>
      </c>
      <c r="H11" s="6" t="str">
        <f t="shared" si="0"/>
        <v>FALSE</v>
      </c>
      <c r="I11" s="21" t="s">
        <v>38</v>
      </c>
      <c r="J11" s="19" t="s">
        <v>39</v>
      </c>
      <c r="K11" s="19">
        <v>7.6999999999999996E-4</v>
      </c>
      <c r="L11" s="6">
        <v>2.3999999999999998E-3</v>
      </c>
      <c r="M11" s="21" t="s">
        <v>40</v>
      </c>
      <c r="N11" s="7" t="s">
        <v>41</v>
      </c>
      <c r="O11" s="7">
        <v>1.1000000000000001E-3</v>
      </c>
      <c r="P11" s="6">
        <v>2.3E-3</v>
      </c>
    </row>
    <row r="12" spans="1:29" x14ac:dyDescent="0.25">
      <c r="A12" s="4" t="s">
        <v>60</v>
      </c>
      <c r="B12" s="3" t="s">
        <v>59</v>
      </c>
      <c r="C12" s="4" t="s">
        <v>14</v>
      </c>
      <c r="D12" s="8" t="s">
        <v>61</v>
      </c>
      <c r="E12" s="7" t="s">
        <v>62</v>
      </c>
      <c r="F12" s="21">
        <v>8.4999999999999995E-4</v>
      </c>
      <c r="G12" s="7">
        <v>1.2999999999999999E-3</v>
      </c>
      <c r="H12" s="6" t="str">
        <f t="shared" si="0"/>
        <v>FALSE</v>
      </c>
      <c r="I12" s="7"/>
      <c r="L12" s="6"/>
      <c r="M12" s="21"/>
      <c r="N12" s="7"/>
      <c r="O12" s="7"/>
      <c r="P12" s="6"/>
    </row>
    <row r="13" spans="1:29" x14ac:dyDescent="0.25">
      <c r="A13" s="4" t="s">
        <v>63</v>
      </c>
      <c r="B13" s="3" t="s">
        <v>59</v>
      </c>
      <c r="C13" s="6" t="s">
        <v>14</v>
      </c>
      <c r="D13" s="21" t="s">
        <v>61</v>
      </c>
      <c r="E13" s="21" t="s">
        <v>62</v>
      </c>
      <c r="F13" s="21">
        <v>1.2999999999999999E-3</v>
      </c>
      <c r="G13" s="21">
        <v>1.9E-3</v>
      </c>
      <c r="H13" s="6" t="str">
        <f t="shared" si="0"/>
        <v>FALSE</v>
      </c>
      <c r="I13" s="21"/>
      <c r="L13" s="6"/>
      <c r="M13" s="21"/>
      <c r="N13" s="21"/>
      <c r="O13" s="21"/>
      <c r="P13" s="6"/>
    </row>
    <row r="14" spans="1:29" x14ac:dyDescent="0.25">
      <c r="A14" s="4" t="s">
        <v>50</v>
      </c>
      <c r="B14" s="3" t="s">
        <v>37</v>
      </c>
      <c r="C14" s="4" t="s">
        <v>14</v>
      </c>
      <c r="D14" s="8" t="s">
        <v>51</v>
      </c>
      <c r="E14" s="7" t="s">
        <v>52</v>
      </c>
      <c r="F14" s="7">
        <v>1.4E-3</v>
      </c>
      <c r="G14" s="7">
        <v>3.5000000000000001E-3</v>
      </c>
      <c r="H14" s="6" t="str">
        <f t="shared" si="0"/>
        <v>FALSE</v>
      </c>
      <c r="I14" s="7"/>
      <c r="L14" s="6"/>
      <c r="M14" s="21"/>
      <c r="N14" s="7"/>
      <c r="O14" s="7"/>
      <c r="P14" s="6"/>
    </row>
    <row r="15" spans="1:29" x14ac:dyDescent="0.25">
      <c r="A15" s="4" t="s">
        <v>66</v>
      </c>
      <c r="B15" s="3" t="s">
        <v>67</v>
      </c>
      <c r="C15" s="4" t="s">
        <v>14</v>
      </c>
      <c r="D15" s="8" t="s">
        <v>68</v>
      </c>
      <c r="E15" s="7" t="s">
        <v>69</v>
      </c>
      <c r="F15" s="21">
        <v>6.2E-4</v>
      </c>
      <c r="G15" s="7">
        <v>8.8000000000000003E-4</v>
      </c>
      <c r="H15" s="6" t="str">
        <f t="shared" si="0"/>
        <v>FALSE</v>
      </c>
      <c r="I15" s="7"/>
      <c r="L15" s="6"/>
      <c r="M15" s="21"/>
      <c r="N15" s="7"/>
      <c r="O15" s="7"/>
      <c r="P15" s="6"/>
    </row>
    <row r="16" spans="1:29" x14ac:dyDescent="0.25">
      <c r="A16" s="4" t="s">
        <v>12</v>
      </c>
      <c r="B16" s="3" t="s">
        <v>13</v>
      </c>
      <c r="C16" s="4" t="s">
        <v>14</v>
      </c>
      <c r="D16" s="8"/>
      <c r="E16" s="7"/>
      <c r="F16" s="7"/>
      <c r="G16" s="7"/>
      <c r="H16" s="6"/>
      <c r="I16" s="7"/>
      <c r="L16" s="6"/>
      <c r="M16" s="21"/>
      <c r="N16" s="7"/>
      <c r="O16" s="7"/>
      <c r="P16" s="6"/>
    </row>
    <row r="17" spans="1:16" x14ac:dyDescent="0.25">
      <c r="A17" s="4" t="s">
        <v>15</v>
      </c>
      <c r="B17" s="3" t="s">
        <v>13</v>
      </c>
      <c r="C17" s="4" t="s">
        <v>14</v>
      </c>
      <c r="D17" s="8"/>
      <c r="E17" s="7"/>
      <c r="F17" s="21"/>
      <c r="G17" s="7"/>
      <c r="H17" s="6"/>
      <c r="I17" s="7"/>
      <c r="L17" s="6"/>
      <c r="M17" s="21"/>
      <c r="N17" s="7"/>
      <c r="O17" s="7"/>
      <c r="P17" s="6"/>
    </row>
    <row r="18" spans="1:16" x14ac:dyDescent="0.25">
      <c r="A18" s="4" t="s">
        <v>516</v>
      </c>
      <c r="B18" s="3" t="s">
        <v>17</v>
      </c>
      <c r="C18" s="4" t="s">
        <v>14</v>
      </c>
      <c r="D18" s="8"/>
      <c r="E18" s="7"/>
      <c r="F18" s="21"/>
      <c r="G18" s="7"/>
      <c r="H18" s="6"/>
      <c r="I18" s="21"/>
      <c r="J18" s="19"/>
      <c r="K18" s="19"/>
      <c r="L18" s="6"/>
      <c r="M18" s="21"/>
      <c r="N18" s="7"/>
      <c r="O18" s="7"/>
      <c r="P18" s="6"/>
    </row>
    <row r="19" spans="1:16" x14ac:dyDescent="0.25">
      <c r="A19" s="4" t="s">
        <v>18</v>
      </c>
      <c r="B19" s="3" t="s">
        <v>19</v>
      </c>
      <c r="C19" s="4" t="s">
        <v>14</v>
      </c>
      <c r="D19" s="8"/>
      <c r="E19" s="7"/>
      <c r="F19" s="21"/>
      <c r="G19" s="7"/>
      <c r="H19" s="6"/>
      <c r="I19" s="7"/>
      <c r="L19" s="6"/>
      <c r="M19" s="21"/>
      <c r="N19" s="7"/>
      <c r="O19" s="7"/>
      <c r="P19" s="6"/>
    </row>
    <row r="20" spans="1:16" x14ac:dyDescent="0.25">
      <c r="A20" s="4" t="s">
        <v>33</v>
      </c>
      <c r="B20" s="3" t="s">
        <v>21</v>
      </c>
      <c r="C20" s="4" t="s">
        <v>14</v>
      </c>
      <c r="D20" s="8"/>
      <c r="E20" s="7"/>
      <c r="F20" s="21"/>
      <c r="G20" s="7"/>
      <c r="H20" s="6"/>
      <c r="I20" s="2"/>
      <c r="J20" s="2"/>
      <c r="K20" s="2"/>
      <c r="L20" s="13"/>
      <c r="M20" s="21"/>
      <c r="N20" s="7"/>
      <c r="O20" s="7"/>
      <c r="P20" s="6"/>
    </row>
    <row r="21" spans="1:16" x14ac:dyDescent="0.25">
      <c r="A21" s="4" t="s">
        <v>34</v>
      </c>
      <c r="B21" s="3" t="s">
        <v>21</v>
      </c>
      <c r="C21" s="4" t="s">
        <v>14</v>
      </c>
      <c r="D21" s="8"/>
      <c r="E21" s="7"/>
      <c r="F21" s="21"/>
      <c r="G21" s="7"/>
      <c r="H21" s="6"/>
      <c r="I21" s="2"/>
      <c r="J21" s="2"/>
      <c r="K21" s="2"/>
      <c r="L21" s="13"/>
      <c r="M21" s="21"/>
      <c r="N21" s="7"/>
      <c r="O21" s="7"/>
      <c r="P21" s="6"/>
    </row>
    <row r="22" spans="1:16" x14ac:dyDescent="0.25">
      <c r="A22" s="4" t="s">
        <v>35</v>
      </c>
      <c r="B22" s="3" t="s">
        <v>21</v>
      </c>
      <c r="C22" s="4" t="s">
        <v>14</v>
      </c>
      <c r="D22" s="8"/>
      <c r="E22" s="7"/>
      <c r="F22" s="21"/>
      <c r="G22" s="7"/>
      <c r="H22" s="6"/>
      <c r="I22" s="7"/>
      <c r="K22" s="19"/>
      <c r="L22" s="6"/>
      <c r="M22" s="21"/>
      <c r="N22" s="7"/>
      <c r="O22" s="7"/>
      <c r="P22" s="6"/>
    </row>
    <row r="23" spans="1:16" x14ac:dyDescent="0.25">
      <c r="A23" s="4" t="s">
        <v>53</v>
      </c>
      <c r="B23" s="3" t="s">
        <v>37</v>
      </c>
      <c r="C23" s="4" t="s">
        <v>14</v>
      </c>
      <c r="D23" s="8"/>
      <c r="E23" s="7"/>
      <c r="F23" s="21"/>
      <c r="G23" s="7"/>
      <c r="H23" s="6"/>
      <c r="I23" s="2"/>
      <c r="J23" s="2"/>
      <c r="K23" s="2"/>
      <c r="L23" s="13"/>
      <c r="M23" s="21"/>
      <c r="N23" s="7"/>
      <c r="O23" s="7"/>
      <c r="P23" s="6"/>
    </row>
    <row r="24" spans="1:16" x14ac:dyDescent="0.25">
      <c r="A24" s="4" t="s">
        <v>54</v>
      </c>
      <c r="B24" s="3" t="s">
        <v>37</v>
      </c>
      <c r="C24" s="4" t="s">
        <v>14</v>
      </c>
      <c r="D24" s="8"/>
      <c r="E24" s="7"/>
      <c r="F24" s="7"/>
      <c r="G24" s="7"/>
      <c r="H24" s="6"/>
      <c r="I24" s="7"/>
      <c r="L24" s="6"/>
      <c r="M24" s="21"/>
      <c r="N24" s="7"/>
      <c r="O24" s="7"/>
      <c r="P24" s="6"/>
    </row>
    <row r="25" spans="1:16" x14ac:dyDescent="0.25">
      <c r="A25" s="4" t="s">
        <v>55</v>
      </c>
      <c r="B25" s="3" t="s">
        <v>37</v>
      </c>
      <c r="C25" s="4" t="s">
        <v>14</v>
      </c>
      <c r="D25" s="8"/>
      <c r="E25" s="7"/>
      <c r="F25" s="21"/>
      <c r="G25" s="7"/>
      <c r="H25" s="6"/>
      <c r="I25" s="7"/>
      <c r="L25" s="6"/>
      <c r="M25" s="21"/>
      <c r="N25" s="7"/>
      <c r="O25" s="7"/>
      <c r="P25" s="6"/>
    </row>
    <row r="26" spans="1:16" x14ac:dyDescent="0.25">
      <c r="A26" s="4" t="s">
        <v>56</v>
      </c>
      <c r="B26" s="3" t="s">
        <v>37</v>
      </c>
      <c r="C26" s="4" t="s">
        <v>14</v>
      </c>
      <c r="D26" s="8"/>
      <c r="E26" s="7"/>
      <c r="F26" s="21"/>
      <c r="G26" s="7"/>
      <c r="H26" s="6"/>
      <c r="I26" s="7"/>
      <c r="L26" s="6"/>
      <c r="M26" s="21"/>
      <c r="N26" s="7"/>
      <c r="O26" s="7"/>
      <c r="P26" s="6"/>
    </row>
    <row r="27" spans="1:16" x14ac:dyDescent="0.25">
      <c r="A27" s="4" t="s">
        <v>57</v>
      </c>
      <c r="B27" s="3" t="s">
        <v>37</v>
      </c>
      <c r="C27" s="4" t="s">
        <v>14</v>
      </c>
      <c r="D27" s="8"/>
      <c r="E27" s="7"/>
      <c r="F27" s="7"/>
      <c r="G27" s="7"/>
      <c r="H27" s="6"/>
      <c r="I27" s="7"/>
      <c r="L27" s="6"/>
      <c r="M27" s="21"/>
      <c r="N27" s="7"/>
      <c r="O27" s="7"/>
      <c r="P27" s="6"/>
    </row>
    <row r="28" spans="1:16" x14ac:dyDescent="0.25">
      <c r="A28" s="4" t="s">
        <v>64</v>
      </c>
      <c r="B28" s="3" t="s">
        <v>59</v>
      </c>
      <c r="C28" s="4" t="s">
        <v>14</v>
      </c>
      <c r="D28" s="8"/>
      <c r="E28" s="7"/>
      <c r="F28" s="7"/>
      <c r="G28" s="7"/>
      <c r="H28" s="6"/>
      <c r="I28" s="7"/>
      <c r="L28" s="6"/>
      <c r="M28" s="21"/>
      <c r="N28" s="7"/>
      <c r="O28" s="7"/>
      <c r="P28" s="6"/>
    </row>
    <row r="29" spans="1:16" x14ac:dyDescent="0.25">
      <c r="A29" s="4" t="s">
        <v>65</v>
      </c>
      <c r="B29" s="3" t="s">
        <v>59</v>
      </c>
      <c r="C29" s="4" t="s">
        <v>14</v>
      </c>
      <c r="D29" s="8"/>
      <c r="E29" s="7"/>
      <c r="F29" s="7"/>
      <c r="G29" s="7"/>
      <c r="H29" s="6"/>
      <c r="I29" s="7"/>
      <c r="L29" s="6"/>
      <c r="M29" s="21"/>
      <c r="N29" s="7"/>
      <c r="O29" s="7"/>
      <c r="P29" s="6"/>
    </row>
    <row r="30" spans="1:16" x14ac:dyDescent="0.25">
      <c r="A30" s="4" t="s">
        <v>70</v>
      </c>
      <c r="B30" s="3" t="s">
        <v>67</v>
      </c>
      <c r="C30" s="4" t="s">
        <v>14</v>
      </c>
      <c r="D30" s="8"/>
      <c r="E30" s="7"/>
      <c r="F30" s="7"/>
      <c r="G30" s="7"/>
      <c r="H30" s="6"/>
      <c r="I30" s="7"/>
      <c r="L30" s="6"/>
      <c r="M30" s="21"/>
      <c r="N30" s="7"/>
      <c r="O30" s="7"/>
      <c r="P30" s="6"/>
    </row>
    <row r="31" spans="1:16" x14ac:dyDescent="0.25">
      <c r="A31" s="4" t="s">
        <v>71</v>
      </c>
      <c r="B31" s="3" t="s">
        <v>67</v>
      </c>
      <c r="C31" s="4" t="s">
        <v>14</v>
      </c>
      <c r="D31" s="8"/>
      <c r="E31" s="7"/>
      <c r="F31" s="7"/>
      <c r="G31" s="7"/>
      <c r="H31" s="6"/>
      <c r="I31" s="7"/>
      <c r="L31" s="6"/>
      <c r="M31" s="21"/>
      <c r="N31" s="7"/>
      <c r="O31" s="7"/>
      <c r="P31" s="6"/>
    </row>
    <row r="32" spans="1:16" x14ac:dyDescent="0.25">
      <c r="A32" s="4" t="s">
        <v>72</v>
      </c>
      <c r="B32" s="3" t="s">
        <v>67</v>
      </c>
      <c r="C32" s="4" t="s">
        <v>14</v>
      </c>
      <c r="D32" s="8"/>
      <c r="E32" s="7"/>
      <c r="F32" s="7"/>
      <c r="G32" s="7"/>
      <c r="H32" s="6"/>
      <c r="I32" s="7"/>
      <c r="L32" s="6"/>
      <c r="M32" s="21"/>
      <c r="N32" s="7"/>
      <c r="O32" s="7"/>
      <c r="P32" s="6"/>
    </row>
    <row r="33" spans="1:16" x14ac:dyDescent="0.25">
      <c r="A33" s="4" t="s">
        <v>73</v>
      </c>
      <c r="B33" s="3" t="s">
        <v>67</v>
      </c>
      <c r="C33" s="4" t="s">
        <v>14</v>
      </c>
      <c r="D33" s="8"/>
      <c r="E33" s="7"/>
      <c r="F33" s="7"/>
      <c r="G33" s="7"/>
      <c r="H33" s="6"/>
      <c r="I33" s="7"/>
      <c r="M33" s="8"/>
      <c r="N33" s="7"/>
      <c r="O33" s="7"/>
      <c r="P33" s="6"/>
    </row>
    <row r="34" spans="1:16" x14ac:dyDescent="0.25">
      <c r="A34" s="4" t="s">
        <v>74</v>
      </c>
      <c r="B34" s="3" t="s">
        <v>67</v>
      </c>
      <c r="C34" s="4" t="s">
        <v>14</v>
      </c>
      <c r="D34" s="8"/>
      <c r="E34" s="7"/>
      <c r="F34" s="21"/>
      <c r="G34" s="21"/>
      <c r="H34" s="6"/>
      <c r="I34" s="7"/>
      <c r="J34" s="19"/>
      <c r="K34" s="19"/>
      <c r="L34" s="19"/>
      <c r="M34" s="8"/>
      <c r="N34" s="21"/>
      <c r="O34" s="21"/>
      <c r="P34" s="6"/>
    </row>
    <row r="35" spans="1:16" x14ac:dyDescent="0.25">
      <c r="A35" s="4" t="s">
        <v>75</v>
      </c>
      <c r="B35" s="3" t="s">
        <v>67</v>
      </c>
      <c r="C35" s="4" t="s">
        <v>14</v>
      </c>
      <c r="D35" s="8"/>
      <c r="E35" s="7"/>
      <c r="F35" s="7"/>
      <c r="G35" s="7"/>
      <c r="H35" s="6"/>
      <c r="I35" s="21"/>
      <c r="J35" s="19"/>
      <c r="K35" s="19"/>
      <c r="L35" s="19"/>
      <c r="M35" s="8"/>
      <c r="N35" s="7"/>
      <c r="O35" s="7"/>
      <c r="P35" s="6"/>
    </row>
    <row r="36" spans="1:16" x14ac:dyDescent="0.25">
      <c r="A36" s="4" t="s">
        <v>76</v>
      </c>
      <c r="B36" s="3" t="s">
        <v>67</v>
      </c>
      <c r="C36" s="4" t="s">
        <v>14</v>
      </c>
      <c r="D36" s="8"/>
      <c r="E36" s="7"/>
      <c r="F36" s="7"/>
      <c r="G36" s="7"/>
      <c r="H36" s="6"/>
      <c r="I36" s="7"/>
      <c r="L36" s="19"/>
      <c r="M36" s="8"/>
      <c r="N36" s="7"/>
      <c r="O36" s="7"/>
      <c r="P36" s="6"/>
    </row>
    <row r="37" spans="1:16" x14ac:dyDescent="0.25">
      <c r="A37" s="4" t="s">
        <v>77</v>
      </c>
      <c r="B37" s="3" t="s">
        <v>67</v>
      </c>
      <c r="C37" s="4" t="s">
        <v>14</v>
      </c>
      <c r="D37" s="8"/>
      <c r="E37" s="7"/>
      <c r="F37" s="21"/>
      <c r="G37" s="21"/>
      <c r="H37" s="6"/>
      <c r="I37" s="7"/>
      <c r="M37" s="8"/>
      <c r="N37" s="7"/>
      <c r="O37" s="7"/>
      <c r="P37" s="6"/>
    </row>
    <row r="38" spans="1:16" x14ac:dyDescent="0.25">
      <c r="A38" s="4" t="s">
        <v>78</v>
      </c>
      <c r="B38" s="3" t="s">
        <v>79</v>
      </c>
      <c r="C38" s="4" t="s">
        <v>14</v>
      </c>
      <c r="D38" s="8"/>
      <c r="E38" s="7"/>
      <c r="F38" s="21"/>
      <c r="G38" s="21"/>
      <c r="H38" s="6"/>
      <c r="I38" s="21"/>
      <c r="J38" s="19"/>
      <c r="K38" s="19"/>
      <c r="L38" s="19"/>
      <c r="M38" s="8"/>
      <c r="N38" s="7"/>
      <c r="O38" s="7"/>
      <c r="P38" s="6"/>
    </row>
    <row r="39" spans="1:16" x14ac:dyDescent="0.25">
      <c r="A39" s="4" t="s">
        <v>80</v>
      </c>
      <c r="B39" s="3" t="s">
        <v>79</v>
      </c>
      <c r="C39" s="4" t="s">
        <v>14</v>
      </c>
      <c r="D39" s="8"/>
      <c r="E39" s="7"/>
      <c r="F39" s="7"/>
      <c r="G39" s="7"/>
      <c r="H39" s="6"/>
      <c r="I39" s="7"/>
      <c r="M39" s="8"/>
      <c r="N39" s="7"/>
      <c r="O39" s="7"/>
      <c r="P39" s="6"/>
    </row>
    <row r="40" spans="1:16" x14ac:dyDescent="0.25">
      <c r="A40" s="4" t="s">
        <v>86</v>
      </c>
      <c r="B40" s="3" t="s">
        <v>82</v>
      </c>
      <c r="C40" s="4" t="s">
        <v>83</v>
      </c>
      <c r="D40" s="8" t="s">
        <v>87</v>
      </c>
      <c r="E40" s="7" t="s">
        <v>88</v>
      </c>
      <c r="F40" s="7">
        <v>4.4999999999999999E-4</v>
      </c>
      <c r="G40" s="7">
        <v>7.9000000000000001E-4</v>
      </c>
      <c r="H40" s="6" t="str">
        <f t="shared" ref="H40:H53" si="1">IF(F40&lt;0.00001, "TRUE", "FALSE")</f>
        <v>FALSE</v>
      </c>
      <c r="I40" s="7"/>
      <c r="L40" s="19"/>
      <c r="M40" s="8"/>
      <c r="N40" s="7"/>
      <c r="O40" s="7"/>
      <c r="P40" s="6"/>
    </row>
    <row r="41" spans="1:16" x14ac:dyDescent="0.25">
      <c r="A41" s="4" t="s">
        <v>126</v>
      </c>
      <c r="B41" s="3" t="s">
        <v>121</v>
      </c>
      <c r="C41" s="4" t="s">
        <v>83</v>
      </c>
      <c r="D41" s="8" t="s">
        <v>124</v>
      </c>
      <c r="E41" s="7" t="s">
        <v>125</v>
      </c>
      <c r="F41" s="21">
        <v>1.1999999999999999E-3</v>
      </c>
      <c r="G41" s="21">
        <v>2.3E-3</v>
      </c>
      <c r="H41" s="6" t="str">
        <f t="shared" si="1"/>
        <v>FALSE</v>
      </c>
      <c r="I41" s="7"/>
      <c r="L41" s="21"/>
      <c r="M41" s="8"/>
      <c r="N41" s="7"/>
      <c r="O41" s="7"/>
      <c r="P41" s="6"/>
    </row>
    <row r="42" spans="1:16" x14ac:dyDescent="0.25">
      <c r="A42" s="4" t="s">
        <v>528</v>
      </c>
      <c r="B42" s="3" t="s">
        <v>82</v>
      </c>
      <c r="C42" s="4" t="s">
        <v>83</v>
      </c>
      <c r="D42" s="8" t="s">
        <v>89</v>
      </c>
      <c r="E42" s="7" t="s">
        <v>90</v>
      </c>
      <c r="F42" s="7">
        <v>2.7000000000000001E-3</v>
      </c>
      <c r="G42" s="7">
        <v>2.8E-3</v>
      </c>
      <c r="H42" s="6" t="str">
        <f t="shared" si="1"/>
        <v>FALSE</v>
      </c>
      <c r="I42" s="7"/>
      <c r="L42" s="21"/>
      <c r="M42" s="8"/>
      <c r="N42" s="7"/>
      <c r="O42" s="7"/>
      <c r="P42" s="6"/>
    </row>
    <row r="43" spans="1:16" x14ac:dyDescent="0.25">
      <c r="A43" s="4" t="s">
        <v>81</v>
      </c>
      <c r="B43" s="3" t="s">
        <v>82</v>
      </c>
      <c r="C43" s="4" t="s">
        <v>83</v>
      </c>
      <c r="D43" s="8" t="s">
        <v>84</v>
      </c>
      <c r="E43" s="7" t="s">
        <v>85</v>
      </c>
      <c r="F43" s="10">
        <v>5.9000000000000003E-6</v>
      </c>
      <c r="G43" s="10">
        <v>2.0000000000000002E-5</v>
      </c>
      <c r="H43" s="6" t="str">
        <f t="shared" si="1"/>
        <v>TRUE</v>
      </c>
      <c r="I43" s="7"/>
      <c r="M43" s="8"/>
      <c r="N43" s="7"/>
      <c r="O43" s="7"/>
      <c r="P43" s="6"/>
    </row>
    <row r="44" spans="1:16" x14ac:dyDescent="0.25">
      <c r="A44" s="4" t="s">
        <v>91</v>
      </c>
      <c r="B44" s="3" t="s">
        <v>92</v>
      </c>
      <c r="C44" s="4" t="s">
        <v>83</v>
      </c>
      <c r="D44" s="8" t="s">
        <v>84</v>
      </c>
      <c r="E44" s="7" t="s">
        <v>85</v>
      </c>
      <c r="F44" s="10">
        <v>2.5000000000000001E-5</v>
      </c>
      <c r="G44" s="10">
        <v>3.6000000000000001E-5</v>
      </c>
      <c r="H44" s="6" t="str">
        <f t="shared" si="1"/>
        <v>FALSE</v>
      </c>
      <c r="I44" s="2"/>
      <c r="J44" s="2"/>
      <c r="K44" s="2"/>
      <c r="L44" s="2"/>
      <c r="M44" s="8"/>
      <c r="N44" s="7"/>
      <c r="O44" s="7"/>
      <c r="P44" s="6"/>
    </row>
    <row r="45" spans="1:16" x14ac:dyDescent="0.25">
      <c r="A45" s="4" t="s">
        <v>530</v>
      </c>
      <c r="B45" s="3" t="s">
        <v>548</v>
      </c>
      <c r="C45" s="4" t="s">
        <v>83</v>
      </c>
      <c r="D45" s="8" t="s">
        <v>84</v>
      </c>
      <c r="E45" s="7" t="s">
        <v>85</v>
      </c>
      <c r="F45" s="21">
        <v>1.1000000000000001E-3</v>
      </c>
      <c r="G45" s="21">
        <v>2.0999999999999999E-3</v>
      </c>
      <c r="H45" s="6" t="str">
        <f t="shared" si="1"/>
        <v>FALSE</v>
      </c>
      <c r="I45" s="7"/>
      <c r="M45" s="8"/>
      <c r="N45" s="7"/>
      <c r="O45" s="7"/>
      <c r="P45" s="6"/>
    </row>
    <row r="46" spans="1:16" x14ac:dyDescent="0.25">
      <c r="A46" s="4" t="s">
        <v>137</v>
      </c>
      <c r="B46" s="3" t="s">
        <v>132</v>
      </c>
      <c r="C46" s="4" t="s">
        <v>83</v>
      </c>
      <c r="D46" s="8" t="s">
        <v>138</v>
      </c>
      <c r="E46" s="7" t="s">
        <v>139</v>
      </c>
      <c r="F46" s="21">
        <v>1.1000000000000001E-3</v>
      </c>
      <c r="G46" s="21">
        <v>2.1999999999999999E-2</v>
      </c>
      <c r="H46" s="6" t="str">
        <f t="shared" si="1"/>
        <v>FALSE</v>
      </c>
      <c r="I46" s="7"/>
      <c r="M46" s="8"/>
      <c r="N46" s="7"/>
      <c r="O46" s="7"/>
      <c r="P46" s="6"/>
    </row>
    <row r="47" spans="1:16" x14ac:dyDescent="0.25">
      <c r="A47" s="4" t="s">
        <v>96</v>
      </c>
      <c r="B47" s="3" t="s">
        <v>97</v>
      </c>
      <c r="C47" s="4" t="s">
        <v>83</v>
      </c>
      <c r="D47" s="8" t="s">
        <v>98</v>
      </c>
      <c r="E47" s="7" t="s">
        <v>99</v>
      </c>
      <c r="F47" s="7">
        <v>5.2999999999999998E-4</v>
      </c>
      <c r="G47" s="7">
        <v>7.5000000000000002E-4</v>
      </c>
      <c r="H47" s="6" t="str">
        <f t="shared" si="1"/>
        <v>FALSE</v>
      </c>
      <c r="I47" s="7"/>
      <c r="M47" s="8"/>
      <c r="N47" s="7"/>
      <c r="O47" s="7"/>
      <c r="P47" s="6"/>
    </row>
    <row r="48" spans="1:16" x14ac:dyDescent="0.25">
      <c r="A48" s="4" t="s">
        <v>534</v>
      </c>
      <c r="B48" s="3" t="s">
        <v>117</v>
      </c>
      <c r="C48" s="4" t="s">
        <v>83</v>
      </c>
      <c r="D48" s="8" t="s">
        <v>118</v>
      </c>
      <c r="E48" s="7" t="s">
        <v>119</v>
      </c>
      <c r="F48" s="21">
        <v>1E-3</v>
      </c>
      <c r="G48" s="21">
        <v>2E-3</v>
      </c>
      <c r="H48" s="6" t="str">
        <f t="shared" si="1"/>
        <v>FALSE</v>
      </c>
      <c r="I48" s="7"/>
      <c r="K48" s="19"/>
      <c r="M48" s="8"/>
      <c r="N48" s="7"/>
      <c r="O48" s="7"/>
      <c r="P48" s="6"/>
    </row>
    <row r="49" spans="1:16" x14ac:dyDescent="0.25">
      <c r="A49" s="4" t="s">
        <v>111</v>
      </c>
      <c r="B49" s="3" t="s">
        <v>112</v>
      </c>
      <c r="C49" s="4" t="s">
        <v>83</v>
      </c>
      <c r="D49" s="8" t="s">
        <v>113</v>
      </c>
      <c r="E49" s="7" t="s">
        <v>114</v>
      </c>
      <c r="F49" s="21">
        <v>3.7000000000000002E-3</v>
      </c>
      <c r="G49" s="21">
        <v>2.1999999999999999E-2</v>
      </c>
      <c r="H49" s="6" t="str">
        <f t="shared" si="1"/>
        <v>FALSE</v>
      </c>
      <c r="I49" s="7"/>
      <c r="M49" s="8"/>
      <c r="N49" s="7"/>
      <c r="O49" s="7"/>
      <c r="P49" s="6"/>
    </row>
    <row r="50" spans="1:16" x14ac:dyDescent="0.25">
      <c r="A50" s="4" t="s">
        <v>131</v>
      </c>
      <c r="B50" s="3" t="s">
        <v>132</v>
      </c>
      <c r="C50" s="4" t="s">
        <v>83</v>
      </c>
      <c r="D50" s="8" t="s">
        <v>133</v>
      </c>
      <c r="E50" s="7" t="s">
        <v>134</v>
      </c>
      <c r="F50" s="21">
        <v>3.5999999999999999E-3</v>
      </c>
      <c r="G50" s="21">
        <v>6.1999999999999998E-3</v>
      </c>
      <c r="H50" s="6" t="str">
        <f t="shared" si="1"/>
        <v>FALSE</v>
      </c>
      <c r="I50" s="7" t="s">
        <v>24</v>
      </c>
      <c r="J50" s="4" t="s">
        <v>25</v>
      </c>
      <c r="K50" s="4">
        <v>5.5999999999999999E-3</v>
      </c>
      <c r="L50" s="4">
        <v>9.9000000000000008E-3</v>
      </c>
      <c r="M50" s="8" t="s">
        <v>135</v>
      </c>
      <c r="N50" s="7" t="s">
        <v>136</v>
      </c>
      <c r="O50" s="7">
        <v>5.8999999999999999E-3</v>
      </c>
      <c r="P50" s="6">
        <v>2.5000000000000001E-3</v>
      </c>
    </row>
    <row r="51" spans="1:16" x14ac:dyDescent="0.25">
      <c r="A51" s="4" t="s">
        <v>529</v>
      </c>
      <c r="B51" s="3" t="s">
        <v>103</v>
      </c>
      <c r="C51" s="4" t="s">
        <v>83</v>
      </c>
      <c r="D51" s="8" t="s">
        <v>104</v>
      </c>
      <c r="E51" s="7" t="s">
        <v>105</v>
      </c>
      <c r="F51" s="21">
        <v>1E-3</v>
      </c>
      <c r="G51" s="21">
        <v>1.4E-3</v>
      </c>
      <c r="H51" s="6" t="str">
        <f t="shared" si="1"/>
        <v>FALSE</v>
      </c>
      <c r="I51" s="7" t="s">
        <v>106</v>
      </c>
      <c r="J51" s="4" t="s">
        <v>107</v>
      </c>
      <c r="K51" s="4">
        <v>3.0999999999999999E-3</v>
      </c>
      <c r="L51" s="4">
        <v>6.0000000000000001E-3</v>
      </c>
      <c r="M51" s="8" t="s">
        <v>108</v>
      </c>
      <c r="N51" s="7" t="s">
        <v>109</v>
      </c>
      <c r="O51" s="7">
        <v>1.2999999999999999E-2</v>
      </c>
      <c r="P51" s="6">
        <v>9.2000000000000003E-4</v>
      </c>
    </row>
    <row r="52" spans="1:16" x14ac:dyDescent="0.25">
      <c r="A52" s="4" t="s">
        <v>120</v>
      </c>
      <c r="B52" s="3" t="s">
        <v>121</v>
      </c>
      <c r="C52" s="4" t="s">
        <v>83</v>
      </c>
      <c r="D52" s="8" t="s">
        <v>122</v>
      </c>
      <c r="E52" s="7" t="s">
        <v>123</v>
      </c>
      <c r="F52" s="21">
        <v>2.1000000000000001E-4</v>
      </c>
      <c r="G52" s="7">
        <v>3.2000000000000003E-4</v>
      </c>
      <c r="H52" s="6" t="str">
        <f t="shared" si="1"/>
        <v>FALSE</v>
      </c>
      <c r="I52" s="7" t="s">
        <v>124</v>
      </c>
      <c r="J52" s="4" t="s">
        <v>125</v>
      </c>
      <c r="K52" s="4">
        <v>1E-3</v>
      </c>
      <c r="L52" s="4">
        <v>1.6999999999999999E-3</v>
      </c>
      <c r="M52" s="8"/>
      <c r="N52" s="7"/>
      <c r="O52" s="7"/>
      <c r="P52" s="6"/>
    </row>
    <row r="53" spans="1:16" x14ac:dyDescent="0.25">
      <c r="A53" s="4" t="s">
        <v>531</v>
      </c>
      <c r="B53" s="3" t="s">
        <v>548</v>
      </c>
      <c r="C53" s="4" t="s">
        <v>83</v>
      </c>
      <c r="D53" s="8" t="s">
        <v>101</v>
      </c>
      <c r="E53" s="7" t="s">
        <v>102</v>
      </c>
      <c r="F53" s="21">
        <v>3.7000000000000002E-3</v>
      </c>
      <c r="G53" s="7">
        <v>1.0999999999999999E-2</v>
      </c>
      <c r="H53" s="6" t="str">
        <f t="shared" si="1"/>
        <v>FALSE</v>
      </c>
      <c r="I53" s="7"/>
      <c r="M53" s="8"/>
      <c r="N53" s="7"/>
      <c r="O53" s="7"/>
      <c r="P53" s="6"/>
    </row>
    <row r="54" spans="1:16" x14ac:dyDescent="0.25">
      <c r="A54" s="4" t="s">
        <v>546</v>
      </c>
      <c r="B54" s="17" t="s">
        <v>518</v>
      </c>
      <c r="C54" s="21" t="s">
        <v>83</v>
      </c>
      <c r="D54" s="8"/>
      <c r="E54" s="19"/>
      <c r="F54" s="19"/>
      <c r="G54" s="19"/>
      <c r="H54" s="6"/>
      <c r="I54" s="19"/>
      <c r="L54" s="21"/>
      <c r="M54" s="8"/>
      <c r="N54" s="19"/>
      <c r="O54" s="19"/>
      <c r="P54" s="6"/>
    </row>
    <row r="55" spans="1:16" x14ac:dyDescent="0.25">
      <c r="A55" s="4" t="s">
        <v>93</v>
      </c>
      <c r="B55" s="3" t="s">
        <v>92</v>
      </c>
      <c r="C55" s="4" t="s">
        <v>83</v>
      </c>
      <c r="D55" s="8"/>
      <c r="E55" s="7"/>
      <c r="F55" s="21"/>
      <c r="G55" s="21"/>
      <c r="H55" s="6"/>
      <c r="I55" s="7"/>
      <c r="L55" s="19"/>
      <c r="M55" s="8"/>
      <c r="N55" s="7"/>
      <c r="O55" s="7"/>
      <c r="P55" s="6"/>
    </row>
    <row r="56" spans="1:16" x14ac:dyDescent="0.25">
      <c r="A56" s="4" t="s">
        <v>94</v>
      </c>
      <c r="B56" s="3" t="s">
        <v>95</v>
      </c>
      <c r="C56" s="4" t="s">
        <v>83</v>
      </c>
      <c r="D56" s="8"/>
      <c r="E56" s="7"/>
      <c r="F56" s="21"/>
      <c r="G56" s="21"/>
      <c r="H56" s="6"/>
      <c r="I56" s="7"/>
      <c r="K56" s="19"/>
      <c r="L56" s="19"/>
      <c r="M56" s="8"/>
      <c r="N56" s="7"/>
      <c r="O56" s="7"/>
      <c r="P56" s="6"/>
    </row>
    <row r="57" spans="1:16" x14ac:dyDescent="0.25">
      <c r="A57" s="4" t="s">
        <v>100</v>
      </c>
      <c r="B57" s="3" t="s">
        <v>97</v>
      </c>
      <c r="C57" s="4" t="s">
        <v>83</v>
      </c>
      <c r="D57" s="8"/>
      <c r="E57" s="7"/>
      <c r="F57" s="21"/>
      <c r="G57" s="21"/>
      <c r="H57" s="6"/>
      <c r="I57" s="7"/>
      <c r="K57" s="19"/>
      <c r="M57" s="8"/>
      <c r="N57" s="7"/>
      <c r="O57" s="7"/>
      <c r="P57" s="6"/>
    </row>
    <row r="58" spans="1:16" x14ac:dyDescent="0.25">
      <c r="A58" s="4" t="s">
        <v>532</v>
      </c>
      <c r="B58" s="3" t="s">
        <v>548</v>
      </c>
      <c r="C58" s="4" t="s">
        <v>83</v>
      </c>
      <c r="D58" s="8"/>
      <c r="E58" s="7"/>
      <c r="F58" s="21"/>
      <c r="G58" s="21"/>
      <c r="H58" s="6"/>
      <c r="I58" s="7"/>
      <c r="M58" s="8"/>
      <c r="N58" s="7"/>
      <c r="O58" s="7"/>
      <c r="P58" s="6"/>
    </row>
    <row r="59" spans="1:16" x14ac:dyDescent="0.25">
      <c r="A59" s="4" t="s">
        <v>110</v>
      </c>
      <c r="B59" s="3" t="s">
        <v>37</v>
      </c>
      <c r="C59" s="4" t="s">
        <v>83</v>
      </c>
      <c r="D59" s="8"/>
      <c r="E59" s="7"/>
      <c r="F59" s="21"/>
      <c r="G59" s="21"/>
      <c r="H59" s="6"/>
      <c r="I59" s="7"/>
      <c r="M59" s="8"/>
      <c r="N59" s="7"/>
      <c r="O59" s="7"/>
      <c r="P59" s="6"/>
    </row>
    <row r="60" spans="1:16" x14ac:dyDescent="0.25">
      <c r="A60" s="4" t="s">
        <v>115</v>
      </c>
      <c r="B60" s="3" t="s">
        <v>112</v>
      </c>
      <c r="C60" s="4" t="s">
        <v>83</v>
      </c>
      <c r="D60" s="8"/>
      <c r="E60" s="7"/>
      <c r="F60" s="21"/>
      <c r="G60" s="21"/>
      <c r="H60" s="6"/>
      <c r="I60" s="7"/>
      <c r="M60" s="8"/>
      <c r="N60" s="7"/>
      <c r="O60" s="7"/>
      <c r="P60" s="6"/>
    </row>
    <row r="61" spans="1:16" x14ac:dyDescent="0.25">
      <c r="A61" s="4" t="s">
        <v>116</v>
      </c>
      <c r="B61" s="3" t="s">
        <v>112</v>
      </c>
      <c r="C61" s="4" t="s">
        <v>83</v>
      </c>
      <c r="D61" s="8"/>
      <c r="E61" s="7"/>
      <c r="F61" s="7"/>
      <c r="G61" s="7"/>
      <c r="H61" s="6"/>
      <c r="I61" s="7"/>
      <c r="M61" s="8"/>
      <c r="N61" s="7"/>
      <c r="O61" s="7"/>
      <c r="P61" s="6"/>
    </row>
    <row r="62" spans="1:16" x14ac:dyDescent="0.25">
      <c r="A62" s="4" t="s">
        <v>535</v>
      </c>
      <c r="B62" s="3" t="s">
        <v>117</v>
      </c>
      <c r="C62" s="4" t="s">
        <v>83</v>
      </c>
      <c r="D62" s="8"/>
      <c r="E62" s="7"/>
      <c r="F62" s="7"/>
      <c r="G62" s="7"/>
      <c r="H62" s="6"/>
      <c r="I62" s="21"/>
      <c r="J62" s="19"/>
      <c r="K62" s="19"/>
      <c r="L62" s="19"/>
      <c r="M62" s="8"/>
      <c r="N62" s="7"/>
      <c r="O62" s="7"/>
      <c r="P62" s="6"/>
    </row>
    <row r="63" spans="1:16" x14ac:dyDescent="0.25">
      <c r="A63" s="4" t="s">
        <v>127</v>
      </c>
      <c r="B63" s="3" t="s">
        <v>121</v>
      </c>
      <c r="C63" s="4" t="s">
        <v>83</v>
      </c>
      <c r="D63" s="8"/>
      <c r="E63" s="7"/>
      <c r="F63" s="7"/>
      <c r="G63" s="7"/>
      <c r="H63" s="6"/>
      <c r="I63" s="7"/>
      <c r="L63" s="19"/>
      <c r="M63" s="8"/>
      <c r="N63" s="7"/>
      <c r="O63" s="7"/>
      <c r="P63" s="6"/>
    </row>
    <row r="64" spans="1:16" x14ac:dyDescent="0.25">
      <c r="A64" s="4" t="s">
        <v>128</v>
      </c>
      <c r="B64" s="3" t="s">
        <v>121</v>
      </c>
      <c r="C64" s="4" t="s">
        <v>83</v>
      </c>
      <c r="D64" s="8"/>
      <c r="E64" s="7"/>
      <c r="F64" s="21"/>
      <c r="G64" s="7"/>
      <c r="H64" s="6"/>
      <c r="I64" s="2"/>
      <c r="J64" s="2"/>
      <c r="K64" s="2"/>
      <c r="L64" s="2"/>
      <c r="M64" s="8"/>
      <c r="N64" s="7"/>
      <c r="O64" s="7"/>
      <c r="P64" s="6"/>
    </row>
    <row r="65" spans="1:16" x14ac:dyDescent="0.25">
      <c r="A65" s="4" t="s">
        <v>129</v>
      </c>
      <c r="B65" s="3" t="s">
        <v>67</v>
      </c>
      <c r="C65" s="4" t="s">
        <v>83</v>
      </c>
      <c r="D65" s="8"/>
      <c r="E65" s="7"/>
      <c r="F65" s="7"/>
      <c r="G65" s="7"/>
      <c r="H65" s="6"/>
      <c r="I65" s="7"/>
      <c r="L65" s="19"/>
      <c r="M65" s="8"/>
      <c r="N65" s="7"/>
      <c r="O65" s="7"/>
      <c r="P65" s="6"/>
    </row>
    <row r="66" spans="1:16" x14ac:dyDescent="0.25">
      <c r="A66" s="4" t="s">
        <v>130</v>
      </c>
      <c r="B66" s="3" t="s">
        <v>67</v>
      </c>
      <c r="C66" s="4" t="s">
        <v>83</v>
      </c>
      <c r="D66" s="8"/>
      <c r="E66" s="7"/>
      <c r="F66" s="7"/>
      <c r="G66" s="7"/>
      <c r="H66" s="6"/>
      <c r="I66" s="7"/>
      <c r="L66" s="19"/>
      <c r="M66" s="8"/>
      <c r="N66" s="7"/>
      <c r="O66" s="7"/>
      <c r="P66" s="6"/>
    </row>
    <row r="67" spans="1:16" x14ac:dyDescent="0.25">
      <c r="A67" s="4" t="s">
        <v>536</v>
      </c>
      <c r="B67" s="3" t="s">
        <v>145</v>
      </c>
      <c r="C67" s="4" t="s">
        <v>142</v>
      </c>
      <c r="D67" s="8" t="s">
        <v>29</v>
      </c>
      <c r="E67" s="7" t="s">
        <v>30</v>
      </c>
      <c r="F67" s="7">
        <v>4.0000000000000002E-4</v>
      </c>
      <c r="G67" s="7">
        <v>1.5E-3</v>
      </c>
      <c r="H67" s="6" t="str">
        <f>IF(F67&lt;0.00001, "TRUE", "FALSE")</f>
        <v>FALSE</v>
      </c>
      <c r="I67" s="7" t="s">
        <v>146</v>
      </c>
      <c r="J67" s="4" t="s">
        <v>147</v>
      </c>
      <c r="K67" s="4">
        <v>1E-3</v>
      </c>
      <c r="L67" s="4">
        <v>3.0999999999999999E-3</v>
      </c>
      <c r="M67" s="8"/>
      <c r="N67" s="21"/>
      <c r="O67" s="21"/>
      <c r="P67" s="6"/>
    </row>
    <row r="68" spans="1:16" x14ac:dyDescent="0.25">
      <c r="A68" s="4" t="s">
        <v>537</v>
      </c>
      <c r="B68" s="3" t="s">
        <v>145</v>
      </c>
      <c r="C68" s="4" t="s">
        <v>142</v>
      </c>
      <c r="D68" s="8" t="s">
        <v>148</v>
      </c>
      <c r="E68" s="7" t="s">
        <v>149</v>
      </c>
      <c r="F68" s="7">
        <v>5.9999999999999995E-4</v>
      </c>
      <c r="G68" s="7">
        <v>2.9000000000000001E-2</v>
      </c>
      <c r="H68" s="6" t="str">
        <f>IF(F68&lt;0.00001, "TRUE", "FALSE")</f>
        <v>FALSE</v>
      </c>
      <c r="I68" s="21" t="s">
        <v>29</v>
      </c>
      <c r="J68" s="19" t="s">
        <v>30</v>
      </c>
      <c r="K68" s="19">
        <v>6.8000000000000005E-4</v>
      </c>
      <c r="L68" s="19">
        <v>1.4E-3</v>
      </c>
      <c r="M68" s="8"/>
      <c r="N68" s="7"/>
      <c r="O68" s="7"/>
      <c r="P68" s="6"/>
    </row>
    <row r="69" spans="1:16" x14ac:dyDescent="0.25">
      <c r="A69" s="4" t="s">
        <v>140</v>
      </c>
      <c r="B69" s="3" t="s">
        <v>141</v>
      </c>
      <c r="C69" s="4" t="s">
        <v>142</v>
      </c>
      <c r="D69" s="8"/>
      <c r="E69" s="21"/>
      <c r="F69" s="21"/>
      <c r="G69" s="21"/>
      <c r="H69" s="6"/>
      <c r="I69" s="7"/>
      <c r="M69" s="11"/>
      <c r="N69" s="12"/>
      <c r="O69" s="12"/>
      <c r="P69" s="13"/>
    </row>
    <row r="70" spans="1:16" x14ac:dyDescent="0.25">
      <c r="A70" s="4" t="s">
        <v>538</v>
      </c>
      <c r="B70" s="3" t="s">
        <v>117</v>
      </c>
      <c r="C70" s="4" t="s">
        <v>142</v>
      </c>
      <c r="D70" s="8"/>
      <c r="E70" s="7"/>
      <c r="F70" s="7"/>
      <c r="G70" s="7"/>
      <c r="H70" s="6"/>
      <c r="I70" s="2"/>
      <c r="J70" s="2"/>
      <c r="K70" s="2"/>
      <c r="L70" s="2"/>
      <c r="M70" s="8"/>
      <c r="N70" s="7"/>
      <c r="O70" s="7"/>
      <c r="P70" s="6"/>
    </row>
    <row r="71" spans="1:16" x14ac:dyDescent="0.25">
      <c r="A71" s="4" t="s">
        <v>143</v>
      </c>
      <c r="B71" s="3" t="s">
        <v>121</v>
      </c>
      <c r="C71" s="4" t="s">
        <v>142</v>
      </c>
      <c r="D71" s="11"/>
      <c r="E71" s="12"/>
      <c r="F71" s="12"/>
      <c r="G71" s="12"/>
      <c r="H71" s="6"/>
      <c r="I71" s="7"/>
      <c r="M71" s="8"/>
      <c r="N71" s="7"/>
      <c r="O71" s="7"/>
      <c r="P71" s="6"/>
    </row>
    <row r="72" spans="1:16" x14ac:dyDescent="0.25">
      <c r="A72" s="4" t="s">
        <v>144</v>
      </c>
      <c r="B72" s="3" t="s">
        <v>132</v>
      </c>
      <c r="C72" s="4" t="s">
        <v>142</v>
      </c>
      <c r="D72" s="8"/>
      <c r="E72" s="7"/>
      <c r="F72" s="7"/>
      <c r="G72" s="7"/>
      <c r="H72" s="6"/>
      <c r="I72" s="7"/>
      <c r="M72" s="8"/>
      <c r="N72" s="7"/>
      <c r="O72" s="7"/>
      <c r="P72" s="6"/>
    </row>
    <row r="73" spans="1:16" x14ac:dyDescent="0.25">
      <c r="A73" s="4" t="s">
        <v>157</v>
      </c>
      <c r="B73" s="3" t="s">
        <v>158</v>
      </c>
      <c r="C73" s="4" t="s">
        <v>151</v>
      </c>
      <c r="D73" s="8" t="s">
        <v>159</v>
      </c>
      <c r="E73" s="7" t="s">
        <v>160</v>
      </c>
      <c r="F73" s="7">
        <v>1.4999999999999999E-4</v>
      </c>
      <c r="G73" s="7">
        <v>2.9E-4</v>
      </c>
      <c r="H73" s="6" t="str">
        <f t="shared" ref="H73:H90" si="2">IF(F73&lt;0.00001, "TRUE", "FALSE")</f>
        <v>FALSE</v>
      </c>
      <c r="I73" s="7" t="s">
        <v>29</v>
      </c>
      <c r="J73" s="4" t="s">
        <v>30</v>
      </c>
      <c r="K73" s="4">
        <v>3.5E-4</v>
      </c>
      <c r="L73" s="4">
        <v>6.7000000000000002E-4</v>
      </c>
      <c r="M73" s="8"/>
      <c r="N73" s="7"/>
      <c r="O73" s="7"/>
      <c r="P73" s="6"/>
    </row>
    <row r="74" spans="1:16" x14ac:dyDescent="0.25">
      <c r="A74" s="4" t="s">
        <v>162</v>
      </c>
      <c r="B74" s="3" t="s">
        <v>163</v>
      </c>
      <c r="C74" s="4" t="s">
        <v>151</v>
      </c>
      <c r="D74" s="8" t="s">
        <v>38</v>
      </c>
      <c r="E74" s="7" t="s">
        <v>39</v>
      </c>
      <c r="F74" s="21">
        <v>6.0999999999999997E-4</v>
      </c>
      <c r="G74" s="7">
        <v>1.2999999999999999E-3</v>
      </c>
      <c r="H74" s="6" t="str">
        <f t="shared" si="2"/>
        <v>FALSE</v>
      </c>
      <c r="I74" s="21" t="s">
        <v>164</v>
      </c>
      <c r="J74" s="4" t="s">
        <v>165</v>
      </c>
      <c r="K74" s="4">
        <v>1.1000000000000001E-3</v>
      </c>
      <c r="L74" s="21">
        <v>5.8000000000000003E-2</v>
      </c>
      <c r="M74" s="8" t="s">
        <v>159</v>
      </c>
      <c r="N74" s="7" t="s">
        <v>160</v>
      </c>
      <c r="O74" s="7">
        <v>4.4999999999999997E-3</v>
      </c>
      <c r="P74" s="6">
        <v>2.2000000000000001E-3</v>
      </c>
    </row>
    <row r="75" spans="1:16" x14ac:dyDescent="0.25">
      <c r="A75" s="4" t="s">
        <v>545</v>
      </c>
      <c r="B75" s="3" t="s">
        <v>152</v>
      </c>
      <c r="C75" s="4" t="s">
        <v>151</v>
      </c>
      <c r="D75" s="8" t="s">
        <v>153</v>
      </c>
      <c r="E75" s="21" t="s">
        <v>154</v>
      </c>
      <c r="F75" s="10">
        <v>9.9999999999999995E-8</v>
      </c>
      <c r="G75" s="21">
        <v>3.6000000000000002E-4</v>
      </c>
      <c r="H75" s="6" t="str">
        <f t="shared" si="2"/>
        <v>TRUE</v>
      </c>
      <c r="I75" s="7" t="s">
        <v>155</v>
      </c>
      <c r="J75" s="4" t="s">
        <v>156</v>
      </c>
      <c r="K75" s="4">
        <v>5.4999999999999997E-3</v>
      </c>
      <c r="L75" s="21">
        <v>1.0999999999999999E-2</v>
      </c>
      <c r="M75" s="8"/>
      <c r="N75" s="21"/>
      <c r="O75" s="21"/>
      <c r="P75" s="6"/>
    </row>
    <row r="76" spans="1:16" x14ac:dyDescent="0.25">
      <c r="A76" s="4" t="s">
        <v>167</v>
      </c>
      <c r="B76" s="3" t="s">
        <v>163</v>
      </c>
      <c r="C76" s="4" t="s">
        <v>151</v>
      </c>
      <c r="D76" s="8" t="s">
        <v>153</v>
      </c>
      <c r="E76" s="7" t="s">
        <v>154</v>
      </c>
      <c r="F76" s="10">
        <v>1.9999999999999999E-7</v>
      </c>
      <c r="G76" s="21">
        <v>7.2999999999999996E-4</v>
      </c>
      <c r="H76" s="6" t="str">
        <f t="shared" si="2"/>
        <v>TRUE</v>
      </c>
      <c r="I76" s="7" t="s">
        <v>155</v>
      </c>
      <c r="J76" s="4" t="s">
        <v>156</v>
      </c>
      <c r="K76" s="14">
        <v>2.1999999999999999E-5</v>
      </c>
      <c r="L76" s="10">
        <v>4.6999999999999997E-5</v>
      </c>
      <c r="M76" s="8" t="s">
        <v>168</v>
      </c>
      <c r="N76" s="7" t="s">
        <v>169</v>
      </c>
      <c r="O76" s="7">
        <v>1.1000000000000001E-3</v>
      </c>
      <c r="P76" s="6">
        <v>2.3999999999999998E-3</v>
      </c>
    </row>
    <row r="77" spans="1:16" x14ac:dyDescent="0.25">
      <c r="A77" s="4" t="s">
        <v>539</v>
      </c>
      <c r="B77" s="3" t="s">
        <v>117</v>
      </c>
      <c r="C77" s="4" t="s">
        <v>151</v>
      </c>
      <c r="D77" s="8" t="s">
        <v>153</v>
      </c>
      <c r="E77" s="7" t="s">
        <v>154</v>
      </c>
      <c r="F77" s="10">
        <v>1.0999999999999999E-9</v>
      </c>
      <c r="G77" s="7">
        <v>4.7999999999999996E-3</v>
      </c>
      <c r="H77" s="6" t="str">
        <f t="shared" si="2"/>
        <v>TRUE</v>
      </c>
      <c r="I77" s="7"/>
      <c r="L77" s="21"/>
      <c r="M77" s="8"/>
      <c r="N77" s="7"/>
      <c r="O77" s="7"/>
      <c r="P77" s="6"/>
    </row>
    <row r="78" spans="1:16" x14ac:dyDescent="0.25">
      <c r="A78" s="4" t="s">
        <v>172</v>
      </c>
      <c r="B78" s="3" t="s">
        <v>121</v>
      </c>
      <c r="C78" s="4" t="s">
        <v>151</v>
      </c>
      <c r="D78" s="8" t="s">
        <v>153</v>
      </c>
      <c r="E78" s="7" t="s">
        <v>154</v>
      </c>
      <c r="F78" s="10">
        <v>1.0999999999999999E-9</v>
      </c>
      <c r="G78" s="21">
        <v>4.7999999999999996E-3</v>
      </c>
      <c r="H78" s="6" t="str">
        <f t="shared" si="2"/>
        <v>TRUE</v>
      </c>
      <c r="I78" s="21"/>
      <c r="K78" s="19"/>
      <c r="L78" s="21"/>
      <c r="M78" s="8"/>
      <c r="N78" s="7"/>
      <c r="O78" s="7"/>
      <c r="P78" s="6"/>
    </row>
    <row r="79" spans="1:16" x14ac:dyDescent="0.25">
      <c r="A79" s="4" t="s">
        <v>177</v>
      </c>
      <c r="B79" s="3" t="s">
        <v>132</v>
      </c>
      <c r="C79" s="4" t="s">
        <v>151</v>
      </c>
      <c r="D79" s="8" t="s">
        <v>153</v>
      </c>
      <c r="E79" s="7" t="s">
        <v>154</v>
      </c>
      <c r="F79" s="10">
        <v>2.1000000000000002E-9</v>
      </c>
      <c r="G79" s="21">
        <v>3.3E-3</v>
      </c>
      <c r="H79" s="6" t="str">
        <f t="shared" si="2"/>
        <v>TRUE</v>
      </c>
      <c r="I79" s="7"/>
      <c r="L79" s="21"/>
      <c r="M79" s="8"/>
      <c r="N79" s="7"/>
      <c r="O79" s="7"/>
      <c r="P79" s="6"/>
    </row>
    <row r="80" spans="1:16" x14ac:dyDescent="0.25">
      <c r="A80" s="4" t="s">
        <v>178</v>
      </c>
      <c r="B80" s="3" t="s">
        <v>179</v>
      </c>
      <c r="C80" s="21" t="s">
        <v>151</v>
      </c>
      <c r="D80" s="8" t="s">
        <v>153</v>
      </c>
      <c r="E80" s="7" t="s">
        <v>154</v>
      </c>
      <c r="F80" s="21">
        <v>4.6000000000000001E-4</v>
      </c>
      <c r="G80" s="7">
        <v>1.4E-3</v>
      </c>
      <c r="H80" s="6" t="str">
        <f t="shared" si="2"/>
        <v>FALSE</v>
      </c>
      <c r="I80" s="7"/>
      <c r="K80" s="19"/>
      <c r="L80" s="21"/>
      <c r="M80" s="11"/>
      <c r="N80" s="7"/>
      <c r="O80" s="7"/>
      <c r="P80" s="6"/>
    </row>
    <row r="81" spans="1:16" x14ac:dyDescent="0.25">
      <c r="A81" s="4" t="s">
        <v>180</v>
      </c>
      <c r="B81" s="3" t="s">
        <v>179</v>
      </c>
      <c r="C81" s="4" t="s">
        <v>151</v>
      </c>
      <c r="D81" s="8" t="s">
        <v>153</v>
      </c>
      <c r="E81" s="7" t="s">
        <v>154</v>
      </c>
      <c r="F81" s="21">
        <v>1.1000000000000001E-3</v>
      </c>
      <c r="G81" s="21">
        <v>4.7000000000000002E-3</v>
      </c>
      <c r="H81" s="6" t="str">
        <f t="shared" si="2"/>
        <v>FALSE</v>
      </c>
      <c r="I81" s="21"/>
      <c r="J81" s="19"/>
      <c r="K81" s="19"/>
      <c r="L81" s="21"/>
      <c r="M81" s="8"/>
      <c r="N81" s="7"/>
      <c r="O81" s="7"/>
      <c r="P81" s="6"/>
    </row>
    <row r="82" spans="1:16" x14ac:dyDescent="0.25">
      <c r="A82" s="4" t="s">
        <v>181</v>
      </c>
      <c r="B82" s="3" t="s">
        <v>179</v>
      </c>
      <c r="C82" s="4" t="s">
        <v>151</v>
      </c>
      <c r="D82" s="8" t="s">
        <v>153</v>
      </c>
      <c r="E82" s="7" t="s">
        <v>154</v>
      </c>
      <c r="F82" s="10">
        <v>6.0999999999999999E-5</v>
      </c>
      <c r="G82" s="21">
        <v>1.4E-2</v>
      </c>
      <c r="H82" s="6" t="str">
        <f t="shared" si="2"/>
        <v>FALSE</v>
      </c>
      <c r="I82" s="21" t="s">
        <v>175</v>
      </c>
      <c r="J82" s="19" t="s">
        <v>176</v>
      </c>
      <c r="K82" s="19">
        <v>1E-4</v>
      </c>
      <c r="L82" s="21">
        <v>1.9E-2</v>
      </c>
      <c r="M82" s="8"/>
      <c r="N82" s="7"/>
      <c r="O82" s="7"/>
      <c r="P82" s="6"/>
    </row>
    <row r="83" spans="1:16" x14ac:dyDescent="0.25">
      <c r="A83" s="4" t="s">
        <v>185</v>
      </c>
      <c r="B83" s="3" t="s">
        <v>186</v>
      </c>
      <c r="C83" s="4" t="s">
        <v>151</v>
      </c>
      <c r="D83" s="8" t="s">
        <v>153</v>
      </c>
      <c r="E83" s="7" t="s">
        <v>154</v>
      </c>
      <c r="F83" s="21">
        <v>2.4000000000000001E-4</v>
      </c>
      <c r="G83" s="7">
        <v>3.5000000000000003E-2</v>
      </c>
      <c r="H83" s="6" t="str">
        <f t="shared" si="2"/>
        <v>FALSE</v>
      </c>
      <c r="I83" s="7"/>
      <c r="L83" s="21"/>
      <c r="M83" s="8"/>
      <c r="N83" s="7"/>
      <c r="O83" s="7"/>
      <c r="P83" s="6"/>
    </row>
    <row r="84" spans="1:16" x14ac:dyDescent="0.25">
      <c r="A84" s="4" t="s">
        <v>187</v>
      </c>
      <c r="B84" s="3" t="s">
        <v>186</v>
      </c>
      <c r="C84" s="19" t="s">
        <v>151</v>
      </c>
      <c r="D84" s="8" t="s">
        <v>153</v>
      </c>
      <c r="E84" s="21" t="s">
        <v>154</v>
      </c>
      <c r="F84" s="10">
        <v>6.0999999999999999E-5</v>
      </c>
      <c r="G84" s="21">
        <v>3.5E-4</v>
      </c>
      <c r="H84" s="6" t="str">
        <f t="shared" si="2"/>
        <v>FALSE</v>
      </c>
      <c r="I84" s="21"/>
      <c r="L84" s="21"/>
      <c r="M84" s="8"/>
      <c r="N84" s="21"/>
      <c r="O84" s="21"/>
      <c r="P84" s="6"/>
    </row>
    <row r="85" spans="1:16" x14ac:dyDescent="0.25">
      <c r="A85" s="4" t="s">
        <v>544</v>
      </c>
      <c r="B85" s="3" t="s">
        <v>161</v>
      </c>
      <c r="C85" s="4" t="s">
        <v>151</v>
      </c>
      <c r="D85" s="8" t="s">
        <v>155</v>
      </c>
      <c r="E85" s="7" t="s">
        <v>156</v>
      </c>
      <c r="F85" s="10">
        <v>1.7999999999999999E-14</v>
      </c>
      <c r="G85" s="10">
        <v>5.7E-10</v>
      </c>
      <c r="H85" s="6" t="str">
        <f t="shared" si="2"/>
        <v>TRUE</v>
      </c>
      <c r="I85" s="21" t="s">
        <v>29</v>
      </c>
      <c r="J85" s="19" t="s">
        <v>30</v>
      </c>
      <c r="K85" s="14">
        <v>3.6999999999999998E-5</v>
      </c>
      <c r="L85" s="14">
        <v>6.3E-5</v>
      </c>
      <c r="M85" s="8" t="s">
        <v>153</v>
      </c>
      <c r="N85" s="7" t="s">
        <v>154</v>
      </c>
      <c r="O85" s="7">
        <v>1E-3</v>
      </c>
      <c r="P85" s="6">
        <v>3.5999999999999997E-2</v>
      </c>
    </row>
    <row r="86" spans="1:16" x14ac:dyDescent="0.25">
      <c r="A86" s="4" t="s">
        <v>166</v>
      </c>
      <c r="B86" s="3" t="s">
        <v>163</v>
      </c>
      <c r="C86" s="4" t="s">
        <v>151</v>
      </c>
      <c r="D86" s="8" t="s">
        <v>155</v>
      </c>
      <c r="E86" s="7" t="s">
        <v>156</v>
      </c>
      <c r="F86" s="10">
        <v>1.4E-11</v>
      </c>
      <c r="G86" s="10">
        <v>3.1999999999999999E-11</v>
      </c>
      <c r="H86" s="6" t="str">
        <f t="shared" si="2"/>
        <v>TRUE</v>
      </c>
      <c r="I86" s="7" t="s">
        <v>153</v>
      </c>
      <c r="J86" s="4" t="s">
        <v>154</v>
      </c>
      <c r="K86" s="14">
        <v>2.4000000000000001E-5</v>
      </c>
      <c r="L86" s="19">
        <v>8.4000000000000005E-2</v>
      </c>
      <c r="M86" s="8" t="s">
        <v>29</v>
      </c>
      <c r="N86" s="7" t="s">
        <v>30</v>
      </c>
      <c r="O86" s="7">
        <v>2.9E-4</v>
      </c>
      <c r="P86" s="6">
        <v>4.6000000000000001E-4</v>
      </c>
    </row>
    <row r="87" spans="1:16" x14ac:dyDescent="0.25">
      <c r="A87" s="4" t="s">
        <v>525</v>
      </c>
      <c r="B87" s="3" t="s">
        <v>163</v>
      </c>
      <c r="C87" s="4" t="s">
        <v>151</v>
      </c>
      <c r="D87" s="8" t="s">
        <v>155</v>
      </c>
      <c r="E87" s="7" t="s">
        <v>156</v>
      </c>
      <c r="F87" s="10">
        <v>4.2E-7</v>
      </c>
      <c r="G87" s="10">
        <v>4.2E-7</v>
      </c>
      <c r="H87" s="6" t="str">
        <f t="shared" si="2"/>
        <v>TRUE</v>
      </c>
      <c r="I87" s="7" t="s">
        <v>153</v>
      </c>
      <c r="J87" s="4" t="s">
        <v>154</v>
      </c>
      <c r="K87" s="4">
        <v>5.0000000000000001E-4</v>
      </c>
      <c r="L87" s="19">
        <v>0.05</v>
      </c>
      <c r="M87" s="8" t="s">
        <v>29</v>
      </c>
      <c r="N87" s="7" t="s">
        <v>30</v>
      </c>
      <c r="O87" s="7">
        <v>9.7000000000000005E-4</v>
      </c>
      <c r="P87" s="6">
        <v>1.6000000000000001E-3</v>
      </c>
    </row>
    <row r="88" spans="1:16" x14ac:dyDescent="0.25">
      <c r="A88" s="4" t="s">
        <v>526</v>
      </c>
      <c r="B88" s="3" t="s">
        <v>163</v>
      </c>
      <c r="C88" s="4" t="s">
        <v>151</v>
      </c>
      <c r="D88" s="8" t="s">
        <v>155</v>
      </c>
      <c r="E88" s="7" t="s">
        <v>156</v>
      </c>
      <c r="F88" s="10">
        <v>5.2999999999999998E-11</v>
      </c>
      <c r="G88" s="10">
        <v>2.0000000000000001E-10</v>
      </c>
      <c r="H88" s="6" t="str">
        <f t="shared" si="2"/>
        <v>TRUE</v>
      </c>
      <c r="I88" s="7" t="s">
        <v>29</v>
      </c>
      <c r="J88" s="4" t="s">
        <v>30</v>
      </c>
      <c r="K88" s="4">
        <v>2.7E-4</v>
      </c>
      <c r="L88" s="19">
        <v>4.6000000000000001E-4</v>
      </c>
      <c r="M88" s="8" t="s">
        <v>170</v>
      </c>
      <c r="N88" s="7" t="s">
        <v>171</v>
      </c>
      <c r="O88" s="7">
        <v>8.0999999999999996E-4</v>
      </c>
      <c r="P88" s="6">
        <v>9.6000000000000002E-4</v>
      </c>
    </row>
    <row r="89" spans="1:16" x14ac:dyDescent="0.25">
      <c r="A89" s="4" t="s">
        <v>527</v>
      </c>
      <c r="B89" s="3" t="s">
        <v>163</v>
      </c>
      <c r="C89" s="4" t="s">
        <v>151</v>
      </c>
      <c r="D89" s="8" t="s">
        <v>155</v>
      </c>
      <c r="E89" s="7" t="s">
        <v>156</v>
      </c>
      <c r="F89" s="10">
        <v>3.2000000000000001E-9</v>
      </c>
      <c r="G89" s="10">
        <v>9.0000000000000002E-6</v>
      </c>
      <c r="H89" s="6" t="str">
        <f t="shared" si="2"/>
        <v>TRUE</v>
      </c>
      <c r="I89" s="7"/>
      <c r="L89" s="19"/>
      <c r="M89" s="8"/>
      <c r="N89" s="7"/>
      <c r="O89" s="7"/>
      <c r="P89" s="6"/>
    </row>
    <row r="90" spans="1:16" x14ac:dyDescent="0.25">
      <c r="A90" s="4" t="s">
        <v>173</v>
      </c>
      <c r="B90" s="3" t="s">
        <v>174</v>
      </c>
      <c r="C90" s="4" t="s">
        <v>151</v>
      </c>
      <c r="D90" s="8" t="s">
        <v>175</v>
      </c>
      <c r="E90" s="7" t="s">
        <v>176</v>
      </c>
      <c r="F90" s="10">
        <v>6.6000000000000003E-6</v>
      </c>
      <c r="G90" s="7">
        <v>6.1000000000000004E-3</v>
      </c>
      <c r="H90" s="6" t="str">
        <f t="shared" si="2"/>
        <v>TRUE</v>
      </c>
      <c r="I90" s="7" t="s">
        <v>153</v>
      </c>
      <c r="J90" s="4" t="s">
        <v>154</v>
      </c>
      <c r="K90" s="14">
        <v>2.0000000000000002E-5</v>
      </c>
      <c r="L90" s="19">
        <v>1.6E-2</v>
      </c>
      <c r="M90" s="8"/>
      <c r="N90" s="7"/>
      <c r="O90" s="7"/>
      <c r="P90" s="6"/>
    </row>
    <row r="91" spans="1:16" x14ac:dyDescent="0.25">
      <c r="A91" s="4" t="s">
        <v>543</v>
      </c>
      <c r="B91" s="3" t="s">
        <v>150</v>
      </c>
      <c r="C91" s="4" t="s">
        <v>151</v>
      </c>
      <c r="D91" s="8"/>
      <c r="E91" s="7"/>
      <c r="F91" s="7"/>
      <c r="G91" s="7"/>
      <c r="H91" s="6"/>
      <c r="I91" s="7"/>
      <c r="L91" s="19"/>
      <c r="M91" s="8"/>
      <c r="N91" s="7"/>
      <c r="O91" s="7"/>
      <c r="P91" s="6"/>
    </row>
    <row r="92" spans="1:16" x14ac:dyDescent="0.25">
      <c r="A92" s="4" t="s">
        <v>182</v>
      </c>
      <c r="B92" s="3" t="s">
        <v>179</v>
      </c>
      <c r="C92" s="4" t="s">
        <v>151</v>
      </c>
      <c r="D92" s="8"/>
      <c r="E92" s="7"/>
      <c r="F92" s="7"/>
      <c r="G92" s="7"/>
      <c r="H92" s="6" t="str">
        <f>IF(F92&lt;0.001, "TRUE", "FALSE")</f>
        <v>TRUE</v>
      </c>
      <c r="I92" s="7"/>
      <c r="L92" s="19"/>
      <c r="M92" s="8"/>
      <c r="N92" s="7"/>
      <c r="O92" s="7"/>
      <c r="P92" s="6"/>
    </row>
    <row r="93" spans="1:16" x14ac:dyDescent="0.25">
      <c r="A93" s="4" t="s">
        <v>183</v>
      </c>
      <c r="B93" s="3" t="s">
        <v>179</v>
      </c>
      <c r="C93" s="4" t="s">
        <v>151</v>
      </c>
      <c r="D93" s="8"/>
      <c r="E93" s="7"/>
      <c r="F93" s="7"/>
      <c r="G93" s="7"/>
      <c r="H93" s="6" t="str">
        <f>IF(F93&lt;0.001, "TRUE", "FALSE")</f>
        <v>TRUE</v>
      </c>
      <c r="I93" s="7"/>
      <c r="L93" s="19"/>
      <c r="M93" s="8"/>
      <c r="N93" s="7"/>
      <c r="O93" s="7"/>
      <c r="P93" s="6"/>
    </row>
    <row r="94" spans="1:16" x14ac:dyDescent="0.25">
      <c r="A94" s="4" t="s">
        <v>184</v>
      </c>
      <c r="B94" s="3" t="s">
        <v>179</v>
      </c>
      <c r="C94" s="4" t="s">
        <v>151</v>
      </c>
      <c r="D94" s="8"/>
      <c r="E94" s="7"/>
      <c r="F94" s="21"/>
      <c r="G94" s="7"/>
      <c r="H94" s="6" t="str">
        <f>IF(F94&lt;0.001, "TRUE", "FALSE")</f>
        <v>TRUE</v>
      </c>
      <c r="I94" s="7"/>
      <c r="M94" s="8"/>
      <c r="N94" s="7"/>
      <c r="O94" s="7"/>
      <c r="P94" s="6"/>
    </row>
    <row r="95" spans="1:16" x14ac:dyDescent="0.25">
      <c r="A95" s="4" t="s">
        <v>188</v>
      </c>
      <c r="B95" s="3" t="s">
        <v>186</v>
      </c>
      <c r="C95" s="4" t="s">
        <v>151</v>
      </c>
      <c r="D95" s="8"/>
      <c r="E95" s="7"/>
      <c r="F95" s="7"/>
      <c r="G95" s="7"/>
      <c r="H95" s="6"/>
      <c r="I95" s="7"/>
      <c r="M95" s="8"/>
      <c r="N95" s="7"/>
      <c r="O95" s="7"/>
      <c r="P95" s="6"/>
    </row>
    <row r="96" spans="1:16" x14ac:dyDescent="0.25">
      <c r="A96" s="4" t="s">
        <v>213</v>
      </c>
      <c r="B96" s="3" t="s">
        <v>59</v>
      </c>
      <c r="C96" s="4" t="s">
        <v>190</v>
      </c>
      <c r="D96" s="8" t="s">
        <v>214</v>
      </c>
      <c r="E96" s="21" t="s">
        <v>215</v>
      </c>
      <c r="F96" s="21">
        <v>4.5999999999999999E-3</v>
      </c>
      <c r="G96" s="21">
        <v>0.16</v>
      </c>
      <c r="H96" s="6" t="str">
        <f t="shared" ref="H96:H122" si="3">IF(F96&lt;0.00001, "TRUE", "FALSE")</f>
        <v>FALSE</v>
      </c>
      <c r="I96" s="7"/>
      <c r="M96" s="8"/>
      <c r="N96" s="19"/>
      <c r="O96" s="19"/>
      <c r="P96" s="6"/>
    </row>
    <row r="97" spans="1:16" x14ac:dyDescent="0.25">
      <c r="A97" s="4" t="s">
        <v>216</v>
      </c>
      <c r="B97" s="3" t="s">
        <v>59</v>
      </c>
      <c r="C97" s="4" t="s">
        <v>190</v>
      </c>
      <c r="D97" s="8" t="s">
        <v>214</v>
      </c>
      <c r="E97" s="7" t="s">
        <v>215</v>
      </c>
      <c r="F97" s="21">
        <v>4.4999999999999997E-3</v>
      </c>
      <c r="G97" s="7">
        <v>0.16</v>
      </c>
      <c r="H97" s="6" t="str">
        <f t="shared" si="3"/>
        <v>FALSE</v>
      </c>
      <c r="I97" s="7"/>
      <c r="L97" s="19"/>
      <c r="M97" s="8"/>
      <c r="N97" s="7"/>
      <c r="O97" s="7"/>
      <c r="P97" s="6"/>
    </row>
    <row r="98" spans="1:16" x14ac:dyDescent="0.25">
      <c r="A98" s="4" t="s">
        <v>189</v>
      </c>
      <c r="B98" s="3" t="s">
        <v>13</v>
      </c>
      <c r="C98" s="4" t="s">
        <v>190</v>
      </c>
      <c r="D98" s="8" t="s">
        <v>153</v>
      </c>
      <c r="E98" s="7" t="s">
        <v>154</v>
      </c>
      <c r="F98" s="10">
        <v>2.0999999999999998E-6</v>
      </c>
      <c r="G98" s="7">
        <v>2.4E-2</v>
      </c>
      <c r="H98" s="6" t="str">
        <f t="shared" si="3"/>
        <v>TRUE</v>
      </c>
      <c r="I98" s="7" t="s">
        <v>191</v>
      </c>
      <c r="J98" s="4" t="s">
        <v>192</v>
      </c>
      <c r="K98" s="4">
        <v>6.4000000000000005E-4</v>
      </c>
      <c r="L98" s="21">
        <v>9.3000000000000005E-4</v>
      </c>
      <c r="M98" s="8"/>
      <c r="N98" s="7"/>
      <c r="O98" s="7"/>
      <c r="P98" s="6"/>
    </row>
    <row r="99" spans="1:16" x14ac:dyDescent="0.25">
      <c r="A99" s="4" t="s">
        <v>193</v>
      </c>
      <c r="B99" s="3" t="s">
        <v>13</v>
      </c>
      <c r="C99" s="4" t="s">
        <v>190</v>
      </c>
      <c r="D99" s="8" t="s">
        <v>153</v>
      </c>
      <c r="E99" s="7" t="s">
        <v>154</v>
      </c>
      <c r="F99" s="10">
        <v>5.1000000000000003E-6</v>
      </c>
      <c r="G99" s="7">
        <v>1.4E-2</v>
      </c>
      <c r="H99" s="6" t="str">
        <f t="shared" si="3"/>
        <v>TRUE</v>
      </c>
      <c r="I99" s="7"/>
      <c r="L99" s="21"/>
      <c r="M99" s="8"/>
      <c r="N99" s="7"/>
      <c r="O99" s="7"/>
      <c r="P99" s="6"/>
    </row>
    <row r="100" spans="1:16" x14ac:dyDescent="0.25">
      <c r="A100" s="4" t="s">
        <v>194</v>
      </c>
      <c r="B100" s="3" t="s">
        <v>13</v>
      </c>
      <c r="C100" s="4" t="s">
        <v>190</v>
      </c>
      <c r="D100" s="8" t="s">
        <v>153</v>
      </c>
      <c r="E100" s="7" t="s">
        <v>154</v>
      </c>
      <c r="F100" s="10">
        <v>2.3E-5</v>
      </c>
      <c r="G100" s="7">
        <v>6.4000000000000001E-2</v>
      </c>
      <c r="H100" s="6" t="str">
        <f t="shared" si="3"/>
        <v>FALSE</v>
      </c>
      <c r="I100" s="7" t="s">
        <v>191</v>
      </c>
      <c r="J100" s="4" t="s">
        <v>192</v>
      </c>
      <c r="K100" s="4">
        <v>2E-3</v>
      </c>
      <c r="L100" s="21">
        <v>2.8999999999999998E-3</v>
      </c>
      <c r="M100" s="8"/>
      <c r="N100" s="7"/>
      <c r="O100" s="7"/>
      <c r="P100" s="6"/>
    </row>
    <row r="101" spans="1:16" x14ac:dyDescent="0.25">
      <c r="A101" s="4" t="s">
        <v>195</v>
      </c>
      <c r="B101" s="3" t="s">
        <v>13</v>
      </c>
      <c r="C101" s="4" t="s">
        <v>190</v>
      </c>
      <c r="D101" s="8" t="s">
        <v>153</v>
      </c>
      <c r="E101" s="7" t="s">
        <v>154</v>
      </c>
      <c r="F101" s="10">
        <v>3.8E-6</v>
      </c>
      <c r="G101" s="7">
        <v>1.4E-2</v>
      </c>
      <c r="H101" s="6" t="str">
        <f t="shared" si="3"/>
        <v>TRUE</v>
      </c>
      <c r="I101" s="7"/>
      <c r="K101" s="19"/>
      <c r="L101" s="21"/>
      <c r="M101" s="8"/>
      <c r="N101" s="7"/>
      <c r="O101" s="7"/>
      <c r="P101" s="6"/>
    </row>
    <row r="102" spans="1:16" x14ac:dyDescent="0.25">
      <c r="A102" s="4" t="s">
        <v>197</v>
      </c>
      <c r="B102" s="3" t="s">
        <v>82</v>
      </c>
      <c r="C102" s="4" t="s">
        <v>190</v>
      </c>
      <c r="D102" s="8" t="s">
        <v>153</v>
      </c>
      <c r="E102" s="7" t="s">
        <v>154</v>
      </c>
      <c r="F102" s="10">
        <v>8.1000000000000004E-6</v>
      </c>
      <c r="G102" s="7">
        <v>3.8000000000000002E-4</v>
      </c>
      <c r="H102" s="6" t="str">
        <f t="shared" si="3"/>
        <v>TRUE</v>
      </c>
      <c r="I102" s="7" t="s">
        <v>29</v>
      </c>
      <c r="J102" s="4" t="s">
        <v>30</v>
      </c>
      <c r="K102" s="14">
        <v>3.3000000000000003E-5</v>
      </c>
      <c r="L102" s="21">
        <v>2.5000000000000001E-4</v>
      </c>
      <c r="M102" s="8"/>
      <c r="N102" s="7"/>
      <c r="O102" s="7"/>
      <c r="P102" s="6"/>
    </row>
    <row r="103" spans="1:16" x14ac:dyDescent="0.25">
      <c r="A103" s="4" t="s">
        <v>217</v>
      </c>
      <c r="B103" s="3" t="s">
        <v>59</v>
      </c>
      <c r="C103" s="4" t="s">
        <v>190</v>
      </c>
      <c r="D103" s="8" t="s">
        <v>153</v>
      </c>
      <c r="E103" s="7" t="s">
        <v>154</v>
      </c>
      <c r="F103" s="10">
        <v>9.6000000000000002E-5</v>
      </c>
      <c r="G103" s="7">
        <v>3.2000000000000001E-2</v>
      </c>
      <c r="H103" s="6" t="str">
        <f t="shared" si="3"/>
        <v>FALSE</v>
      </c>
      <c r="I103" s="7"/>
      <c r="L103" s="21"/>
      <c r="M103" s="8"/>
      <c r="N103" s="7"/>
      <c r="O103" s="7"/>
      <c r="P103" s="6"/>
    </row>
    <row r="104" spans="1:16" x14ac:dyDescent="0.25">
      <c r="A104" s="4" t="s">
        <v>540</v>
      </c>
      <c r="B104" s="3" t="s">
        <v>150</v>
      </c>
      <c r="C104" s="4" t="s">
        <v>190</v>
      </c>
      <c r="D104" s="8" t="s">
        <v>153</v>
      </c>
      <c r="E104" s="7" t="s">
        <v>154</v>
      </c>
      <c r="F104" s="21">
        <v>1.1E-4</v>
      </c>
      <c r="G104" s="21">
        <v>3.7999999999999999E-2</v>
      </c>
      <c r="H104" s="6" t="str">
        <f t="shared" si="3"/>
        <v>FALSE</v>
      </c>
      <c r="I104" s="7"/>
      <c r="L104" s="21"/>
      <c r="M104" s="8"/>
      <c r="N104" s="7"/>
      <c r="O104" s="7"/>
      <c r="P104" s="6"/>
    </row>
    <row r="105" spans="1:16" x14ac:dyDescent="0.25">
      <c r="A105" s="4" t="s">
        <v>227</v>
      </c>
      <c r="B105" s="3" t="s">
        <v>67</v>
      </c>
      <c r="C105" s="4" t="s">
        <v>190</v>
      </c>
      <c r="D105" s="8" t="s">
        <v>153</v>
      </c>
      <c r="E105" s="7" t="s">
        <v>154</v>
      </c>
      <c r="F105" s="10">
        <v>6.8E-8</v>
      </c>
      <c r="G105" s="21">
        <v>1.2E-4</v>
      </c>
      <c r="H105" s="6" t="str">
        <f t="shared" si="3"/>
        <v>TRUE</v>
      </c>
      <c r="I105" s="7" t="s">
        <v>175</v>
      </c>
      <c r="J105" s="4" t="s">
        <v>176</v>
      </c>
      <c r="K105" s="4">
        <v>0.02</v>
      </c>
      <c r="L105" s="21">
        <v>0.02</v>
      </c>
      <c r="M105" s="8"/>
      <c r="N105" s="7"/>
      <c r="O105" s="7"/>
      <c r="P105" s="6"/>
    </row>
    <row r="106" spans="1:16" x14ac:dyDescent="0.25">
      <c r="A106" s="4" t="s">
        <v>221</v>
      </c>
      <c r="B106" s="3" t="s">
        <v>59</v>
      </c>
      <c r="C106" s="4" t="s">
        <v>190</v>
      </c>
      <c r="D106" s="8" t="s">
        <v>222</v>
      </c>
      <c r="E106" s="7" t="s">
        <v>223</v>
      </c>
      <c r="F106" s="10">
        <v>3.6999999999999998E-5</v>
      </c>
      <c r="G106" s="7">
        <v>1.6E-2</v>
      </c>
      <c r="H106" s="6" t="str">
        <f t="shared" si="3"/>
        <v>FALSE</v>
      </c>
      <c r="I106" s="7"/>
      <c r="L106" s="21"/>
      <c r="M106" s="8"/>
      <c r="N106" s="7"/>
      <c r="O106" s="7"/>
      <c r="P106" s="6"/>
    </row>
    <row r="107" spans="1:16" x14ac:dyDescent="0.25">
      <c r="A107" s="4" t="s">
        <v>533</v>
      </c>
      <c r="B107" s="3" t="s">
        <v>548</v>
      </c>
      <c r="C107" s="4" t="s">
        <v>190</v>
      </c>
      <c r="D107" s="8" t="s">
        <v>211</v>
      </c>
      <c r="E107" s="7" t="s">
        <v>212</v>
      </c>
      <c r="F107" s="7">
        <v>1.9000000000000001E-4</v>
      </c>
      <c r="G107" s="7">
        <v>7.1000000000000002E-4</v>
      </c>
      <c r="H107" s="6" t="str">
        <f t="shared" si="3"/>
        <v>FALSE</v>
      </c>
      <c r="I107" s="7" t="s">
        <v>29</v>
      </c>
      <c r="J107" s="4" t="s">
        <v>30</v>
      </c>
      <c r="K107" s="4">
        <v>2.9E-4</v>
      </c>
      <c r="L107" s="21">
        <v>1.2999999999999999E-3</v>
      </c>
      <c r="M107" s="8"/>
      <c r="N107" s="7"/>
      <c r="O107" s="7"/>
      <c r="P107" s="6"/>
    </row>
    <row r="108" spans="1:16" x14ac:dyDescent="0.25">
      <c r="A108" s="4" t="s">
        <v>224</v>
      </c>
      <c r="B108" s="3" t="s">
        <v>59</v>
      </c>
      <c r="C108" s="4" t="s">
        <v>190</v>
      </c>
      <c r="D108" s="8" t="s">
        <v>225</v>
      </c>
      <c r="E108" s="7" t="s">
        <v>226</v>
      </c>
      <c r="F108" s="21">
        <v>2.8E-3</v>
      </c>
      <c r="G108" s="21">
        <v>6.7999999999999996E-3</v>
      </c>
      <c r="H108" s="6" t="str">
        <f t="shared" si="3"/>
        <v>FALSE</v>
      </c>
      <c r="I108" s="7"/>
      <c r="K108" s="19"/>
      <c r="L108" s="21"/>
      <c r="M108" s="8"/>
      <c r="N108" s="7"/>
      <c r="O108" s="7"/>
      <c r="P108" s="6"/>
    </row>
    <row r="109" spans="1:16" x14ac:dyDescent="0.25">
      <c r="A109" s="4" t="s">
        <v>218</v>
      </c>
      <c r="B109" s="3" t="s">
        <v>59</v>
      </c>
      <c r="C109" s="4" t="s">
        <v>190</v>
      </c>
      <c r="D109" s="8" t="s">
        <v>219</v>
      </c>
      <c r="E109" s="7" t="s">
        <v>220</v>
      </c>
      <c r="F109" s="21">
        <v>6.4999999999999997E-4</v>
      </c>
      <c r="G109" s="21">
        <v>1.7000000000000001E-4</v>
      </c>
      <c r="H109" s="6" t="str">
        <f t="shared" si="3"/>
        <v>FALSE</v>
      </c>
      <c r="I109" s="7"/>
      <c r="M109" s="8"/>
      <c r="N109" s="7"/>
      <c r="O109" s="7"/>
      <c r="P109" s="6"/>
    </row>
    <row r="110" spans="1:16" x14ac:dyDescent="0.25">
      <c r="A110" s="4" t="s">
        <v>198</v>
      </c>
      <c r="B110" s="3" t="s">
        <v>82</v>
      </c>
      <c r="C110" s="4" t="s">
        <v>190</v>
      </c>
      <c r="D110" s="8" t="s">
        <v>29</v>
      </c>
      <c r="E110" s="7" t="s">
        <v>30</v>
      </c>
      <c r="F110" s="10">
        <v>6.6000000000000005E-5</v>
      </c>
      <c r="G110" s="21">
        <v>1.3999999999999999E-4</v>
      </c>
      <c r="H110" s="6" t="str">
        <f t="shared" si="3"/>
        <v>FALSE</v>
      </c>
      <c r="I110" s="7"/>
      <c r="M110" s="8"/>
      <c r="N110" s="7"/>
      <c r="O110" s="7"/>
      <c r="P110" s="6"/>
    </row>
    <row r="111" spans="1:16" x14ac:dyDescent="0.25">
      <c r="A111" s="4" t="s">
        <v>199</v>
      </c>
      <c r="B111" s="3" t="s">
        <v>82</v>
      </c>
      <c r="C111" s="4" t="s">
        <v>190</v>
      </c>
      <c r="D111" s="8" t="s">
        <v>29</v>
      </c>
      <c r="E111" s="7" t="s">
        <v>30</v>
      </c>
      <c r="F111" s="21">
        <v>1E-4</v>
      </c>
      <c r="G111" s="21">
        <v>1.8000000000000001E-4</v>
      </c>
      <c r="H111" s="6" t="str">
        <f t="shared" si="3"/>
        <v>FALSE</v>
      </c>
      <c r="I111" s="21"/>
      <c r="J111" s="19"/>
      <c r="K111" s="19"/>
      <c r="L111" s="19"/>
      <c r="M111" s="8"/>
      <c r="N111" s="7"/>
      <c r="O111" s="7"/>
      <c r="P111" s="6"/>
    </row>
    <row r="112" spans="1:16" x14ac:dyDescent="0.25">
      <c r="A112" s="4" t="s">
        <v>200</v>
      </c>
      <c r="B112" s="3" t="s">
        <v>92</v>
      </c>
      <c r="C112" s="4" t="s">
        <v>190</v>
      </c>
      <c r="D112" s="8" t="s">
        <v>29</v>
      </c>
      <c r="E112" s="7" t="s">
        <v>30</v>
      </c>
      <c r="F112" s="10">
        <v>4.8000000000000001E-5</v>
      </c>
      <c r="G112" s="10">
        <v>9.2999999999999997E-5</v>
      </c>
      <c r="H112" s="6" t="str">
        <f t="shared" si="3"/>
        <v>FALSE</v>
      </c>
      <c r="I112" s="7"/>
      <c r="M112" s="8"/>
      <c r="N112" s="7"/>
      <c r="O112" s="7"/>
      <c r="P112" s="6"/>
    </row>
    <row r="113" spans="1:16" x14ac:dyDescent="0.25">
      <c r="A113" s="4" t="s">
        <v>201</v>
      </c>
      <c r="B113" s="3" t="s">
        <v>202</v>
      </c>
      <c r="C113" s="4" t="s">
        <v>190</v>
      </c>
      <c r="D113" s="8" t="s">
        <v>29</v>
      </c>
      <c r="E113" s="7" t="s">
        <v>30</v>
      </c>
      <c r="F113" s="10">
        <v>2.9E-5</v>
      </c>
      <c r="G113" s="10">
        <v>6.0999999999999999E-5</v>
      </c>
      <c r="H113" s="6" t="str">
        <f t="shared" si="3"/>
        <v>FALSE</v>
      </c>
      <c r="I113" s="7"/>
      <c r="M113" s="8"/>
      <c r="N113" s="7"/>
      <c r="O113" s="7"/>
      <c r="P113" s="6"/>
    </row>
    <row r="114" spans="1:16" x14ac:dyDescent="0.25">
      <c r="A114" s="4" t="s">
        <v>204</v>
      </c>
      <c r="B114" s="3" t="s">
        <v>95</v>
      </c>
      <c r="C114" s="4" t="s">
        <v>190</v>
      </c>
      <c r="D114" s="8" t="s">
        <v>29</v>
      </c>
      <c r="E114" s="7" t="s">
        <v>30</v>
      </c>
      <c r="F114" s="7">
        <v>1.1E-4</v>
      </c>
      <c r="G114" s="7">
        <v>2.0000000000000001E-4</v>
      </c>
      <c r="H114" s="6" t="str">
        <f t="shared" si="3"/>
        <v>FALSE</v>
      </c>
      <c r="I114" s="7"/>
      <c r="M114" s="8"/>
      <c r="N114" s="21"/>
      <c r="O114" s="21"/>
      <c r="P114" s="6"/>
    </row>
    <row r="115" spans="1:16" x14ac:dyDescent="0.25">
      <c r="A115" s="4" t="s">
        <v>205</v>
      </c>
      <c r="B115" s="3" t="s">
        <v>95</v>
      </c>
      <c r="C115" s="4" t="s">
        <v>190</v>
      </c>
      <c r="D115" s="8" t="s">
        <v>29</v>
      </c>
      <c r="E115" s="7" t="s">
        <v>30</v>
      </c>
      <c r="F115" s="10">
        <v>1.1E-5</v>
      </c>
      <c r="G115" s="10">
        <v>8.3999999999999995E-5</v>
      </c>
      <c r="H115" s="6" t="str">
        <f t="shared" si="3"/>
        <v>FALSE</v>
      </c>
      <c r="I115" s="21" t="s">
        <v>153</v>
      </c>
      <c r="J115" s="19" t="s">
        <v>154</v>
      </c>
      <c r="K115" s="14">
        <v>9.2999999999999997E-5</v>
      </c>
      <c r="L115" s="19">
        <v>8.3999999999999995E-3</v>
      </c>
      <c r="M115" s="8"/>
      <c r="N115" s="21"/>
      <c r="O115" s="21"/>
      <c r="P115" s="6"/>
    </row>
    <row r="116" spans="1:16" x14ac:dyDescent="0.25">
      <c r="A116" s="4" t="s">
        <v>206</v>
      </c>
      <c r="B116" s="3" t="s">
        <v>95</v>
      </c>
      <c r="C116" s="4" t="s">
        <v>190</v>
      </c>
      <c r="D116" s="8" t="s">
        <v>29</v>
      </c>
      <c r="E116" s="21" t="s">
        <v>30</v>
      </c>
      <c r="F116" s="10">
        <v>5.0000000000000002E-5</v>
      </c>
      <c r="G116" s="10">
        <v>9.2E-5</v>
      </c>
      <c r="H116" s="6" t="str">
        <f t="shared" si="3"/>
        <v>FALSE</v>
      </c>
      <c r="I116" s="7"/>
      <c r="M116" s="8"/>
      <c r="N116" s="7"/>
      <c r="O116" s="7"/>
      <c r="P116" s="6"/>
    </row>
    <row r="117" spans="1:16" x14ac:dyDescent="0.25">
      <c r="A117" s="4" t="s">
        <v>207</v>
      </c>
      <c r="B117" s="3" t="s">
        <v>95</v>
      </c>
      <c r="C117" s="4" t="s">
        <v>190</v>
      </c>
      <c r="D117" s="8" t="s">
        <v>29</v>
      </c>
      <c r="E117" s="7" t="s">
        <v>30</v>
      </c>
      <c r="F117" s="10">
        <v>1.2E-5</v>
      </c>
      <c r="G117" s="10">
        <v>8.3999999999999995E-5</v>
      </c>
      <c r="H117" s="6" t="str">
        <f t="shared" si="3"/>
        <v>FALSE</v>
      </c>
      <c r="I117" s="7"/>
      <c r="M117" s="8"/>
      <c r="N117" s="7"/>
      <c r="O117" s="7"/>
      <c r="P117" s="6"/>
    </row>
    <row r="118" spans="1:16" x14ac:dyDescent="0.25">
      <c r="A118" s="4" t="s">
        <v>208</v>
      </c>
      <c r="B118" s="3" t="s">
        <v>97</v>
      </c>
      <c r="C118" s="4" t="s">
        <v>190</v>
      </c>
      <c r="D118" s="8" t="s">
        <v>29</v>
      </c>
      <c r="E118" s="7" t="s">
        <v>30</v>
      </c>
      <c r="F118" s="10">
        <v>2.9E-5</v>
      </c>
      <c r="G118" s="10">
        <v>5.7000000000000003E-5</v>
      </c>
      <c r="H118" s="6" t="str">
        <f t="shared" si="3"/>
        <v>FALSE</v>
      </c>
      <c r="I118" s="7"/>
      <c r="M118" s="8"/>
      <c r="N118" s="7"/>
      <c r="O118" s="7"/>
      <c r="P118" s="6"/>
    </row>
    <row r="119" spans="1:16" x14ac:dyDescent="0.25">
      <c r="A119" s="4" t="s">
        <v>209</v>
      </c>
      <c r="B119" s="3" t="s">
        <v>97</v>
      </c>
      <c r="C119" s="4" t="s">
        <v>190</v>
      </c>
      <c r="D119" s="8" t="s">
        <v>29</v>
      </c>
      <c r="E119" s="7" t="s">
        <v>30</v>
      </c>
      <c r="F119" s="10">
        <v>1.0000000000000001E-5</v>
      </c>
      <c r="G119" s="7">
        <v>1.6000000000000001E-4</v>
      </c>
      <c r="H119" s="6" t="str">
        <f t="shared" si="3"/>
        <v>FALSE</v>
      </c>
      <c r="I119" s="7"/>
      <c r="M119" s="8"/>
      <c r="N119" s="7"/>
      <c r="O119" s="7"/>
      <c r="P119" s="6"/>
    </row>
    <row r="120" spans="1:16" x14ac:dyDescent="0.25">
      <c r="A120" s="4" t="s">
        <v>210</v>
      </c>
      <c r="B120" s="3" t="s">
        <v>97</v>
      </c>
      <c r="C120" s="4" t="s">
        <v>190</v>
      </c>
      <c r="D120" s="8" t="s">
        <v>29</v>
      </c>
      <c r="E120" s="7" t="s">
        <v>30</v>
      </c>
      <c r="F120" s="10">
        <v>6.8999999999999997E-5</v>
      </c>
      <c r="G120" s="7">
        <v>1.6000000000000001E-4</v>
      </c>
      <c r="H120" s="6" t="str">
        <f t="shared" si="3"/>
        <v>FALSE</v>
      </c>
      <c r="I120" s="7" t="s">
        <v>153</v>
      </c>
      <c r="J120" s="4" t="s">
        <v>154</v>
      </c>
      <c r="K120" s="4">
        <v>6.8999999999999997E-4</v>
      </c>
      <c r="L120" s="4">
        <v>4.2000000000000003E-2</v>
      </c>
      <c r="M120" s="8"/>
      <c r="N120" s="7"/>
      <c r="O120" s="7"/>
      <c r="P120" s="6"/>
    </row>
    <row r="121" spans="1:16" x14ac:dyDescent="0.25">
      <c r="A121" s="4" t="s">
        <v>541</v>
      </c>
      <c r="B121" s="3" t="s">
        <v>150</v>
      </c>
      <c r="C121" s="4" t="s">
        <v>190</v>
      </c>
      <c r="D121" s="8" t="s">
        <v>29</v>
      </c>
      <c r="E121" s="7" t="s">
        <v>30</v>
      </c>
      <c r="F121" s="7">
        <v>1.1000000000000001E-3</v>
      </c>
      <c r="G121" s="7">
        <v>2.3E-3</v>
      </c>
      <c r="H121" s="6" t="str">
        <f t="shared" si="3"/>
        <v>FALSE</v>
      </c>
      <c r="I121" s="7" t="s">
        <v>153</v>
      </c>
      <c r="J121" s="4" t="s">
        <v>154</v>
      </c>
      <c r="K121" s="4">
        <v>1.2999999999999999E-3</v>
      </c>
      <c r="L121" s="4">
        <v>3.8999999999999998E-3</v>
      </c>
      <c r="M121" s="8"/>
      <c r="N121" s="7"/>
      <c r="O121" s="7"/>
      <c r="P121" s="6"/>
    </row>
    <row r="122" spans="1:16" x14ac:dyDescent="0.25">
      <c r="A122" s="4" t="s">
        <v>228</v>
      </c>
      <c r="B122" s="3" t="s">
        <v>229</v>
      </c>
      <c r="C122" s="4" t="s">
        <v>190</v>
      </c>
      <c r="D122" s="8" t="s">
        <v>29</v>
      </c>
      <c r="E122" s="7" t="s">
        <v>30</v>
      </c>
      <c r="F122" s="10">
        <v>9.0000000000000002E-6</v>
      </c>
      <c r="G122" s="10">
        <v>3.1999999999999999E-5</v>
      </c>
      <c r="H122" s="6" t="str">
        <f t="shared" si="3"/>
        <v>TRUE</v>
      </c>
      <c r="I122" s="7" t="s">
        <v>230</v>
      </c>
      <c r="J122" s="4" t="s">
        <v>231</v>
      </c>
      <c r="K122" s="4">
        <v>5.5999999999999995E-4</v>
      </c>
      <c r="L122" s="21">
        <v>1.1000000000000001E-3</v>
      </c>
      <c r="M122" s="8" t="s">
        <v>153</v>
      </c>
      <c r="N122" s="7" t="s">
        <v>154</v>
      </c>
      <c r="O122" s="7">
        <v>6.4000000000000005E-4</v>
      </c>
      <c r="P122" s="6">
        <v>0.13</v>
      </c>
    </row>
    <row r="123" spans="1:16" x14ac:dyDescent="0.25">
      <c r="A123" s="4" t="s">
        <v>196</v>
      </c>
      <c r="B123" s="3" t="s">
        <v>13</v>
      </c>
      <c r="C123" s="4" t="s">
        <v>190</v>
      </c>
      <c r="D123" s="8"/>
      <c r="E123" s="7"/>
      <c r="F123" s="7"/>
      <c r="G123" s="7"/>
      <c r="H123" s="6"/>
      <c r="I123" s="7"/>
      <c r="M123" s="8"/>
      <c r="N123" s="7"/>
      <c r="O123" s="7"/>
      <c r="P123" s="6"/>
    </row>
    <row r="124" spans="1:16" x14ac:dyDescent="0.25">
      <c r="A124" s="4" t="s">
        <v>203</v>
      </c>
      <c r="B124" s="3" t="s">
        <v>202</v>
      </c>
      <c r="C124" s="4" t="s">
        <v>190</v>
      </c>
      <c r="D124" s="8"/>
      <c r="E124" s="7"/>
      <c r="F124" s="21"/>
      <c r="G124" s="7"/>
      <c r="H124" s="6"/>
      <c r="I124" s="7"/>
      <c r="M124" s="8"/>
      <c r="N124" s="7"/>
      <c r="O124" s="7"/>
      <c r="P124" s="6"/>
    </row>
    <row r="125" spans="1:16" x14ac:dyDescent="0.25">
      <c r="A125" s="4" t="s">
        <v>542</v>
      </c>
      <c r="B125" s="3" t="s">
        <v>150</v>
      </c>
      <c r="C125" s="4" t="s">
        <v>190</v>
      </c>
      <c r="D125" s="8"/>
      <c r="E125" s="7"/>
      <c r="F125" s="21"/>
      <c r="G125" s="21"/>
      <c r="H125" s="6"/>
      <c r="I125" s="7"/>
      <c r="L125" s="19"/>
      <c r="M125" s="8"/>
      <c r="N125" s="7"/>
      <c r="O125" s="7"/>
      <c r="P125" s="6"/>
    </row>
  </sheetData>
  <sortState ref="A2:AC125">
    <sortCondition ref="C2:C1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854-D9E0-5C48-9814-E54A0FAAC533}">
  <dimension ref="A1:M127"/>
  <sheetViews>
    <sheetView topLeftCell="A88" zoomScale="85" workbookViewId="0">
      <selection activeCell="B88" sqref="B1:B1048576"/>
    </sheetView>
  </sheetViews>
  <sheetFormatPr baseColWidth="10" defaultRowHeight="19" x14ac:dyDescent="0.25"/>
  <cols>
    <col min="1" max="1" width="84.33203125" style="15" customWidth="1"/>
    <col min="2" max="2" width="44.5" style="16" customWidth="1"/>
    <col min="3" max="3" width="13.83203125" customWidth="1"/>
    <col min="4" max="4" width="11" style="4" customWidth="1"/>
    <col min="5" max="5" width="14" style="4" customWidth="1"/>
    <col min="6" max="6" width="32.1640625" style="4" customWidth="1"/>
    <col min="7" max="7" width="38.83203125" style="4" customWidth="1"/>
    <col min="8" max="8" width="32.1640625" style="4" customWidth="1"/>
    <col min="10" max="10" width="53" customWidth="1"/>
    <col min="11" max="11" width="26" customWidth="1"/>
    <col min="12" max="12" width="18" customWidth="1"/>
  </cols>
  <sheetData>
    <row r="1" spans="1:13" s="22" customFormat="1" x14ac:dyDescent="0.25">
      <c r="A1" s="1" t="s">
        <v>233</v>
      </c>
      <c r="B1" s="1" t="s">
        <v>1</v>
      </c>
      <c r="C1" s="1" t="s">
        <v>513</v>
      </c>
      <c r="D1" s="1" t="s">
        <v>234</v>
      </c>
      <c r="E1" s="1" t="s">
        <v>235</v>
      </c>
      <c r="F1" s="33" t="s">
        <v>236</v>
      </c>
      <c r="G1" s="34"/>
      <c r="H1" s="35"/>
    </row>
    <row r="2" spans="1:13" ht="16" x14ac:dyDescent="0.2">
      <c r="A2" s="36" t="s">
        <v>512</v>
      </c>
      <c r="B2" s="39"/>
      <c r="C2" s="41"/>
      <c r="D2" s="39"/>
      <c r="E2" s="44" t="s">
        <v>517</v>
      </c>
      <c r="F2" s="39"/>
      <c r="G2" s="36" t="s">
        <v>232</v>
      </c>
      <c r="H2" s="39"/>
    </row>
    <row r="3" spans="1:13" ht="16" x14ac:dyDescent="0.2">
      <c r="A3" s="37"/>
      <c r="B3" s="40"/>
      <c r="C3" s="42"/>
      <c r="D3" s="43"/>
      <c r="E3" s="38"/>
      <c r="F3" s="43"/>
      <c r="G3" s="38"/>
      <c r="H3" s="43"/>
    </row>
    <row r="4" spans="1:13" x14ac:dyDescent="0.25">
      <c r="A4" s="4" t="s">
        <v>205</v>
      </c>
      <c r="B4" s="3" t="s">
        <v>95</v>
      </c>
      <c r="C4" s="4" t="s">
        <v>190</v>
      </c>
      <c r="D4" s="4">
        <v>148</v>
      </c>
      <c r="E4" s="14">
        <v>9.2199999999999997E-21</v>
      </c>
      <c r="F4" s="4" t="s">
        <v>237</v>
      </c>
      <c r="G4" s="20" t="s">
        <v>238</v>
      </c>
      <c r="H4" s="4" t="s">
        <v>239</v>
      </c>
    </row>
    <row r="5" spans="1:13" x14ac:dyDescent="0.25">
      <c r="A5" s="4" t="s">
        <v>207</v>
      </c>
      <c r="B5" s="3" t="s">
        <v>95</v>
      </c>
      <c r="C5" s="4" t="s">
        <v>190</v>
      </c>
      <c r="D5" s="4">
        <v>148</v>
      </c>
      <c r="E5" s="14">
        <v>9.2199999999999997E-21</v>
      </c>
      <c r="F5" s="4" t="s">
        <v>237</v>
      </c>
      <c r="G5" s="20" t="s">
        <v>238</v>
      </c>
      <c r="H5" s="4" t="s">
        <v>239</v>
      </c>
      <c r="M5" s="4"/>
    </row>
    <row r="6" spans="1:13" x14ac:dyDescent="0.25">
      <c r="A6" s="4" t="s">
        <v>210</v>
      </c>
      <c r="B6" s="3" t="s">
        <v>97</v>
      </c>
      <c r="C6" s="4" t="s">
        <v>190</v>
      </c>
      <c r="D6" s="4">
        <v>140</v>
      </c>
      <c r="E6" s="14">
        <v>9.2199999999999997E-21</v>
      </c>
      <c r="F6" s="4" t="s">
        <v>237</v>
      </c>
      <c r="G6" s="20" t="s">
        <v>238</v>
      </c>
      <c r="H6" s="4" t="s">
        <v>239</v>
      </c>
      <c r="M6" s="4"/>
    </row>
    <row r="7" spans="1:13" x14ac:dyDescent="0.25">
      <c r="A7" s="4" t="s">
        <v>209</v>
      </c>
      <c r="B7" s="3" t="s">
        <v>97</v>
      </c>
      <c r="C7" s="4" t="s">
        <v>190</v>
      </c>
      <c r="D7" s="4">
        <v>148</v>
      </c>
      <c r="E7" s="14">
        <v>9.2199999999999997E-21</v>
      </c>
      <c r="F7" s="4" t="s">
        <v>237</v>
      </c>
      <c r="G7" s="20" t="s">
        <v>238</v>
      </c>
      <c r="H7" s="4" t="s">
        <v>239</v>
      </c>
      <c r="M7" s="4"/>
    </row>
    <row r="8" spans="1:13" x14ac:dyDescent="0.25">
      <c r="A8" s="4" t="s">
        <v>198</v>
      </c>
      <c r="B8" s="3" t="s">
        <v>82</v>
      </c>
      <c r="C8" s="4" t="s">
        <v>190</v>
      </c>
      <c r="D8" s="4">
        <v>148</v>
      </c>
      <c r="E8" s="14">
        <v>1.22E-20</v>
      </c>
      <c r="F8" s="4" t="s">
        <v>237</v>
      </c>
      <c r="G8" s="20" t="s">
        <v>240</v>
      </c>
      <c r="H8" s="4" t="s">
        <v>239</v>
      </c>
      <c r="M8" s="4"/>
    </row>
    <row r="9" spans="1:13" x14ac:dyDescent="0.25">
      <c r="A9" s="4" t="s">
        <v>206</v>
      </c>
      <c r="B9" s="3" t="s">
        <v>95</v>
      </c>
      <c r="C9" s="4" t="s">
        <v>190</v>
      </c>
      <c r="D9" s="4">
        <v>137</v>
      </c>
      <c r="E9" s="14">
        <v>1.22E-20</v>
      </c>
      <c r="F9" s="4" t="s">
        <v>237</v>
      </c>
      <c r="G9" s="20" t="s">
        <v>240</v>
      </c>
      <c r="H9" s="4" t="s">
        <v>239</v>
      </c>
      <c r="M9" s="4"/>
    </row>
    <row r="10" spans="1:13" x14ac:dyDescent="0.25">
      <c r="A10" s="4" t="s">
        <v>194</v>
      </c>
      <c r="B10" s="3" t="s">
        <v>13</v>
      </c>
      <c r="C10" s="4" t="s">
        <v>190</v>
      </c>
      <c r="D10" s="4">
        <v>141</v>
      </c>
      <c r="E10" s="14">
        <v>1.1799999999999999E-19</v>
      </c>
      <c r="F10" s="4" t="s">
        <v>241</v>
      </c>
      <c r="G10" s="20" t="s">
        <v>242</v>
      </c>
      <c r="H10" s="4" t="s">
        <v>243</v>
      </c>
      <c r="M10" s="4"/>
    </row>
    <row r="11" spans="1:13" x14ac:dyDescent="0.25">
      <c r="A11" s="4" t="s">
        <v>525</v>
      </c>
      <c r="B11" s="3" t="s">
        <v>163</v>
      </c>
      <c r="C11" s="4" t="s">
        <v>151</v>
      </c>
      <c r="D11" s="4">
        <v>120</v>
      </c>
      <c r="E11" s="14">
        <v>2.3100000000000001E-19</v>
      </c>
      <c r="F11" s="4" t="s">
        <v>244</v>
      </c>
      <c r="G11" s="20" t="s">
        <v>245</v>
      </c>
      <c r="H11" s="4" t="s">
        <v>246</v>
      </c>
      <c r="M11" s="4"/>
    </row>
    <row r="12" spans="1:13" x14ac:dyDescent="0.25">
      <c r="A12" s="4" t="s">
        <v>526</v>
      </c>
      <c r="B12" s="3" t="s">
        <v>163</v>
      </c>
      <c r="C12" s="4" t="s">
        <v>151</v>
      </c>
      <c r="D12" s="4">
        <v>123</v>
      </c>
      <c r="E12" s="14">
        <v>2.3100000000000001E-19</v>
      </c>
      <c r="F12" s="4" t="s">
        <v>244</v>
      </c>
      <c r="G12" s="20" t="s">
        <v>245</v>
      </c>
      <c r="H12" s="4" t="s">
        <v>246</v>
      </c>
      <c r="M12" s="4"/>
    </row>
    <row r="13" spans="1:13" x14ac:dyDescent="0.25">
      <c r="A13" s="4" t="s">
        <v>166</v>
      </c>
      <c r="B13" s="3" t="s">
        <v>163</v>
      </c>
      <c r="C13" s="4" t="s">
        <v>151</v>
      </c>
      <c r="D13" s="4">
        <v>120</v>
      </c>
      <c r="E13" s="14">
        <v>2.3100000000000001E-19</v>
      </c>
      <c r="F13" s="4" t="s">
        <v>244</v>
      </c>
      <c r="G13" s="20" t="s">
        <v>245</v>
      </c>
      <c r="H13" s="4" t="s">
        <v>246</v>
      </c>
      <c r="M13" s="4"/>
    </row>
    <row r="14" spans="1:13" x14ac:dyDescent="0.25">
      <c r="A14" s="4" t="s">
        <v>228</v>
      </c>
      <c r="B14" s="3" t="s">
        <v>229</v>
      </c>
      <c r="C14" s="4" t="s">
        <v>190</v>
      </c>
      <c r="D14" s="4">
        <v>144</v>
      </c>
      <c r="E14" s="14">
        <v>2.8799999999999998E-19</v>
      </c>
      <c r="F14" s="4" t="s">
        <v>247</v>
      </c>
      <c r="G14" s="20" t="s">
        <v>248</v>
      </c>
      <c r="H14" s="4" t="s">
        <v>249</v>
      </c>
      <c r="M14" s="4"/>
    </row>
    <row r="15" spans="1:13" x14ac:dyDescent="0.25">
      <c r="A15" s="4" t="s">
        <v>157</v>
      </c>
      <c r="B15" s="3" t="s">
        <v>158</v>
      </c>
      <c r="C15" s="4" t="s">
        <v>151</v>
      </c>
      <c r="D15" s="4">
        <v>111</v>
      </c>
      <c r="E15" s="14">
        <v>4.41E-19</v>
      </c>
      <c r="F15" s="4" t="s">
        <v>250</v>
      </c>
      <c r="G15" s="20" t="s">
        <v>251</v>
      </c>
      <c r="H15" s="4" t="s">
        <v>252</v>
      </c>
      <c r="M15" s="4"/>
    </row>
    <row r="16" spans="1:13" x14ac:dyDescent="0.25">
      <c r="A16" s="4" t="s">
        <v>189</v>
      </c>
      <c r="B16" s="3" t="s">
        <v>13</v>
      </c>
      <c r="C16" s="4" t="s">
        <v>190</v>
      </c>
      <c r="D16" s="4">
        <v>141</v>
      </c>
      <c r="E16" s="14">
        <v>5.4300000000000002E-19</v>
      </c>
      <c r="F16" s="4" t="s">
        <v>253</v>
      </c>
      <c r="G16" s="20" t="s">
        <v>254</v>
      </c>
      <c r="H16" s="4" t="s">
        <v>243</v>
      </c>
      <c r="M16" s="4"/>
    </row>
    <row r="17" spans="1:13" x14ac:dyDescent="0.25">
      <c r="A17" s="4" t="s">
        <v>197</v>
      </c>
      <c r="B17" s="3" t="s">
        <v>82</v>
      </c>
      <c r="C17" s="4" t="s">
        <v>190</v>
      </c>
      <c r="D17" s="4">
        <v>147</v>
      </c>
      <c r="E17" s="14">
        <v>5.4300000000000002E-19</v>
      </c>
      <c r="F17" s="4" t="s">
        <v>255</v>
      </c>
      <c r="G17" s="20" t="s">
        <v>256</v>
      </c>
      <c r="H17" s="4" t="s">
        <v>249</v>
      </c>
      <c r="M17" s="4"/>
    </row>
    <row r="18" spans="1:13" x14ac:dyDescent="0.25">
      <c r="A18" s="4" t="s">
        <v>181</v>
      </c>
      <c r="B18" s="3" t="s">
        <v>179</v>
      </c>
      <c r="C18" s="4" t="s">
        <v>151</v>
      </c>
      <c r="D18" s="4">
        <v>155</v>
      </c>
      <c r="E18" s="14">
        <v>5.4300000000000002E-19</v>
      </c>
      <c r="F18" s="4" t="s">
        <v>257</v>
      </c>
      <c r="G18" s="20" t="s">
        <v>258</v>
      </c>
      <c r="H18" s="4" t="s">
        <v>259</v>
      </c>
      <c r="M18" s="4"/>
    </row>
    <row r="19" spans="1:13" x14ac:dyDescent="0.25">
      <c r="A19" s="4" t="s">
        <v>227</v>
      </c>
      <c r="B19" s="3" t="s">
        <v>67</v>
      </c>
      <c r="C19" s="4" t="s">
        <v>190</v>
      </c>
      <c r="D19" s="4">
        <v>136</v>
      </c>
      <c r="E19" s="14">
        <v>9.9499999999999991E-19</v>
      </c>
      <c r="F19" s="4" t="s">
        <v>260</v>
      </c>
      <c r="G19" s="20" t="s">
        <v>261</v>
      </c>
      <c r="H19" s="4" t="s">
        <v>262</v>
      </c>
      <c r="M19" s="4"/>
    </row>
    <row r="20" spans="1:13" x14ac:dyDescent="0.25">
      <c r="A20" s="4" t="s">
        <v>162</v>
      </c>
      <c r="B20" s="3" t="s">
        <v>163</v>
      </c>
      <c r="C20" s="4" t="s">
        <v>151</v>
      </c>
      <c r="D20" s="4">
        <v>129</v>
      </c>
      <c r="E20" s="14">
        <v>2.1500000000000001E-18</v>
      </c>
      <c r="F20" s="4" t="s">
        <v>263</v>
      </c>
      <c r="G20" s="20" t="s">
        <v>264</v>
      </c>
      <c r="H20" s="4" t="s">
        <v>265</v>
      </c>
      <c r="M20" s="4"/>
    </row>
    <row r="21" spans="1:13" x14ac:dyDescent="0.25">
      <c r="A21" s="4" t="s">
        <v>199</v>
      </c>
      <c r="B21" s="3" t="s">
        <v>82</v>
      </c>
      <c r="C21" s="4" t="s">
        <v>190</v>
      </c>
      <c r="D21" s="4">
        <v>148</v>
      </c>
      <c r="E21" s="14">
        <v>2.5900000000000001E-18</v>
      </c>
      <c r="F21" s="4" t="s">
        <v>266</v>
      </c>
      <c r="G21" s="20" t="s">
        <v>267</v>
      </c>
      <c r="H21" s="4" t="s">
        <v>239</v>
      </c>
      <c r="M21" s="4"/>
    </row>
    <row r="22" spans="1:13" x14ac:dyDescent="0.25">
      <c r="A22" s="4" t="s">
        <v>18</v>
      </c>
      <c r="B22" s="3" t="s">
        <v>19</v>
      </c>
      <c r="C22" s="4" t="s">
        <v>14</v>
      </c>
      <c r="D22" s="4">
        <v>108</v>
      </c>
      <c r="E22" s="14">
        <v>3.11E-18</v>
      </c>
      <c r="F22" s="4" t="s">
        <v>268</v>
      </c>
      <c r="G22" s="20" t="s">
        <v>269</v>
      </c>
      <c r="H22" s="4" t="s">
        <v>270</v>
      </c>
      <c r="M22" s="4"/>
    </row>
    <row r="23" spans="1:13" x14ac:dyDescent="0.25">
      <c r="A23" s="4" t="s">
        <v>193</v>
      </c>
      <c r="B23" s="3" t="s">
        <v>13</v>
      </c>
      <c r="C23" s="4" t="s">
        <v>190</v>
      </c>
      <c r="D23" s="4">
        <v>143</v>
      </c>
      <c r="E23" s="14">
        <v>3.7300000000000002E-18</v>
      </c>
      <c r="F23" s="4" t="s">
        <v>271</v>
      </c>
      <c r="G23" s="20" t="s">
        <v>272</v>
      </c>
      <c r="H23" s="4" t="s">
        <v>273</v>
      </c>
      <c r="M23" s="4"/>
    </row>
    <row r="24" spans="1:13" x14ac:dyDescent="0.25">
      <c r="A24" s="4" t="s">
        <v>195</v>
      </c>
      <c r="B24" s="3" t="s">
        <v>13</v>
      </c>
      <c r="C24" s="4" t="s">
        <v>190</v>
      </c>
      <c r="D24" s="4">
        <v>143</v>
      </c>
      <c r="E24" s="14">
        <v>3.7300000000000002E-18</v>
      </c>
      <c r="F24" s="4" t="s">
        <v>274</v>
      </c>
      <c r="G24" s="20" t="s">
        <v>272</v>
      </c>
      <c r="H24" s="4" t="s">
        <v>275</v>
      </c>
      <c r="M24" s="4"/>
    </row>
    <row r="25" spans="1:13" x14ac:dyDescent="0.25">
      <c r="A25" s="4" t="s">
        <v>544</v>
      </c>
      <c r="B25" s="3" t="s">
        <v>161</v>
      </c>
      <c r="C25" s="4" t="s">
        <v>151</v>
      </c>
      <c r="D25" s="4">
        <v>143</v>
      </c>
      <c r="E25" s="14">
        <v>3.7300000000000002E-18</v>
      </c>
      <c r="F25" s="4" t="s">
        <v>276</v>
      </c>
      <c r="G25" s="20" t="s">
        <v>277</v>
      </c>
      <c r="H25" s="4" t="s">
        <v>246</v>
      </c>
      <c r="M25" s="4"/>
    </row>
    <row r="26" spans="1:13" x14ac:dyDescent="0.25">
      <c r="A26" s="4" t="s">
        <v>527</v>
      </c>
      <c r="B26" s="3" t="s">
        <v>163</v>
      </c>
      <c r="C26" s="4" t="s">
        <v>151</v>
      </c>
      <c r="D26" s="4">
        <v>137</v>
      </c>
      <c r="E26" s="14">
        <v>3.7300000000000002E-18</v>
      </c>
      <c r="F26" s="4" t="s">
        <v>276</v>
      </c>
      <c r="G26" s="20" t="s">
        <v>277</v>
      </c>
      <c r="H26" s="4" t="s">
        <v>246</v>
      </c>
      <c r="M26" s="4"/>
    </row>
    <row r="27" spans="1:13" x14ac:dyDescent="0.25">
      <c r="A27" s="4" t="s">
        <v>182</v>
      </c>
      <c r="B27" s="3" t="s">
        <v>179</v>
      </c>
      <c r="C27" s="4" t="s">
        <v>151</v>
      </c>
      <c r="D27" s="4">
        <v>171</v>
      </c>
      <c r="E27" s="14">
        <v>3.7300000000000002E-18</v>
      </c>
      <c r="F27" s="4" t="s">
        <v>278</v>
      </c>
      <c r="G27" s="20" t="s">
        <v>279</v>
      </c>
      <c r="H27" s="4" t="s">
        <v>280</v>
      </c>
      <c r="M27" s="4"/>
    </row>
    <row r="28" spans="1:13" x14ac:dyDescent="0.25">
      <c r="A28" s="4" t="s">
        <v>178</v>
      </c>
      <c r="B28" s="3" t="s">
        <v>179</v>
      </c>
      <c r="C28" s="4" t="s">
        <v>151</v>
      </c>
      <c r="D28" s="4">
        <v>133</v>
      </c>
      <c r="E28" s="14">
        <v>7.52E-18</v>
      </c>
      <c r="F28" s="4" t="s">
        <v>281</v>
      </c>
      <c r="G28" s="20" t="s">
        <v>282</v>
      </c>
      <c r="H28" s="4" t="s">
        <v>283</v>
      </c>
      <c r="M28" s="4"/>
    </row>
    <row r="29" spans="1:13" x14ac:dyDescent="0.25">
      <c r="A29" s="4" t="s">
        <v>180</v>
      </c>
      <c r="B29" s="3" t="s">
        <v>179</v>
      </c>
      <c r="C29" s="4" t="s">
        <v>151</v>
      </c>
      <c r="D29" s="4">
        <v>133</v>
      </c>
      <c r="E29" s="14">
        <v>7.52E-18</v>
      </c>
      <c r="F29" s="4" t="s">
        <v>281</v>
      </c>
      <c r="G29" s="20" t="s">
        <v>282</v>
      </c>
      <c r="H29" s="4" t="s">
        <v>283</v>
      </c>
      <c r="M29" s="4"/>
    </row>
    <row r="30" spans="1:13" x14ac:dyDescent="0.25">
      <c r="A30" s="4" t="s">
        <v>203</v>
      </c>
      <c r="B30" s="3" t="s">
        <v>202</v>
      </c>
      <c r="C30" s="4" t="s">
        <v>190</v>
      </c>
      <c r="D30" s="4">
        <v>143</v>
      </c>
      <c r="E30" s="14">
        <v>1.0600000000000001E-17</v>
      </c>
      <c r="F30" s="4" t="s">
        <v>266</v>
      </c>
      <c r="G30" s="20" t="s">
        <v>284</v>
      </c>
      <c r="H30" s="4" t="s">
        <v>239</v>
      </c>
      <c r="M30" s="4"/>
    </row>
    <row r="31" spans="1:13" x14ac:dyDescent="0.25">
      <c r="A31" s="4" t="s">
        <v>204</v>
      </c>
      <c r="B31" s="3" t="s">
        <v>95</v>
      </c>
      <c r="C31" s="4" t="s">
        <v>190</v>
      </c>
      <c r="D31" s="4">
        <v>143</v>
      </c>
      <c r="E31" s="14">
        <v>1.0600000000000001E-17</v>
      </c>
      <c r="F31" s="4" t="s">
        <v>266</v>
      </c>
      <c r="G31" s="20" t="s">
        <v>284</v>
      </c>
      <c r="H31" s="4" t="s">
        <v>239</v>
      </c>
      <c r="M31" s="4"/>
    </row>
    <row r="32" spans="1:13" x14ac:dyDescent="0.25">
      <c r="A32" s="4" t="s">
        <v>196</v>
      </c>
      <c r="B32" s="3" t="s">
        <v>13</v>
      </c>
      <c r="C32" s="4" t="s">
        <v>190</v>
      </c>
      <c r="D32" s="4">
        <v>137</v>
      </c>
      <c r="E32" s="14">
        <v>1.7299999999999999E-17</v>
      </c>
      <c r="F32" s="4" t="s">
        <v>285</v>
      </c>
      <c r="G32" s="20" t="s">
        <v>286</v>
      </c>
      <c r="H32" s="4" t="s">
        <v>287</v>
      </c>
      <c r="M32" s="4"/>
    </row>
    <row r="33" spans="1:13" x14ac:dyDescent="0.25">
      <c r="A33" s="4" t="s">
        <v>200</v>
      </c>
      <c r="B33" s="3" t="s">
        <v>92</v>
      </c>
      <c r="C33" s="4" t="s">
        <v>190</v>
      </c>
      <c r="D33" s="4">
        <v>142</v>
      </c>
      <c r="E33" s="14">
        <v>2.0300000000000001E-17</v>
      </c>
      <c r="F33" s="4" t="s">
        <v>266</v>
      </c>
      <c r="G33" s="20" t="s">
        <v>288</v>
      </c>
      <c r="H33" s="4" t="s">
        <v>239</v>
      </c>
      <c r="M33" s="4"/>
    </row>
    <row r="34" spans="1:13" x14ac:dyDescent="0.25">
      <c r="A34" s="4" t="s">
        <v>208</v>
      </c>
      <c r="B34" s="3" t="s">
        <v>97</v>
      </c>
      <c r="C34" s="4" t="s">
        <v>190</v>
      </c>
      <c r="D34" s="4">
        <v>142</v>
      </c>
      <c r="E34" s="14">
        <v>2.0300000000000001E-17</v>
      </c>
      <c r="F34" s="4" t="s">
        <v>266</v>
      </c>
      <c r="G34" s="20" t="s">
        <v>288</v>
      </c>
      <c r="H34" s="4" t="s">
        <v>239</v>
      </c>
      <c r="M34" s="4"/>
    </row>
    <row r="35" spans="1:13" x14ac:dyDescent="0.25">
      <c r="A35" s="4" t="s">
        <v>216</v>
      </c>
      <c r="B35" s="3" t="s">
        <v>59</v>
      </c>
      <c r="C35" s="4" t="s">
        <v>190</v>
      </c>
      <c r="D35" s="4">
        <v>151</v>
      </c>
      <c r="E35" s="14">
        <v>2.38E-17</v>
      </c>
      <c r="F35" s="4" t="s">
        <v>289</v>
      </c>
      <c r="G35" s="20" t="s">
        <v>290</v>
      </c>
      <c r="H35" s="4" t="s">
        <v>291</v>
      </c>
      <c r="M35" s="4"/>
    </row>
    <row r="36" spans="1:13" x14ac:dyDescent="0.25">
      <c r="A36" s="4" t="s">
        <v>213</v>
      </c>
      <c r="B36" s="3" t="s">
        <v>59</v>
      </c>
      <c r="C36" s="4" t="s">
        <v>190</v>
      </c>
      <c r="D36" s="4">
        <v>151</v>
      </c>
      <c r="E36" s="14">
        <v>2.38E-17</v>
      </c>
      <c r="F36" s="4" t="s">
        <v>289</v>
      </c>
      <c r="G36" s="20" t="s">
        <v>290</v>
      </c>
      <c r="H36" s="4" t="s">
        <v>291</v>
      </c>
      <c r="M36" s="4"/>
    </row>
    <row r="37" spans="1:13" x14ac:dyDescent="0.25">
      <c r="A37" s="4" t="s">
        <v>73</v>
      </c>
      <c r="B37" s="3" t="s">
        <v>67</v>
      </c>
      <c r="C37" s="4" t="s">
        <v>14</v>
      </c>
      <c r="D37" s="4">
        <v>111</v>
      </c>
      <c r="E37" s="14">
        <v>3.2600000000000002E-17</v>
      </c>
      <c r="F37" s="4" t="s">
        <v>292</v>
      </c>
      <c r="G37" s="20" t="s">
        <v>293</v>
      </c>
      <c r="H37" s="4" t="s">
        <v>294</v>
      </c>
      <c r="M37" s="4"/>
    </row>
    <row r="38" spans="1:13" x14ac:dyDescent="0.25">
      <c r="A38" s="4" t="s">
        <v>217</v>
      </c>
      <c r="B38" s="3" t="s">
        <v>59</v>
      </c>
      <c r="C38" s="4" t="s">
        <v>190</v>
      </c>
      <c r="D38" s="4">
        <v>147</v>
      </c>
      <c r="E38" s="14">
        <v>3.8099999999999999E-17</v>
      </c>
      <c r="F38" s="4" t="s">
        <v>295</v>
      </c>
      <c r="G38" s="20" t="s">
        <v>296</v>
      </c>
      <c r="H38" s="4" t="s">
        <v>297</v>
      </c>
      <c r="M38" s="4"/>
    </row>
    <row r="39" spans="1:13" x14ac:dyDescent="0.25">
      <c r="A39" s="4" t="s">
        <v>218</v>
      </c>
      <c r="B39" s="3" t="s">
        <v>59</v>
      </c>
      <c r="C39" s="4" t="s">
        <v>190</v>
      </c>
      <c r="D39" s="4">
        <v>131</v>
      </c>
      <c r="E39" s="14">
        <v>6.9599999999999999E-17</v>
      </c>
      <c r="F39" s="4" t="s">
        <v>266</v>
      </c>
      <c r="G39" s="20" t="s">
        <v>298</v>
      </c>
      <c r="H39" s="4" t="s">
        <v>299</v>
      </c>
      <c r="M39" s="4"/>
    </row>
    <row r="40" spans="1:13" x14ac:dyDescent="0.25">
      <c r="A40" s="4" t="s">
        <v>221</v>
      </c>
      <c r="B40" s="3" t="s">
        <v>59</v>
      </c>
      <c r="C40" s="4" t="s">
        <v>190</v>
      </c>
      <c r="D40" s="4">
        <v>131</v>
      </c>
      <c r="E40" s="14">
        <v>8.0600000000000006E-17</v>
      </c>
      <c r="F40" s="4" t="s">
        <v>266</v>
      </c>
      <c r="G40" s="20" t="s">
        <v>300</v>
      </c>
      <c r="H40" s="4" t="s">
        <v>299</v>
      </c>
      <c r="M40" s="4"/>
    </row>
    <row r="41" spans="1:13" x14ac:dyDescent="0.25">
      <c r="A41" s="4" t="s">
        <v>530</v>
      </c>
      <c r="B41" s="3" t="s">
        <v>548</v>
      </c>
      <c r="C41" s="4" t="s">
        <v>83</v>
      </c>
      <c r="D41" s="4">
        <v>103</v>
      </c>
      <c r="E41" s="14">
        <v>1.08E-16</v>
      </c>
      <c r="F41" s="4" t="s">
        <v>301</v>
      </c>
      <c r="G41" s="20" t="s">
        <v>302</v>
      </c>
      <c r="H41" s="4" t="s">
        <v>303</v>
      </c>
      <c r="M41" s="4"/>
    </row>
    <row r="42" spans="1:13" x14ac:dyDescent="0.25">
      <c r="A42" s="4" t="s">
        <v>183</v>
      </c>
      <c r="B42" s="3" t="s">
        <v>179</v>
      </c>
      <c r="C42" s="4" t="s">
        <v>151</v>
      </c>
      <c r="D42" s="4">
        <v>169</v>
      </c>
      <c r="E42" s="14">
        <v>1.08E-16</v>
      </c>
      <c r="F42" s="4" t="s">
        <v>304</v>
      </c>
      <c r="G42" s="20" t="s">
        <v>305</v>
      </c>
      <c r="H42" s="4" t="s">
        <v>306</v>
      </c>
      <c r="M42" s="4"/>
    </row>
    <row r="43" spans="1:13" x14ac:dyDescent="0.25">
      <c r="A43" s="4" t="s">
        <v>184</v>
      </c>
      <c r="B43" s="3" t="s">
        <v>179</v>
      </c>
      <c r="C43" s="4" t="s">
        <v>151</v>
      </c>
      <c r="D43" s="4">
        <v>169</v>
      </c>
      <c r="E43" s="14">
        <v>1.08E-16</v>
      </c>
      <c r="F43" s="4" t="s">
        <v>304</v>
      </c>
      <c r="G43" s="20" t="s">
        <v>305</v>
      </c>
      <c r="H43" s="4" t="s">
        <v>306</v>
      </c>
      <c r="M43" s="4"/>
    </row>
    <row r="44" spans="1:13" x14ac:dyDescent="0.25">
      <c r="A44" s="4" t="s">
        <v>86</v>
      </c>
      <c r="B44" s="3" t="s">
        <v>82</v>
      </c>
      <c r="C44" s="4" t="s">
        <v>83</v>
      </c>
      <c r="D44" s="4">
        <v>104</v>
      </c>
      <c r="E44" s="14">
        <v>1.08E-16</v>
      </c>
      <c r="F44" s="4" t="s">
        <v>307</v>
      </c>
      <c r="G44" s="20" t="s">
        <v>302</v>
      </c>
      <c r="H44" s="4" t="s">
        <v>308</v>
      </c>
      <c r="M44" s="4"/>
    </row>
    <row r="45" spans="1:13" x14ac:dyDescent="0.25">
      <c r="A45" s="4" t="s">
        <v>224</v>
      </c>
      <c r="B45" s="3" t="s">
        <v>59</v>
      </c>
      <c r="C45" s="4" t="s">
        <v>190</v>
      </c>
      <c r="D45" s="4">
        <v>152</v>
      </c>
      <c r="E45" s="14">
        <v>1.4300000000000001E-16</v>
      </c>
      <c r="F45" s="4" t="s">
        <v>309</v>
      </c>
      <c r="G45" s="20" t="s">
        <v>310</v>
      </c>
      <c r="H45" s="4" t="s">
        <v>311</v>
      </c>
      <c r="M45" s="4"/>
    </row>
    <row r="46" spans="1:13" x14ac:dyDescent="0.25">
      <c r="A46" s="4" t="s">
        <v>16</v>
      </c>
      <c r="B46" s="3" t="s">
        <v>17</v>
      </c>
      <c r="C46" s="4" t="s">
        <v>14</v>
      </c>
      <c r="D46" s="4">
        <v>119</v>
      </c>
      <c r="E46" s="14">
        <v>1.4300000000000001E-16</v>
      </c>
      <c r="F46" s="4" t="s">
        <v>312</v>
      </c>
      <c r="G46" s="20" t="s">
        <v>313</v>
      </c>
      <c r="H46" s="4" t="s">
        <v>314</v>
      </c>
      <c r="M46" s="4"/>
    </row>
    <row r="47" spans="1:13" x14ac:dyDescent="0.25">
      <c r="A47" s="4" t="s">
        <v>63</v>
      </c>
      <c r="B47" s="3" t="s">
        <v>59</v>
      </c>
      <c r="C47" s="4" t="s">
        <v>14</v>
      </c>
      <c r="D47" s="4">
        <v>111</v>
      </c>
      <c r="E47" s="14">
        <v>1.6499999999999999E-16</v>
      </c>
      <c r="F47" s="4" t="s">
        <v>315</v>
      </c>
      <c r="G47" s="20" t="s">
        <v>316</v>
      </c>
      <c r="H47" s="4" t="s">
        <v>317</v>
      </c>
      <c r="M47" s="4"/>
    </row>
    <row r="48" spans="1:13" x14ac:dyDescent="0.25">
      <c r="A48" s="4" t="s">
        <v>60</v>
      </c>
      <c r="B48" s="3" t="s">
        <v>59</v>
      </c>
      <c r="C48" s="4" t="s">
        <v>14</v>
      </c>
      <c r="D48" s="4">
        <v>111</v>
      </c>
      <c r="E48" s="14">
        <v>1.9000000000000001E-16</v>
      </c>
      <c r="F48" s="4" t="s">
        <v>315</v>
      </c>
      <c r="G48" s="20" t="s">
        <v>318</v>
      </c>
      <c r="H48" s="4" t="s">
        <v>319</v>
      </c>
      <c r="M48" s="4"/>
    </row>
    <row r="49" spans="1:13" x14ac:dyDescent="0.25">
      <c r="A49" s="4" t="s">
        <v>64</v>
      </c>
      <c r="B49" s="3" t="s">
        <v>59</v>
      </c>
      <c r="C49" s="4" t="s">
        <v>14</v>
      </c>
      <c r="D49" s="4">
        <v>111</v>
      </c>
      <c r="E49" s="14">
        <v>1.9000000000000001E-16</v>
      </c>
      <c r="F49" s="4" t="s">
        <v>315</v>
      </c>
      <c r="G49" s="20" t="s">
        <v>318</v>
      </c>
      <c r="H49" s="4" t="s">
        <v>319</v>
      </c>
      <c r="M49" s="4"/>
    </row>
    <row r="50" spans="1:13" x14ac:dyDescent="0.25">
      <c r="A50" s="4" t="s">
        <v>54</v>
      </c>
      <c r="B50" s="3" t="s">
        <v>37</v>
      </c>
      <c r="C50" s="4" t="s">
        <v>14</v>
      </c>
      <c r="D50" s="4">
        <v>110</v>
      </c>
      <c r="E50" s="14">
        <v>2.1799999999999999E-16</v>
      </c>
      <c r="F50" s="4" t="s">
        <v>320</v>
      </c>
      <c r="G50" s="20" t="s">
        <v>321</v>
      </c>
      <c r="H50" s="4" t="s">
        <v>322</v>
      </c>
      <c r="M50" s="4"/>
    </row>
    <row r="51" spans="1:13" x14ac:dyDescent="0.25">
      <c r="A51" s="4" t="s">
        <v>72</v>
      </c>
      <c r="B51" s="3" t="s">
        <v>67</v>
      </c>
      <c r="C51" s="4" t="s">
        <v>14</v>
      </c>
      <c r="D51" s="4">
        <v>111</v>
      </c>
      <c r="E51" s="14">
        <v>2.5000000000000002E-16</v>
      </c>
      <c r="F51" s="4" t="s">
        <v>323</v>
      </c>
      <c r="G51" s="20" t="s">
        <v>324</v>
      </c>
      <c r="H51" s="4" t="s">
        <v>325</v>
      </c>
      <c r="M51" s="4"/>
    </row>
    <row r="52" spans="1:13" x14ac:dyDescent="0.25">
      <c r="A52" s="4" t="s">
        <v>201</v>
      </c>
      <c r="B52" s="3" t="s">
        <v>202</v>
      </c>
      <c r="C52" s="4" t="s">
        <v>190</v>
      </c>
      <c r="D52" s="4">
        <v>148</v>
      </c>
      <c r="E52" s="14">
        <v>3.2699999999999999E-16</v>
      </c>
      <c r="F52" s="4" t="s">
        <v>255</v>
      </c>
      <c r="G52" s="20" t="s">
        <v>326</v>
      </c>
      <c r="H52" s="4" t="s">
        <v>327</v>
      </c>
      <c r="M52" s="4"/>
    </row>
    <row r="53" spans="1:13" x14ac:dyDescent="0.25">
      <c r="A53" s="4" t="s">
        <v>534</v>
      </c>
      <c r="B53" s="3" t="s">
        <v>117</v>
      </c>
      <c r="C53" s="4" t="s">
        <v>83</v>
      </c>
      <c r="D53" s="4">
        <v>129</v>
      </c>
      <c r="E53" s="14">
        <v>3.2699999999999999E-16</v>
      </c>
      <c r="F53" s="4" t="s">
        <v>328</v>
      </c>
      <c r="G53" s="20" t="s">
        <v>329</v>
      </c>
      <c r="H53" s="4" t="s">
        <v>330</v>
      </c>
      <c r="M53" s="4"/>
    </row>
    <row r="54" spans="1:13" x14ac:dyDescent="0.25">
      <c r="A54" s="4" t="s">
        <v>128</v>
      </c>
      <c r="B54" s="3" t="s">
        <v>121</v>
      </c>
      <c r="C54" s="4" t="s">
        <v>83</v>
      </c>
      <c r="D54" s="4">
        <v>129</v>
      </c>
      <c r="E54" s="14">
        <v>3.2699999999999999E-16</v>
      </c>
      <c r="F54" s="4" t="s">
        <v>331</v>
      </c>
      <c r="G54" s="20" t="s">
        <v>329</v>
      </c>
      <c r="H54" s="4" t="s">
        <v>330</v>
      </c>
      <c r="M54" s="4"/>
    </row>
    <row r="55" spans="1:13" x14ac:dyDescent="0.25">
      <c r="A55" s="4" t="s">
        <v>36</v>
      </c>
      <c r="B55" s="3" t="s">
        <v>37</v>
      </c>
      <c r="C55" s="4" t="s">
        <v>14</v>
      </c>
      <c r="D55" s="4">
        <v>118</v>
      </c>
      <c r="E55" s="14">
        <v>3.2699999999999999E-16</v>
      </c>
      <c r="F55" s="4" t="s">
        <v>332</v>
      </c>
      <c r="G55" s="20" t="s">
        <v>333</v>
      </c>
      <c r="H55" s="4" t="s">
        <v>334</v>
      </c>
      <c r="M55" s="4"/>
    </row>
    <row r="56" spans="1:13" x14ac:dyDescent="0.25">
      <c r="A56" s="4" t="s">
        <v>538</v>
      </c>
      <c r="B56" s="3" t="s">
        <v>117</v>
      </c>
      <c r="C56" s="4" t="s">
        <v>142</v>
      </c>
      <c r="D56" s="4">
        <v>156</v>
      </c>
      <c r="E56" s="14">
        <v>4.2699999999999999E-16</v>
      </c>
      <c r="F56" s="4" t="s">
        <v>335</v>
      </c>
      <c r="G56" s="20" t="s">
        <v>336</v>
      </c>
      <c r="H56" s="4" t="s">
        <v>337</v>
      </c>
      <c r="M56" s="4"/>
    </row>
    <row r="57" spans="1:13" x14ac:dyDescent="0.25">
      <c r="A57" s="4" t="s">
        <v>167</v>
      </c>
      <c r="B57" s="3" t="s">
        <v>163</v>
      </c>
      <c r="C57" s="4" t="s">
        <v>151</v>
      </c>
      <c r="D57" s="4">
        <v>171</v>
      </c>
      <c r="E57" s="14">
        <v>5.5599999999999996E-16</v>
      </c>
      <c r="F57" s="4" t="s">
        <v>338</v>
      </c>
      <c r="G57" s="20" t="s">
        <v>339</v>
      </c>
      <c r="H57" s="4" t="s">
        <v>340</v>
      </c>
      <c r="M57" s="4"/>
    </row>
    <row r="58" spans="1:13" x14ac:dyDescent="0.25">
      <c r="A58" s="4" t="s">
        <v>143</v>
      </c>
      <c r="B58" s="3" t="s">
        <v>121</v>
      </c>
      <c r="C58" s="4" t="s">
        <v>142</v>
      </c>
      <c r="D58" s="4">
        <v>156</v>
      </c>
      <c r="E58" s="14">
        <v>5.5599999999999996E-16</v>
      </c>
      <c r="F58" s="4" t="s">
        <v>335</v>
      </c>
      <c r="G58" s="20" t="s">
        <v>341</v>
      </c>
      <c r="H58" s="4" t="s">
        <v>342</v>
      </c>
      <c r="J58" s="2"/>
      <c r="K58" s="3"/>
      <c r="L58" s="4"/>
      <c r="M58" s="4"/>
    </row>
    <row r="59" spans="1:13" x14ac:dyDescent="0.25">
      <c r="A59" s="4" t="s">
        <v>545</v>
      </c>
      <c r="B59" s="3" t="s">
        <v>152</v>
      </c>
      <c r="C59" s="4" t="s">
        <v>151</v>
      </c>
      <c r="D59" s="4">
        <v>117</v>
      </c>
      <c r="E59" s="14">
        <v>7.1999999999999997E-16</v>
      </c>
      <c r="F59" s="4" t="s">
        <v>343</v>
      </c>
      <c r="G59" s="20" t="s">
        <v>344</v>
      </c>
      <c r="H59" s="4" t="s">
        <v>345</v>
      </c>
      <c r="J59" s="2"/>
      <c r="K59" s="3"/>
      <c r="L59" s="4"/>
      <c r="M59" s="4"/>
    </row>
    <row r="60" spans="1:13" x14ac:dyDescent="0.25">
      <c r="A60" s="4" t="s">
        <v>173</v>
      </c>
      <c r="B60" s="3" t="s">
        <v>174</v>
      </c>
      <c r="C60" s="4" t="s">
        <v>151</v>
      </c>
      <c r="D60" s="4">
        <v>157</v>
      </c>
      <c r="E60" s="14">
        <v>7.1999999999999997E-16</v>
      </c>
      <c r="F60" s="4" t="s">
        <v>257</v>
      </c>
      <c r="G60" s="20" t="s">
        <v>346</v>
      </c>
      <c r="H60" s="4" t="s">
        <v>259</v>
      </c>
      <c r="M60" s="4"/>
    </row>
    <row r="61" spans="1:13" x14ac:dyDescent="0.25">
      <c r="A61" s="4" t="s">
        <v>48</v>
      </c>
      <c r="B61" s="3" t="s">
        <v>37</v>
      </c>
      <c r="C61" s="4" t="s">
        <v>14</v>
      </c>
      <c r="D61" s="4">
        <v>116</v>
      </c>
      <c r="E61" s="14">
        <v>7.1999999999999997E-16</v>
      </c>
      <c r="F61" s="4" t="s">
        <v>347</v>
      </c>
      <c r="G61" s="20" t="s">
        <v>348</v>
      </c>
      <c r="H61" s="4" t="s">
        <v>349</v>
      </c>
      <c r="J61" s="2"/>
      <c r="K61" s="3"/>
      <c r="L61" s="4"/>
      <c r="M61" s="4"/>
    </row>
    <row r="62" spans="1:13" x14ac:dyDescent="0.25">
      <c r="A62" s="4" t="s">
        <v>187</v>
      </c>
      <c r="B62" s="3" t="s">
        <v>186</v>
      </c>
      <c r="C62" s="4" t="s">
        <v>151</v>
      </c>
      <c r="D62" s="4">
        <v>191</v>
      </c>
      <c r="E62" s="14">
        <v>1.35E-15</v>
      </c>
      <c r="F62" s="4" t="s">
        <v>350</v>
      </c>
      <c r="G62" s="20" t="s">
        <v>351</v>
      </c>
      <c r="H62" s="4" t="s">
        <v>280</v>
      </c>
      <c r="J62" s="2"/>
      <c r="K62" s="3"/>
      <c r="L62" s="4"/>
      <c r="M62" s="4"/>
    </row>
    <row r="63" spans="1:13" x14ac:dyDescent="0.25">
      <c r="A63" s="4" t="s">
        <v>28</v>
      </c>
      <c r="B63" s="3" t="s">
        <v>21</v>
      </c>
      <c r="C63" s="4" t="s">
        <v>14</v>
      </c>
      <c r="D63" s="4">
        <v>118</v>
      </c>
      <c r="E63" s="14">
        <v>1.35E-15</v>
      </c>
      <c r="F63" s="4" t="s">
        <v>352</v>
      </c>
      <c r="G63" s="20" t="s">
        <v>353</v>
      </c>
      <c r="H63" s="4" t="s">
        <v>354</v>
      </c>
      <c r="J63" s="2"/>
      <c r="K63" s="3"/>
      <c r="L63" s="4"/>
      <c r="M63" s="4"/>
    </row>
    <row r="64" spans="1:13" x14ac:dyDescent="0.25">
      <c r="A64" s="4" t="s">
        <v>188</v>
      </c>
      <c r="B64" s="3" t="s">
        <v>186</v>
      </c>
      <c r="C64" s="4" t="s">
        <v>151</v>
      </c>
      <c r="D64" s="4">
        <v>155</v>
      </c>
      <c r="E64" s="14">
        <v>1.9500000000000001E-15</v>
      </c>
      <c r="F64" s="4" t="s">
        <v>257</v>
      </c>
      <c r="G64" s="20" t="s">
        <v>355</v>
      </c>
      <c r="H64" s="4" t="s">
        <v>259</v>
      </c>
      <c r="M64" s="4"/>
    </row>
    <row r="65" spans="1:13" x14ac:dyDescent="0.25">
      <c r="A65" s="4" t="s">
        <v>20</v>
      </c>
      <c r="B65" s="3" t="s">
        <v>21</v>
      </c>
      <c r="C65" s="4" t="s">
        <v>14</v>
      </c>
      <c r="D65" s="4">
        <v>112</v>
      </c>
      <c r="E65" s="14">
        <v>1.9500000000000001E-15</v>
      </c>
      <c r="F65" s="4" t="s">
        <v>356</v>
      </c>
      <c r="G65" s="20" t="s">
        <v>357</v>
      </c>
      <c r="H65" s="4" t="s">
        <v>358</v>
      </c>
      <c r="J65" s="2"/>
      <c r="K65" s="3"/>
      <c r="L65" s="4"/>
      <c r="M65" s="4"/>
    </row>
    <row r="66" spans="1:13" x14ac:dyDescent="0.25">
      <c r="A66" s="4" t="s">
        <v>110</v>
      </c>
      <c r="B66" s="3" t="s">
        <v>37</v>
      </c>
      <c r="C66" s="4" t="s">
        <v>83</v>
      </c>
      <c r="D66" s="4">
        <v>105</v>
      </c>
      <c r="E66" s="14">
        <v>3.5500000000000001E-15</v>
      </c>
      <c r="F66" s="4" t="s">
        <v>359</v>
      </c>
      <c r="G66" s="20" t="s">
        <v>360</v>
      </c>
      <c r="H66" s="4" t="s">
        <v>361</v>
      </c>
      <c r="M66" s="4"/>
    </row>
    <row r="67" spans="1:13" x14ac:dyDescent="0.25">
      <c r="A67" s="4" t="s">
        <v>58</v>
      </c>
      <c r="B67" s="3" t="s">
        <v>59</v>
      </c>
      <c r="C67" s="4" t="s">
        <v>14</v>
      </c>
      <c r="D67" s="4">
        <v>112</v>
      </c>
      <c r="E67" s="14">
        <v>5.6499999999999999E-15</v>
      </c>
      <c r="F67" s="4" t="s">
        <v>362</v>
      </c>
      <c r="G67" s="20" t="s">
        <v>363</v>
      </c>
      <c r="H67" s="4" t="s">
        <v>364</v>
      </c>
      <c r="J67" s="2"/>
      <c r="K67" s="3"/>
      <c r="L67" s="4"/>
      <c r="M67" s="4"/>
    </row>
    <row r="68" spans="1:13" x14ac:dyDescent="0.25">
      <c r="A68" s="4" t="s">
        <v>42</v>
      </c>
      <c r="B68" s="3" t="s">
        <v>37</v>
      </c>
      <c r="C68" s="4" t="s">
        <v>14</v>
      </c>
      <c r="D68" s="4">
        <v>110</v>
      </c>
      <c r="E68" s="14">
        <v>5.6499999999999999E-15</v>
      </c>
      <c r="F68" s="4" t="s">
        <v>320</v>
      </c>
      <c r="G68" s="20" t="s">
        <v>365</v>
      </c>
      <c r="H68" s="4" t="s">
        <v>366</v>
      </c>
      <c r="J68" s="2"/>
      <c r="K68" s="3"/>
      <c r="L68" s="4"/>
      <c r="M68" s="4"/>
    </row>
    <row r="69" spans="1:13" x14ac:dyDescent="0.25">
      <c r="A69" s="4" t="s">
        <v>127</v>
      </c>
      <c r="B69" s="3" t="s">
        <v>121</v>
      </c>
      <c r="C69" s="4" t="s">
        <v>83</v>
      </c>
      <c r="D69" s="4">
        <v>129</v>
      </c>
      <c r="E69" s="14">
        <v>7.1000000000000002E-15</v>
      </c>
      <c r="F69" s="4" t="s">
        <v>367</v>
      </c>
      <c r="G69" s="20" t="s">
        <v>368</v>
      </c>
      <c r="H69" s="4" t="s">
        <v>369</v>
      </c>
      <c r="J69" s="2"/>
      <c r="K69" s="3"/>
      <c r="L69" s="4"/>
      <c r="M69" s="4"/>
    </row>
    <row r="70" spans="1:13" x14ac:dyDescent="0.25">
      <c r="A70" s="4" t="s">
        <v>120</v>
      </c>
      <c r="B70" s="3" t="s">
        <v>121</v>
      </c>
      <c r="C70" s="4" t="s">
        <v>83</v>
      </c>
      <c r="D70" s="4">
        <v>126</v>
      </c>
      <c r="E70" s="14">
        <v>7.9500000000000002E-15</v>
      </c>
      <c r="F70" s="4" t="s">
        <v>370</v>
      </c>
      <c r="G70" s="20" t="s">
        <v>371</v>
      </c>
      <c r="H70" s="4" t="s">
        <v>372</v>
      </c>
      <c r="J70" s="2"/>
      <c r="K70" s="3"/>
      <c r="L70" s="4"/>
      <c r="M70" s="4"/>
    </row>
    <row r="71" spans="1:13" x14ac:dyDescent="0.25">
      <c r="A71" s="4" t="s">
        <v>535</v>
      </c>
      <c r="B71" s="3" t="s">
        <v>117</v>
      </c>
      <c r="C71" s="4" t="s">
        <v>83</v>
      </c>
      <c r="D71" s="4">
        <v>129</v>
      </c>
      <c r="E71" s="14">
        <v>7.9500000000000002E-15</v>
      </c>
      <c r="F71" s="4" t="s">
        <v>373</v>
      </c>
      <c r="G71" s="20" t="s">
        <v>371</v>
      </c>
      <c r="H71" s="4" t="s">
        <v>374</v>
      </c>
      <c r="M71" s="4"/>
    </row>
    <row r="72" spans="1:13" x14ac:dyDescent="0.25">
      <c r="A72" s="4" t="s">
        <v>537</v>
      </c>
      <c r="B72" s="3" t="s">
        <v>145</v>
      </c>
      <c r="C72" s="4" t="s">
        <v>142</v>
      </c>
      <c r="D72" s="4">
        <v>154</v>
      </c>
      <c r="E72" s="14">
        <v>1.92E-14</v>
      </c>
      <c r="F72" s="4" t="s">
        <v>375</v>
      </c>
      <c r="G72" s="20" t="s">
        <v>376</v>
      </c>
      <c r="H72" s="4" t="s">
        <v>377</v>
      </c>
      <c r="J72" s="2"/>
      <c r="K72" s="3"/>
      <c r="L72" s="4"/>
      <c r="M72" s="4"/>
    </row>
    <row r="73" spans="1:13" x14ac:dyDescent="0.25">
      <c r="A73" s="4" t="s">
        <v>543</v>
      </c>
      <c r="B73" s="3" t="s">
        <v>150</v>
      </c>
      <c r="C73" s="4" t="s">
        <v>151</v>
      </c>
      <c r="D73" s="4">
        <v>155</v>
      </c>
      <c r="E73" s="14">
        <v>2.6500000000000001E-14</v>
      </c>
      <c r="F73" s="4" t="s">
        <v>378</v>
      </c>
      <c r="G73" s="20" t="s">
        <v>379</v>
      </c>
      <c r="H73" s="4" t="s">
        <v>380</v>
      </c>
      <c r="J73" s="2"/>
      <c r="K73" s="3"/>
      <c r="L73" s="4"/>
      <c r="M73" s="4"/>
    </row>
    <row r="74" spans="1:13" x14ac:dyDescent="0.25">
      <c r="A74" s="4" t="s">
        <v>126</v>
      </c>
      <c r="B74" s="3" t="s">
        <v>121</v>
      </c>
      <c r="C74" s="4" t="s">
        <v>83</v>
      </c>
      <c r="D74" s="4">
        <v>129</v>
      </c>
      <c r="E74" s="14">
        <v>2.6500000000000001E-14</v>
      </c>
      <c r="F74" s="4" t="s">
        <v>381</v>
      </c>
      <c r="G74" s="20" t="s">
        <v>382</v>
      </c>
      <c r="H74" s="4" t="s">
        <v>383</v>
      </c>
      <c r="J74" s="2"/>
      <c r="K74" s="3"/>
      <c r="L74" s="4"/>
      <c r="M74" s="4"/>
    </row>
    <row r="75" spans="1:13" x14ac:dyDescent="0.25">
      <c r="A75" s="4" t="s">
        <v>140</v>
      </c>
      <c r="B75" s="3" t="s">
        <v>141</v>
      </c>
      <c r="C75" s="4" t="s">
        <v>142</v>
      </c>
      <c r="D75" s="4">
        <v>151</v>
      </c>
      <c r="E75" s="14">
        <v>4.4700000000000001E-14</v>
      </c>
      <c r="F75" s="4" t="s">
        <v>384</v>
      </c>
      <c r="G75" s="20" t="s">
        <v>385</v>
      </c>
      <c r="H75" s="4" t="s">
        <v>386</v>
      </c>
      <c r="J75" s="2"/>
      <c r="K75" s="3"/>
      <c r="L75" s="4"/>
      <c r="M75" s="4"/>
    </row>
    <row r="76" spans="1:13" x14ac:dyDescent="0.25">
      <c r="A76" s="4" t="s">
        <v>91</v>
      </c>
      <c r="B76" s="3" t="s">
        <v>92</v>
      </c>
      <c r="C76" s="4" t="s">
        <v>83</v>
      </c>
      <c r="D76" s="4">
        <v>101</v>
      </c>
      <c r="E76" s="14">
        <v>4.9599999999999998E-14</v>
      </c>
      <c r="F76" s="4" t="s">
        <v>387</v>
      </c>
      <c r="G76" s="20" t="s">
        <v>388</v>
      </c>
      <c r="H76" s="4" t="s">
        <v>389</v>
      </c>
      <c r="M76" s="4"/>
    </row>
    <row r="77" spans="1:13" x14ac:dyDescent="0.25">
      <c r="A77" s="4" t="s">
        <v>81</v>
      </c>
      <c r="B77" s="3" t="s">
        <v>82</v>
      </c>
      <c r="C77" s="4" t="s">
        <v>83</v>
      </c>
      <c r="D77" s="4">
        <v>101</v>
      </c>
      <c r="E77" s="14">
        <v>4.9599999999999998E-14</v>
      </c>
      <c r="F77" s="4" t="s">
        <v>387</v>
      </c>
      <c r="G77" s="20" t="s">
        <v>388</v>
      </c>
      <c r="H77" s="4" t="s">
        <v>390</v>
      </c>
      <c r="M77" s="4"/>
    </row>
    <row r="78" spans="1:13" x14ac:dyDescent="0.25">
      <c r="A78" s="4" t="s">
        <v>15</v>
      </c>
      <c r="B78" s="3" t="s">
        <v>13</v>
      </c>
      <c r="C78" s="4" t="s">
        <v>14</v>
      </c>
      <c r="D78" s="4">
        <v>110</v>
      </c>
      <c r="E78" s="14">
        <v>8.2399999999999995E-14</v>
      </c>
      <c r="F78" s="4" t="s">
        <v>391</v>
      </c>
      <c r="G78" s="20" t="s">
        <v>392</v>
      </c>
      <c r="H78" s="4" t="s">
        <v>393</v>
      </c>
      <c r="J78" s="2"/>
      <c r="K78" s="3"/>
      <c r="L78" s="4"/>
      <c r="M78" s="4"/>
    </row>
    <row r="79" spans="1:13" x14ac:dyDescent="0.25">
      <c r="A79" s="4" t="s">
        <v>116</v>
      </c>
      <c r="B79" s="3" t="s">
        <v>112</v>
      </c>
      <c r="C79" s="4" t="s">
        <v>83</v>
      </c>
      <c r="D79" s="4">
        <v>103</v>
      </c>
      <c r="E79" s="14">
        <v>8.2399999999999995E-14</v>
      </c>
      <c r="F79" s="4" t="s">
        <v>394</v>
      </c>
      <c r="G79" s="20" t="s">
        <v>395</v>
      </c>
      <c r="H79" s="4" t="s">
        <v>396</v>
      </c>
      <c r="J79" s="2"/>
      <c r="K79" s="3"/>
      <c r="L79" s="4"/>
      <c r="M79" s="4"/>
    </row>
    <row r="80" spans="1:13" x14ac:dyDescent="0.25">
      <c r="A80" s="4" t="s">
        <v>76</v>
      </c>
      <c r="B80" s="3" t="s">
        <v>67</v>
      </c>
      <c r="C80" s="4" t="s">
        <v>14</v>
      </c>
      <c r="D80" s="4">
        <v>115</v>
      </c>
      <c r="E80" s="14">
        <v>8.2399999999999995E-14</v>
      </c>
      <c r="F80" s="4" t="s">
        <v>397</v>
      </c>
      <c r="G80" s="20" t="s">
        <v>398</v>
      </c>
      <c r="H80" s="4" t="s">
        <v>399</v>
      </c>
      <c r="J80" s="2"/>
      <c r="K80" s="3"/>
      <c r="L80" s="4"/>
      <c r="M80" s="4"/>
    </row>
    <row r="81" spans="1:13" x14ac:dyDescent="0.25">
      <c r="A81" s="4" t="s">
        <v>546</v>
      </c>
      <c r="B81" s="17" t="s">
        <v>518</v>
      </c>
      <c r="C81" s="4" t="s">
        <v>83</v>
      </c>
      <c r="D81" s="4">
        <v>106</v>
      </c>
      <c r="E81" s="14">
        <v>1.49E-13</v>
      </c>
      <c r="F81" s="4" t="s">
        <v>394</v>
      </c>
      <c r="G81" s="20" t="s">
        <v>400</v>
      </c>
      <c r="H81" s="4" t="s">
        <v>401</v>
      </c>
      <c r="J81" s="2"/>
      <c r="K81" s="3"/>
      <c r="L81" s="4"/>
      <c r="M81" s="4"/>
    </row>
    <row r="82" spans="1:13" x14ac:dyDescent="0.25">
      <c r="A82" s="4" t="s">
        <v>11</v>
      </c>
      <c r="B82" s="3" t="s">
        <v>9</v>
      </c>
      <c r="C82" s="4" t="s">
        <v>10</v>
      </c>
      <c r="D82" s="4">
        <v>120</v>
      </c>
      <c r="E82" s="14">
        <v>2.4199999999999998E-13</v>
      </c>
      <c r="F82" s="4" t="s">
        <v>402</v>
      </c>
      <c r="G82" s="20" t="s">
        <v>403</v>
      </c>
      <c r="H82" s="4" t="s">
        <v>404</v>
      </c>
      <c r="M82" s="4"/>
    </row>
    <row r="83" spans="1:13" x14ac:dyDescent="0.25">
      <c r="A83" s="4" t="s">
        <v>541</v>
      </c>
      <c r="B83" s="3" t="s">
        <v>150</v>
      </c>
      <c r="C83" s="4" t="s">
        <v>190</v>
      </c>
      <c r="D83" s="4">
        <v>146</v>
      </c>
      <c r="E83" s="14">
        <v>3.8800000000000001E-13</v>
      </c>
      <c r="F83" s="4" t="s">
        <v>405</v>
      </c>
      <c r="G83" s="20" t="s">
        <v>406</v>
      </c>
      <c r="H83" s="4" t="s">
        <v>407</v>
      </c>
      <c r="M83" s="4"/>
    </row>
    <row r="84" spans="1:13" x14ac:dyDescent="0.25">
      <c r="A84" s="4" t="s">
        <v>137</v>
      </c>
      <c r="B84" s="3" t="s">
        <v>132</v>
      </c>
      <c r="C84" s="4" t="s">
        <v>83</v>
      </c>
      <c r="D84" s="4">
        <v>131</v>
      </c>
      <c r="E84" s="14">
        <v>4.26E-13</v>
      </c>
      <c r="F84" s="4" t="s">
        <v>408</v>
      </c>
      <c r="G84" s="20" t="s">
        <v>409</v>
      </c>
      <c r="H84" s="4" t="s">
        <v>410</v>
      </c>
      <c r="M84" s="4"/>
    </row>
    <row r="85" spans="1:13" x14ac:dyDescent="0.25">
      <c r="A85" s="4" t="s">
        <v>111</v>
      </c>
      <c r="B85" s="3" t="s">
        <v>112</v>
      </c>
      <c r="C85" s="4" t="s">
        <v>83</v>
      </c>
      <c r="D85" s="4">
        <v>104</v>
      </c>
      <c r="E85" s="14">
        <v>4.6700000000000003E-13</v>
      </c>
      <c r="F85" s="4" t="s">
        <v>411</v>
      </c>
      <c r="G85" s="20" t="s">
        <v>412</v>
      </c>
      <c r="H85" s="4" t="s">
        <v>413</v>
      </c>
      <c r="M85" s="4"/>
    </row>
    <row r="86" spans="1:13" x14ac:dyDescent="0.25">
      <c r="A86" s="4" t="s">
        <v>49</v>
      </c>
      <c r="B86" s="3" t="s">
        <v>37</v>
      </c>
      <c r="C86" s="4" t="s">
        <v>14</v>
      </c>
      <c r="D86" s="4">
        <v>116</v>
      </c>
      <c r="E86" s="14">
        <v>4.6700000000000003E-13</v>
      </c>
      <c r="F86" s="4" t="s">
        <v>414</v>
      </c>
      <c r="G86" s="20" t="s">
        <v>415</v>
      </c>
      <c r="H86" s="4" t="s">
        <v>416</v>
      </c>
      <c r="M86" s="4"/>
    </row>
    <row r="87" spans="1:13" x14ac:dyDescent="0.25">
      <c r="A87" s="4" t="s">
        <v>53</v>
      </c>
      <c r="B87" s="3" t="s">
        <v>37</v>
      </c>
      <c r="C87" s="4" t="s">
        <v>14</v>
      </c>
      <c r="D87" s="4">
        <v>107</v>
      </c>
      <c r="E87" s="14">
        <v>5.1200000000000004E-13</v>
      </c>
      <c r="F87" s="4" t="s">
        <v>417</v>
      </c>
      <c r="G87" s="20" t="s">
        <v>418</v>
      </c>
      <c r="H87" s="4" t="s">
        <v>419</v>
      </c>
      <c r="M87" s="4"/>
    </row>
    <row r="88" spans="1:13" x14ac:dyDescent="0.25">
      <c r="A88" s="4" t="s">
        <v>56</v>
      </c>
      <c r="B88" s="3" t="s">
        <v>37</v>
      </c>
      <c r="C88" s="4" t="s">
        <v>14</v>
      </c>
      <c r="D88" s="4">
        <v>107</v>
      </c>
      <c r="E88" s="14">
        <v>5.1200000000000004E-13</v>
      </c>
      <c r="F88" s="4" t="s">
        <v>417</v>
      </c>
      <c r="G88" s="20" t="s">
        <v>418</v>
      </c>
      <c r="H88" s="4" t="s">
        <v>419</v>
      </c>
      <c r="M88" s="4"/>
    </row>
    <row r="89" spans="1:13" x14ac:dyDescent="0.25">
      <c r="A89" s="4" t="s">
        <v>50</v>
      </c>
      <c r="B89" s="3" t="s">
        <v>37</v>
      </c>
      <c r="C89" s="4" t="s">
        <v>14</v>
      </c>
      <c r="D89" s="4">
        <v>109</v>
      </c>
      <c r="E89" s="14">
        <v>5.1200000000000004E-13</v>
      </c>
      <c r="F89" s="4" t="s">
        <v>417</v>
      </c>
      <c r="G89" s="20" t="s">
        <v>418</v>
      </c>
      <c r="H89" s="4" t="s">
        <v>419</v>
      </c>
      <c r="M89" s="4"/>
    </row>
    <row r="90" spans="1:13" x14ac:dyDescent="0.25">
      <c r="A90" s="4" t="s">
        <v>55</v>
      </c>
      <c r="B90" s="3" t="s">
        <v>37</v>
      </c>
      <c r="C90" s="4" t="s">
        <v>14</v>
      </c>
      <c r="D90" s="4">
        <v>107</v>
      </c>
      <c r="E90" s="14">
        <v>5.1200000000000004E-13</v>
      </c>
      <c r="F90" s="4" t="s">
        <v>417</v>
      </c>
      <c r="G90" s="20" t="s">
        <v>418</v>
      </c>
      <c r="H90" s="4" t="s">
        <v>419</v>
      </c>
      <c r="M90" s="4"/>
    </row>
    <row r="91" spans="1:13" x14ac:dyDescent="0.25">
      <c r="A91" s="4" t="s">
        <v>540</v>
      </c>
      <c r="B91" s="3" t="s">
        <v>150</v>
      </c>
      <c r="C91" s="4" t="s">
        <v>190</v>
      </c>
      <c r="D91" s="4">
        <v>146</v>
      </c>
      <c r="E91" s="14">
        <v>5.6100000000000003E-13</v>
      </c>
      <c r="F91" s="4" t="s">
        <v>420</v>
      </c>
      <c r="G91" s="20" t="s">
        <v>421</v>
      </c>
      <c r="H91" s="4" t="s">
        <v>422</v>
      </c>
      <c r="M91" s="4"/>
    </row>
    <row r="92" spans="1:13" x14ac:dyDescent="0.25">
      <c r="A92" s="4" t="s">
        <v>78</v>
      </c>
      <c r="B92" s="3" t="s">
        <v>79</v>
      </c>
      <c r="C92" s="4" t="s">
        <v>14</v>
      </c>
      <c r="D92" s="4">
        <v>114</v>
      </c>
      <c r="E92" s="14">
        <v>6.7399999999999996E-13</v>
      </c>
      <c r="F92" s="4" t="s">
        <v>423</v>
      </c>
      <c r="G92" s="20" t="s">
        <v>424</v>
      </c>
      <c r="H92" s="4" t="s">
        <v>425</v>
      </c>
      <c r="M92" s="4"/>
    </row>
    <row r="93" spans="1:13" x14ac:dyDescent="0.25">
      <c r="A93" s="4" t="s">
        <v>536</v>
      </c>
      <c r="B93" s="3" t="s">
        <v>145</v>
      </c>
      <c r="C93" s="4" t="s">
        <v>142</v>
      </c>
      <c r="D93" s="4">
        <v>132</v>
      </c>
      <c r="E93" s="14">
        <v>1.0599999999999999E-12</v>
      </c>
      <c r="F93" s="4" t="s">
        <v>426</v>
      </c>
      <c r="G93" s="20" t="s">
        <v>427</v>
      </c>
      <c r="H93" s="4" t="s">
        <v>428</v>
      </c>
      <c r="M93" s="4"/>
    </row>
    <row r="94" spans="1:13" x14ac:dyDescent="0.25">
      <c r="A94" s="4" t="s">
        <v>144</v>
      </c>
      <c r="B94" s="3" t="s">
        <v>132</v>
      </c>
      <c r="C94" s="4" t="s">
        <v>142</v>
      </c>
      <c r="D94" s="4">
        <v>242</v>
      </c>
      <c r="E94" s="14">
        <v>1.1599999999999999E-12</v>
      </c>
      <c r="F94" s="4" t="s">
        <v>429</v>
      </c>
      <c r="G94" s="20" t="s">
        <v>430</v>
      </c>
      <c r="H94" s="4" t="s">
        <v>431</v>
      </c>
      <c r="M94" s="4"/>
    </row>
    <row r="95" spans="1:13" x14ac:dyDescent="0.25">
      <c r="A95" s="4" t="s">
        <v>115</v>
      </c>
      <c r="B95" s="3" t="s">
        <v>112</v>
      </c>
      <c r="C95" s="4" t="s">
        <v>83</v>
      </c>
      <c r="D95" s="4">
        <v>102</v>
      </c>
      <c r="E95" s="14">
        <v>1.2600000000000001E-12</v>
      </c>
      <c r="F95" s="4" t="s">
        <v>432</v>
      </c>
      <c r="G95" s="20" t="s">
        <v>433</v>
      </c>
      <c r="H95" s="4" t="s">
        <v>434</v>
      </c>
      <c r="M95" s="4"/>
    </row>
    <row r="96" spans="1:13" x14ac:dyDescent="0.25">
      <c r="A96" s="4" t="s">
        <v>130</v>
      </c>
      <c r="B96" s="3" t="s">
        <v>67</v>
      </c>
      <c r="C96" s="4" t="s">
        <v>83</v>
      </c>
      <c r="D96" s="4">
        <v>112</v>
      </c>
      <c r="E96" s="14">
        <v>1.79E-12</v>
      </c>
      <c r="F96" s="4" t="s">
        <v>435</v>
      </c>
      <c r="G96" s="20" t="s">
        <v>436</v>
      </c>
      <c r="H96" s="4" t="s">
        <v>437</v>
      </c>
      <c r="M96" s="4"/>
    </row>
    <row r="97" spans="1:13" x14ac:dyDescent="0.25">
      <c r="A97" s="32" t="s">
        <v>529</v>
      </c>
      <c r="B97" s="3" t="s">
        <v>103</v>
      </c>
      <c r="C97" s="4" t="s">
        <v>83</v>
      </c>
      <c r="D97" s="4">
        <v>113</v>
      </c>
      <c r="E97" s="14">
        <v>2.13E-12</v>
      </c>
      <c r="F97" s="4" t="s">
        <v>438</v>
      </c>
      <c r="G97" s="20" t="s">
        <v>439</v>
      </c>
      <c r="H97" s="4" t="s">
        <v>440</v>
      </c>
      <c r="M97" s="4"/>
    </row>
    <row r="98" spans="1:13" x14ac:dyDescent="0.25">
      <c r="A98" s="4" t="s">
        <v>8</v>
      </c>
      <c r="B98" s="3" t="s">
        <v>9</v>
      </c>
      <c r="C98" s="4" t="s">
        <v>10</v>
      </c>
      <c r="D98" s="4">
        <v>119</v>
      </c>
      <c r="E98" s="14">
        <v>2.3199999999999998E-12</v>
      </c>
      <c r="F98" s="4" t="s">
        <v>441</v>
      </c>
      <c r="G98" s="20" t="s">
        <v>442</v>
      </c>
      <c r="H98" s="4" t="s">
        <v>443</v>
      </c>
      <c r="M98" s="4"/>
    </row>
    <row r="99" spans="1:13" x14ac:dyDescent="0.25">
      <c r="A99" s="4" t="s">
        <v>35</v>
      </c>
      <c r="B99" s="3" t="s">
        <v>21</v>
      </c>
      <c r="C99" s="4" t="s">
        <v>14</v>
      </c>
      <c r="D99" s="4">
        <v>150</v>
      </c>
      <c r="E99" s="14">
        <v>2.76E-12</v>
      </c>
      <c r="F99" s="4" t="s">
        <v>444</v>
      </c>
      <c r="G99" s="20" t="s">
        <v>445</v>
      </c>
      <c r="H99" s="4" t="s">
        <v>446</v>
      </c>
      <c r="M99" s="4"/>
    </row>
    <row r="100" spans="1:13" x14ac:dyDescent="0.25">
      <c r="A100" s="4" t="s">
        <v>34</v>
      </c>
      <c r="B100" s="3" t="s">
        <v>21</v>
      </c>
      <c r="C100" s="4" t="s">
        <v>14</v>
      </c>
      <c r="D100" s="4">
        <v>104</v>
      </c>
      <c r="E100" s="14">
        <v>3.8700000000000003E-12</v>
      </c>
      <c r="F100" s="4" t="s">
        <v>417</v>
      </c>
      <c r="G100" s="20" t="s">
        <v>447</v>
      </c>
      <c r="H100" s="4" t="s">
        <v>448</v>
      </c>
      <c r="M100" s="4"/>
    </row>
    <row r="101" spans="1:13" x14ac:dyDescent="0.25">
      <c r="A101" s="4" t="s">
        <v>33</v>
      </c>
      <c r="B101" s="3" t="s">
        <v>21</v>
      </c>
      <c r="C101" s="4" t="s">
        <v>14</v>
      </c>
      <c r="D101" s="4">
        <v>107</v>
      </c>
      <c r="E101" s="14">
        <v>4.5700000000000001E-12</v>
      </c>
      <c r="F101" s="4" t="s">
        <v>417</v>
      </c>
      <c r="G101" s="20" t="s">
        <v>449</v>
      </c>
      <c r="H101" s="4" t="s">
        <v>419</v>
      </c>
      <c r="M101" s="4"/>
    </row>
    <row r="102" spans="1:13" x14ac:dyDescent="0.25">
      <c r="A102" s="4" t="s">
        <v>57</v>
      </c>
      <c r="B102" s="3" t="s">
        <v>37</v>
      </c>
      <c r="C102" s="4" t="s">
        <v>14</v>
      </c>
      <c r="D102" s="4">
        <v>109</v>
      </c>
      <c r="E102" s="14">
        <v>4.5700000000000001E-12</v>
      </c>
      <c r="F102" s="4" t="s">
        <v>417</v>
      </c>
      <c r="G102" s="20" t="s">
        <v>449</v>
      </c>
      <c r="H102" s="4" t="s">
        <v>450</v>
      </c>
      <c r="M102" s="4"/>
    </row>
    <row r="103" spans="1:13" x14ac:dyDescent="0.25">
      <c r="A103" s="4" t="s">
        <v>542</v>
      </c>
      <c r="B103" s="3" t="s">
        <v>150</v>
      </c>
      <c r="C103" s="4" t="s">
        <v>190</v>
      </c>
      <c r="D103" s="4">
        <v>146</v>
      </c>
      <c r="E103" s="14">
        <v>5.3900000000000003E-12</v>
      </c>
      <c r="F103" s="4" t="s">
        <v>451</v>
      </c>
      <c r="G103" s="20" t="s">
        <v>452</v>
      </c>
      <c r="H103" s="4" t="s">
        <v>453</v>
      </c>
      <c r="M103" s="4"/>
    </row>
    <row r="104" spans="1:13" x14ac:dyDescent="0.25">
      <c r="A104" s="4" t="s">
        <v>531</v>
      </c>
      <c r="B104" s="3" t="s">
        <v>548</v>
      </c>
      <c r="C104" s="4" t="s">
        <v>83</v>
      </c>
      <c r="D104" s="4">
        <v>104</v>
      </c>
      <c r="E104" s="14">
        <v>6.3600000000000004E-12</v>
      </c>
      <c r="F104" s="4" t="s">
        <v>454</v>
      </c>
      <c r="G104" s="20" t="s">
        <v>455</v>
      </c>
      <c r="H104" s="4" t="s">
        <v>456</v>
      </c>
      <c r="M104" s="4"/>
    </row>
    <row r="105" spans="1:13" x14ac:dyDescent="0.25">
      <c r="A105" s="4" t="s">
        <v>77</v>
      </c>
      <c r="B105" s="3" t="s">
        <v>67</v>
      </c>
      <c r="C105" s="4" t="s">
        <v>14</v>
      </c>
      <c r="D105" s="4">
        <v>115</v>
      </c>
      <c r="E105" s="14">
        <v>6.3600000000000004E-12</v>
      </c>
      <c r="F105" s="4" t="s">
        <v>457</v>
      </c>
      <c r="G105" s="20" t="s">
        <v>458</v>
      </c>
      <c r="H105" s="4" t="s">
        <v>459</v>
      </c>
      <c r="M105" s="4"/>
    </row>
    <row r="106" spans="1:13" x14ac:dyDescent="0.25">
      <c r="A106" s="4" t="s">
        <v>12</v>
      </c>
      <c r="B106" s="3" t="s">
        <v>13</v>
      </c>
      <c r="C106" s="4" t="s">
        <v>14</v>
      </c>
      <c r="D106" s="4">
        <v>113</v>
      </c>
      <c r="E106" s="14">
        <v>8.8099999999999998E-12</v>
      </c>
      <c r="F106" s="4" t="s">
        <v>460</v>
      </c>
      <c r="G106" s="20" t="s">
        <v>461</v>
      </c>
      <c r="H106" s="4" t="s">
        <v>462</v>
      </c>
      <c r="M106" s="4"/>
    </row>
    <row r="107" spans="1:13" x14ac:dyDescent="0.25">
      <c r="A107" s="4" t="s">
        <v>185</v>
      </c>
      <c r="B107" s="3" t="s">
        <v>186</v>
      </c>
      <c r="C107" s="4" t="s">
        <v>151</v>
      </c>
      <c r="D107" s="4">
        <v>157</v>
      </c>
      <c r="E107" s="14">
        <v>8.8099999999999998E-12</v>
      </c>
      <c r="F107" s="4" t="s">
        <v>463</v>
      </c>
      <c r="G107" s="20" t="s">
        <v>464</v>
      </c>
      <c r="H107" s="4" t="s">
        <v>465</v>
      </c>
      <c r="M107" s="4"/>
    </row>
    <row r="108" spans="1:13" x14ac:dyDescent="0.25">
      <c r="A108" s="4" t="s">
        <v>96</v>
      </c>
      <c r="B108" s="3" t="s">
        <v>97</v>
      </c>
      <c r="C108" s="4" t="s">
        <v>83</v>
      </c>
      <c r="D108" s="4">
        <v>104</v>
      </c>
      <c r="E108" s="14">
        <v>1.54E-11</v>
      </c>
      <c r="F108" s="4" t="s">
        <v>466</v>
      </c>
      <c r="G108" s="20" t="s">
        <v>467</v>
      </c>
      <c r="H108" s="4" t="s">
        <v>468</v>
      </c>
      <c r="M108" s="4"/>
    </row>
    <row r="109" spans="1:13" x14ac:dyDescent="0.25">
      <c r="A109" s="4" t="s">
        <v>45</v>
      </c>
      <c r="B109" s="3" t="s">
        <v>37</v>
      </c>
      <c r="C109" s="4" t="s">
        <v>14</v>
      </c>
      <c r="D109" s="4">
        <v>107</v>
      </c>
      <c r="E109" s="14">
        <v>3.0899999999999998E-11</v>
      </c>
      <c r="F109" s="4" t="s">
        <v>469</v>
      </c>
      <c r="G109" s="20" t="s">
        <v>470</v>
      </c>
      <c r="H109" s="4" t="s">
        <v>450</v>
      </c>
      <c r="M109" s="4"/>
    </row>
    <row r="110" spans="1:13" x14ac:dyDescent="0.25">
      <c r="A110" s="4" t="s">
        <v>129</v>
      </c>
      <c r="B110" s="3" t="s">
        <v>67</v>
      </c>
      <c r="C110" s="4" t="s">
        <v>83</v>
      </c>
      <c r="D110" s="4">
        <v>112</v>
      </c>
      <c r="E110" s="14">
        <v>3.5999999999999998E-11</v>
      </c>
      <c r="F110" s="4" t="s">
        <v>471</v>
      </c>
      <c r="G110" s="20" t="s">
        <v>472</v>
      </c>
      <c r="H110" s="4" t="s">
        <v>473</v>
      </c>
      <c r="M110" s="4"/>
    </row>
    <row r="111" spans="1:13" x14ac:dyDescent="0.25">
      <c r="A111" s="4" t="s">
        <v>93</v>
      </c>
      <c r="B111" s="3" t="s">
        <v>92</v>
      </c>
      <c r="C111" s="4" t="s">
        <v>83</v>
      </c>
      <c r="D111" s="4">
        <v>112</v>
      </c>
      <c r="E111" s="14">
        <v>3.8900000000000003E-11</v>
      </c>
      <c r="F111" s="4" t="s">
        <v>474</v>
      </c>
      <c r="G111" s="20" t="s">
        <v>475</v>
      </c>
      <c r="H111" s="4" t="s">
        <v>476</v>
      </c>
      <c r="M111" s="4"/>
    </row>
    <row r="112" spans="1:13" x14ac:dyDescent="0.25">
      <c r="A112" s="4" t="s">
        <v>100</v>
      </c>
      <c r="B112" s="3" t="s">
        <v>97</v>
      </c>
      <c r="C112" s="4" t="s">
        <v>83</v>
      </c>
      <c r="D112" s="4">
        <v>100</v>
      </c>
      <c r="E112" s="14">
        <v>3.8900000000000003E-11</v>
      </c>
      <c r="F112" s="4" t="s">
        <v>477</v>
      </c>
      <c r="G112" s="20" t="s">
        <v>478</v>
      </c>
      <c r="H112" s="4" t="s">
        <v>479</v>
      </c>
      <c r="M112" s="4"/>
    </row>
    <row r="113" spans="1:13" x14ac:dyDescent="0.25">
      <c r="A113" s="4" t="s">
        <v>74</v>
      </c>
      <c r="B113" s="3" t="s">
        <v>67</v>
      </c>
      <c r="C113" s="4" t="s">
        <v>14</v>
      </c>
      <c r="D113" s="4">
        <v>112</v>
      </c>
      <c r="E113" s="14">
        <v>3.8900000000000003E-11</v>
      </c>
      <c r="F113" s="4" t="s">
        <v>480</v>
      </c>
      <c r="G113" s="20" t="s">
        <v>481</v>
      </c>
      <c r="H113" s="4" t="s">
        <v>482</v>
      </c>
      <c r="M113" s="4"/>
    </row>
    <row r="114" spans="1:13" x14ac:dyDescent="0.25">
      <c r="A114" s="4" t="s">
        <v>71</v>
      </c>
      <c r="B114" s="3" t="s">
        <v>67</v>
      </c>
      <c r="C114" s="4" t="s">
        <v>14</v>
      </c>
      <c r="D114" s="4">
        <v>106</v>
      </c>
      <c r="E114" s="14">
        <v>6.0900000000000004E-11</v>
      </c>
      <c r="F114" s="4" t="s">
        <v>480</v>
      </c>
      <c r="G114" s="20" t="s">
        <v>483</v>
      </c>
      <c r="H114" s="4" t="s">
        <v>484</v>
      </c>
      <c r="M114" s="4"/>
    </row>
    <row r="115" spans="1:13" x14ac:dyDescent="0.25">
      <c r="A115" s="4" t="s">
        <v>131</v>
      </c>
      <c r="B115" s="3" t="s">
        <v>132</v>
      </c>
      <c r="C115" s="4" t="s">
        <v>83</v>
      </c>
      <c r="D115" s="4">
        <v>134</v>
      </c>
      <c r="E115" s="14">
        <v>6.5500000000000006E-11</v>
      </c>
      <c r="F115" s="4" t="s">
        <v>485</v>
      </c>
      <c r="G115" s="20" t="s">
        <v>486</v>
      </c>
      <c r="H115" s="4" t="s">
        <v>487</v>
      </c>
      <c r="M115" s="4"/>
    </row>
    <row r="116" spans="1:13" x14ac:dyDescent="0.25">
      <c r="A116" s="4" t="s">
        <v>80</v>
      </c>
      <c r="B116" s="3" t="s">
        <v>79</v>
      </c>
      <c r="C116" s="4" t="s">
        <v>14</v>
      </c>
      <c r="D116" s="4">
        <v>104</v>
      </c>
      <c r="E116" s="14">
        <v>8.7900000000000001E-11</v>
      </c>
      <c r="F116" s="4" t="s">
        <v>488</v>
      </c>
      <c r="G116" s="20" t="s">
        <v>489</v>
      </c>
      <c r="H116" s="4" t="s">
        <v>490</v>
      </c>
      <c r="M116" s="4"/>
    </row>
    <row r="117" spans="1:13" x14ac:dyDescent="0.25">
      <c r="A117" s="4" t="s">
        <v>177</v>
      </c>
      <c r="B117" s="3" t="s">
        <v>132</v>
      </c>
      <c r="C117" s="4" t="s">
        <v>151</v>
      </c>
      <c r="D117" s="4">
        <v>132</v>
      </c>
      <c r="E117" s="14">
        <v>9.4499999999999997E-11</v>
      </c>
      <c r="F117" s="4" t="s">
        <v>491</v>
      </c>
      <c r="G117" s="20" t="s">
        <v>492</v>
      </c>
      <c r="H117" s="4" t="s">
        <v>493</v>
      </c>
      <c r="M117" s="4"/>
    </row>
    <row r="118" spans="1:13" x14ac:dyDescent="0.25">
      <c r="A118" s="4" t="s">
        <v>65</v>
      </c>
      <c r="B118" s="3" t="s">
        <v>59</v>
      </c>
      <c r="C118" s="4" t="s">
        <v>14</v>
      </c>
      <c r="D118" s="4">
        <v>114</v>
      </c>
      <c r="E118" s="14">
        <v>1.1700000000000001E-10</v>
      </c>
      <c r="F118" s="4" t="s">
        <v>494</v>
      </c>
      <c r="G118" s="20" t="s">
        <v>495</v>
      </c>
      <c r="H118" s="4" t="s">
        <v>496</v>
      </c>
      <c r="M118" s="4"/>
    </row>
    <row r="119" spans="1:13" x14ac:dyDescent="0.25">
      <c r="A119" s="4" t="s">
        <v>539</v>
      </c>
      <c r="B119" s="3" t="s">
        <v>117</v>
      </c>
      <c r="C119" s="4" t="s">
        <v>151</v>
      </c>
      <c r="D119" s="4">
        <v>132</v>
      </c>
      <c r="E119" s="14">
        <v>1.26E-10</v>
      </c>
      <c r="F119" s="4" t="s">
        <v>497</v>
      </c>
      <c r="G119" s="20" t="s">
        <v>498</v>
      </c>
      <c r="H119" s="4" t="s">
        <v>493</v>
      </c>
      <c r="M119" s="4"/>
    </row>
    <row r="120" spans="1:13" x14ac:dyDescent="0.25">
      <c r="A120" s="4" t="s">
        <v>172</v>
      </c>
      <c r="B120" s="3" t="s">
        <v>121</v>
      </c>
      <c r="C120" s="4" t="s">
        <v>151</v>
      </c>
      <c r="D120" s="4">
        <v>132</v>
      </c>
      <c r="E120" s="14">
        <v>1.26E-10</v>
      </c>
      <c r="F120" s="4" t="s">
        <v>497</v>
      </c>
      <c r="G120" s="20" t="s">
        <v>498</v>
      </c>
      <c r="H120" s="4" t="s">
        <v>493</v>
      </c>
      <c r="M120" s="4"/>
    </row>
    <row r="121" spans="1:13" x14ac:dyDescent="0.25">
      <c r="A121" s="4" t="s">
        <v>94</v>
      </c>
      <c r="B121" s="3" t="s">
        <v>95</v>
      </c>
      <c r="C121" s="4" t="s">
        <v>83</v>
      </c>
      <c r="D121" s="4">
        <v>100</v>
      </c>
      <c r="E121" s="14">
        <v>4.4099999999999998E-10</v>
      </c>
      <c r="F121" s="4" t="s">
        <v>499</v>
      </c>
      <c r="G121" s="20" t="s">
        <v>500</v>
      </c>
      <c r="H121" s="4" t="s">
        <v>501</v>
      </c>
      <c r="M121" s="4"/>
    </row>
    <row r="122" spans="1:13" x14ac:dyDescent="0.25">
      <c r="A122" s="4" t="s">
        <v>532</v>
      </c>
      <c r="B122" s="3" t="s">
        <v>548</v>
      </c>
      <c r="C122" s="4" t="s">
        <v>83</v>
      </c>
      <c r="D122" s="4">
        <v>100</v>
      </c>
      <c r="E122" s="14">
        <v>4.4099999999999998E-10</v>
      </c>
      <c r="F122" s="4" t="s">
        <v>502</v>
      </c>
      <c r="G122" s="20" t="s">
        <v>500</v>
      </c>
      <c r="H122" s="4" t="s">
        <v>501</v>
      </c>
      <c r="M122" s="4"/>
    </row>
    <row r="123" spans="1:13" x14ac:dyDescent="0.25">
      <c r="A123" s="32" t="s">
        <v>528</v>
      </c>
      <c r="B123" s="3" t="s">
        <v>82</v>
      </c>
      <c r="C123" s="4" t="s">
        <v>83</v>
      </c>
      <c r="D123" s="4">
        <v>100</v>
      </c>
      <c r="E123" s="14">
        <v>1.9800000000000002E-9</v>
      </c>
      <c r="F123" s="4" t="s">
        <v>503</v>
      </c>
      <c r="G123" s="20" t="s">
        <v>504</v>
      </c>
      <c r="H123" s="4" t="s">
        <v>505</v>
      </c>
      <c r="M123" s="4"/>
    </row>
    <row r="124" spans="1:13" x14ac:dyDescent="0.25">
      <c r="A124" s="4" t="s">
        <v>66</v>
      </c>
      <c r="B124" s="3" t="s">
        <v>67</v>
      </c>
      <c r="C124" s="4" t="s">
        <v>14</v>
      </c>
      <c r="D124" s="4">
        <v>113</v>
      </c>
      <c r="E124" s="14">
        <v>2.2499999999999999E-9</v>
      </c>
      <c r="F124" s="4" t="s">
        <v>506</v>
      </c>
      <c r="G124" s="20" t="s">
        <v>507</v>
      </c>
      <c r="H124" s="4" t="s">
        <v>508</v>
      </c>
      <c r="J124" s="2"/>
      <c r="K124" s="3"/>
      <c r="L124" s="4"/>
      <c r="M124" s="4"/>
    </row>
    <row r="125" spans="1:13" x14ac:dyDescent="0.25">
      <c r="A125" s="4" t="s">
        <v>75</v>
      </c>
      <c r="B125" s="3" t="s">
        <v>67</v>
      </c>
      <c r="C125" s="4" t="s">
        <v>14</v>
      </c>
      <c r="D125" s="4">
        <v>111</v>
      </c>
      <c r="E125" s="14">
        <v>1.2100000000000001E-7</v>
      </c>
      <c r="F125" s="4" t="s">
        <v>509</v>
      </c>
      <c r="G125" s="20" t="s">
        <v>510</v>
      </c>
      <c r="H125" s="4" t="s">
        <v>511</v>
      </c>
      <c r="L125" s="3"/>
      <c r="M125" s="4"/>
    </row>
    <row r="126" spans="1:13" x14ac:dyDescent="0.25">
      <c r="M126" s="4"/>
    </row>
    <row r="127" spans="1:13" x14ac:dyDescent="0.25">
      <c r="M127" s="4"/>
    </row>
  </sheetData>
  <mergeCells count="9">
    <mergeCell ref="F1:H1"/>
    <mergeCell ref="A2:A3"/>
    <mergeCell ref="G2:G3"/>
    <mergeCell ref="B2:B3"/>
    <mergeCell ref="C2:C3"/>
    <mergeCell ref="D2:D3"/>
    <mergeCell ref="E2:E3"/>
    <mergeCell ref="F2:F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Pfam_results</vt:lpstr>
      <vt:lpstr>MEME_motif2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Klompen</dc:creator>
  <cp:lastModifiedBy>Anna Klompen</cp:lastModifiedBy>
  <dcterms:created xsi:type="dcterms:W3CDTF">2021-01-06T22:55:03Z</dcterms:created>
  <dcterms:modified xsi:type="dcterms:W3CDTF">2021-03-12T20:23:57Z</dcterms:modified>
</cp:coreProperties>
</file>