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Cham diem ren luyen\Software Buliding Document\"/>
    </mc:Choice>
  </mc:AlternateContent>
  <bookViews>
    <workbookView xWindow="0" yWindow="0" windowWidth="20490" windowHeight="765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Q3" i="1"/>
  <c r="N17" i="1"/>
  <c r="N18" i="1"/>
  <c r="N19" i="1"/>
  <c r="N20" i="1"/>
  <c r="N21" i="1"/>
  <c r="N22" i="1"/>
  <c r="N23" i="1"/>
  <c r="N24" i="1"/>
  <c r="N25" i="1"/>
  <c r="N16" i="1"/>
  <c r="M19" i="1"/>
  <c r="M18" i="1"/>
  <c r="M17" i="1"/>
  <c r="M16" i="1"/>
  <c r="L25" i="1"/>
  <c r="L17" i="1"/>
  <c r="L16" i="1"/>
  <c r="C25" i="1"/>
  <c r="C16" i="1"/>
  <c r="L13" i="1"/>
  <c r="K13" i="1"/>
  <c r="J13" i="1"/>
  <c r="I13" i="1"/>
  <c r="H13" i="1"/>
  <c r="G13" i="1"/>
  <c r="F13" i="1"/>
  <c r="E13" i="1"/>
  <c r="D13" i="1"/>
  <c r="C13" i="1"/>
  <c r="L18" i="1" l="1"/>
  <c r="L19" i="1"/>
  <c r="L20" i="1"/>
  <c r="L21" i="1"/>
  <c r="L22" i="1"/>
  <c r="L23" i="1"/>
  <c r="L24" i="1"/>
  <c r="K17" i="1"/>
  <c r="K18" i="1"/>
  <c r="K19" i="1"/>
  <c r="K20" i="1"/>
  <c r="K21" i="1"/>
  <c r="K22" i="1"/>
  <c r="K23" i="1"/>
  <c r="K24" i="1"/>
  <c r="K25" i="1"/>
  <c r="J17" i="1"/>
  <c r="J18" i="1"/>
  <c r="J19" i="1"/>
  <c r="J20" i="1"/>
  <c r="J21" i="1"/>
  <c r="J22" i="1"/>
  <c r="J23" i="1"/>
  <c r="J24" i="1"/>
  <c r="J25" i="1"/>
  <c r="I17" i="1"/>
  <c r="I18" i="1"/>
  <c r="I19" i="1"/>
  <c r="I20" i="1"/>
  <c r="I21" i="1"/>
  <c r="I22" i="1"/>
  <c r="I23" i="1"/>
  <c r="I24" i="1"/>
  <c r="I25" i="1"/>
  <c r="H17" i="1"/>
  <c r="H18" i="1"/>
  <c r="H19" i="1"/>
  <c r="H20" i="1"/>
  <c r="H21" i="1"/>
  <c r="H22" i="1"/>
  <c r="H23" i="1"/>
  <c r="H24" i="1"/>
  <c r="H25" i="1"/>
  <c r="G17" i="1"/>
  <c r="G18" i="1"/>
  <c r="G19" i="1"/>
  <c r="G20" i="1"/>
  <c r="G21" i="1"/>
  <c r="G22" i="1"/>
  <c r="G23" i="1"/>
  <c r="G24" i="1"/>
  <c r="G25" i="1"/>
  <c r="F17" i="1"/>
  <c r="F18" i="1"/>
  <c r="F19" i="1"/>
  <c r="F20" i="1"/>
  <c r="F21" i="1"/>
  <c r="F22" i="1"/>
  <c r="F23" i="1"/>
  <c r="F24" i="1"/>
  <c r="F25" i="1"/>
  <c r="E17" i="1"/>
  <c r="E18" i="1"/>
  <c r="E19" i="1"/>
  <c r="E20" i="1"/>
  <c r="E21" i="1"/>
  <c r="E22" i="1"/>
  <c r="E23" i="1"/>
  <c r="E24" i="1"/>
  <c r="E25" i="1"/>
  <c r="D17" i="1"/>
  <c r="D18" i="1"/>
  <c r="D19" i="1"/>
  <c r="D20" i="1"/>
  <c r="D21" i="1"/>
  <c r="D22" i="1"/>
  <c r="D23" i="1"/>
  <c r="D24" i="1"/>
  <c r="D25" i="1"/>
  <c r="D16" i="1"/>
  <c r="C17" i="1"/>
  <c r="C18" i="1"/>
  <c r="C19" i="1"/>
  <c r="C20" i="1"/>
  <c r="C21" i="1"/>
  <c r="C22" i="1"/>
  <c r="C23" i="1"/>
  <c r="C24" i="1"/>
  <c r="Q4" i="1" l="1"/>
  <c r="M24" i="1"/>
  <c r="Q11" i="1" s="1"/>
  <c r="M20" i="1"/>
  <c r="Q7" i="1" s="1"/>
  <c r="M22" i="1"/>
  <c r="Q9" i="1" s="1"/>
  <c r="M23" i="1"/>
  <c r="Q10" i="1" s="1"/>
  <c r="Q6" i="1"/>
  <c r="M25" i="1"/>
  <c r="M21" i="1"/>
  <c r="Q8" i="1" s="1"/>
  <c r="Q5" i="1"/>
  <c r="E16" i="1"/>
  <c r="F16" i="1"/>
  <c r="G16" i="1"/>
  <c r="H16" i="1"/>
  <c r="I16" i="1"/>
  <c r="J16" i="1"/>
  <c r="K16" i="1"/>
</calcChain>
</file>

<file path=xl/sharedStrings.xml><?xml version="1.0" encoding="utf-8"?>
<sst xmlns="http://schemas.openxmlformats.org/spreadsheetml/2006/main" count="77" uniqueCount="28">
  <si>
    <t>UC_001</t>
  </si>
  <si>
    <t>UC_002</t>
  </si>
  <si>
    <t>UC_003</t>
  </si>
  <si>
    <t>UC_004</t>
  </si>
  <si>
    <t>UC_005</t>
  </si>
  <si>
    <t>UC_006</t>
  </si>
  <si>
    <t>UC_007</t>
  </si>
  <si>
    <t>UC_008</t>
  </si>
  <si>
    <t>UC_009</t>
  </si>
  <si>
    <t>UC_010</t>
  </si>
  <si>
    <t>SUM</t>
  </si>
  <si>
    <t>ID</t>
  </si>
  <si>
    <t>Sum</t>
  </si>
  <si>
    <t>Ratio</t>
  </si>
  <si>
    <t>Use Case Name</t>
  </si>
  <si>
    <t>Đăng xuất</t>
  </si>
  <si>
    <t>Đổi mật khẩu</t>
  </si>
  <si>
    <t>Cài đặt</t>
  </si>
  <si>
    <t>Tìm kiếm</t>
  </si>
  <si>
    <t>Quản lý đơn vị</t>
  </si>
  <si>
    <t>Quản lý lớp</t>
  </si>
  <si>
    <t>Quản lý cố vấn</t>
  </si>
  <si>
    <t>Quản lý sinh viên</t>
  </si>
  <si>
    <t>Quản lý quy chế chấm điểm</t>
  </si>
  <si>
    <t>Quản lý điểm rèn luyện</t>
  </si>
  <si>
    <t>Note</t>
  </si>
  <si>
    <t>%</t>
  </si>
  <si>
    <t>Sum/10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</si>
</sst>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0" borderId="0" xfId="0" applyNumberFormat="1"/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0" xfId="0" applyNumberFormat="1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0" fillId="2" borderId="0" xfId="0" applyNumberFormat="1" applyFill="1"/>
    <xf numFmtId="2" fontId="2" fillId="0" borderId="0" xfId="0" applyNumberFormat="1" applyFont="1"/>
    <xf numFmtId="2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3" sqref="C3:L13"/>
    </sheetView>
  </sheetViews>
  <sheetFormatPr defaultRowHeight="15" x14ac:dyDescent="0.25"/>
  <cols>
    <col min="2" max="2" width="7.5703125" customWidth="1"/>
    <col min="3" max="3" width="8.28515625" customWidth="1"/>
    <col min="4" max="4" width="7.5703125" customWidth="1"/>
    <col min="5" max="5" width="7.85546875" customWidth="1"/>
    <col min="6" max="6" width="8" customWidth="1"/>
    <col min="7" max="7" width="7.5703125" customWidth="1"/>
    <col min="8" max="8" width="8" customWidth="1"/>
    <col min="9" max="10" width="7.28515625" customWidth="1"/>
    <col min="11" max="11" width="7.5703125" customWidth="1"/>
    <col min="12" max="12" width="7.42578125" customWidth="1"/>
    <col min="13" max="13" width="7.85546875" customWidth="1"/>
    <col min="14" max="14" width="8" customWidth="1"/>
    <col min="15" max="15" width="10.28515625" customWidth="1"/>
    <col min="16" max="16" width="25.28515625" customWidth="1"/>
    <col min="17" max="17" width="13.140625" customWidth="1"/>
    <col min="18" max="18" width="12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5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1"/>
      <c r="O2" s="12" t="s">
        <v>11</v>
      </c>
      <c r="P2" s="12" t="s">
        <v>14</v>
      </c>
      <c r="Q2" s="4" t="s">
        <v>13</v>
      </c>
      <c r="R2" s="4" t="s">
        <v>25</v>
      </c>
    </row>
    <row r="3" spans="1:18" x14ac:dyDescent="0.25">
      <c r="A3" s="1"/>
      <c r="B3" s="4" t="s">
        <v>0</v>
      </c>
      <c r="C3" s="2">
        <v>1</v>
      </c>
      <c r="D3" s="2">
        <v>1</v>
      </c>
      <c r="E3" s="2">
        <v>0.25</v>
      </c>
      <c r="F3" s="2">
        <v>0.25</v>
      </c>
      <c r="G3" s="2">
        <v>0.16666666666666666</v>
      </c>
      <c r="H3" s="2">
        <v>0.16666666666666666</v>
      </c>
      <c r="I3" s="2">
        <v>0.16666666666666666</v>
      </c>
      <c r="J3" s="2">
        <v>0.16666666666666666</v>
      </c>
      <c r="K3" s="2">
        <v>0.25</v>
      </c>
      <c r="L3" s="2">
        <v>0.125</v>
      </c>
      <c r="M3" s="1"/>
      <c r="O3" s="12" t="s">
        <v>0</v>
      </c>
      <c r="P3" s="13" t="s">
        <v>15</v>
      </c>
      <c r="Q3" s="6">
        <f>N16*100</f>
        <v>2.0822174062248218</v>
      </c>
      <c r="R3" s="15" t="s">
        <v>26</v>
      </c>
    </row>
    <row r="4" spans="1:18" x14ac:dyDescent="0.25">
      <c r="A4" s="1"/>
      <c r="B4" s="4" t="s">
        <v>1</v>
      </c>
      <c r="C4" s="3">
        <v>1</v>
      </c>
      <c r="D4" s="3">
        <v>1</v>
      </c>
      <c r="E4" s="3">
        <v>0.25</v>
      </c>
      <c r="F4" s="3">
        <v>0.25</v>
      </c>
      <c r="G4" s="3">
        <v>0.16666666666666666</v>
      </c>
      <c r="H4" s="3">
        <v>0.16666666666666666</v>
      </c>
      <c r="I4" s="3">
        <v>0.16666666666666666</v>
      </c>
      <c r="J4" s="3">
        <v>0.16666666666666666</v>
      </c>
      <c r="K4" s="3">
        <v>0.25</v>
      </c>
      <c r="L4" s="3">
        <v>0.125</v>
      </c>
      <c r="M4" s="1"/>
      <c r="O4" s="12" t="s">
        <v>1</v>
      </c>
      <c r="P4" s="13" t="s">
        <v>16</v>
      </c>
      <c r="Q4" s="6">
        <f>N17*100</f>
        <v>2.0822174062248218</v>
      </c>
      <c r="R4" s="15" t="s">
        <v>26</v>
      </c>
    </row>
    <row r="5" spans="1:18" x14ac:dyDescent="0.25">
      <c r="A5" s="1"/>
      <c r="B5" s="4" t="s">
        <v>2</v>
      </c>
      <c r="C5" s="3">
        <v>4</v>
      </c>
      <c r="D5" s="3">
        <v>4</v>
      </c>
      <c r="E5" s="3">
        <v>1</v>
      </c>
      <c r="F5" s="3">
        <v>1</v>
      </c>
      <c r="G5" s="3">
        <v>0.5</v>
      </c>
      <c r="H5" s="3">
        <v>0.5</v>
      </c>
      <c r="I5" s="3">
        <v>0.5</v>
      </c>
      <c r="J5" s="3">
        <v>0.5</v>
      </c>
      <c r="K5" s="3">
        <v>1</v>
      </c>
      <c r="L5" s="3">
        <v>0.25</v>
      </c>
      <c r="M5" s="1"/>
      <c r="O5" s="12" t="s">
        <v>2</v>
      </c>
      <c r="P5" s="13" t="s">
        <v>17</v>
      </c>
      <c r="Q5" s="6">
        <f>N18*100</f>
        <v>6.8528057951120518</v>
      </c>
      <c r="R5" s="15" t="s">
        <v>26</v>
      </c>
    </row>
    <row r="6" spans="1:18" x14ac:dyDescent="0.25">
      <c r="A6" s="3"/>
      <c r="B6" s="4" t="s">
        <v>3</v>
      </c>
      <c r="C6" s="2">
        <v>4</v>
      </c>
      <c r="D6" s="3">
        <v>4</v>
      </c>
      <c r="E6" s="3">
        <v>1</v>
      </c>
      <c r="F6" s="3">
        <v>1</v>
      </c>
      <c r="G6" s="3">
        <v>0.5</v>
      </c>
      <c r="H6" s="3">
        <v>0.5</v>
      </c>
      <c r="I6" s="3">
        <v>0.5</v>
      </c>
      <c r="J6" s="3">
        <v>0.5</v>
      </c>
      <c r="K6" s="3">
        <v>1</v>
      </c>
      <c r="L6" s="3">
        <v>0.25</v>
      </c>
      <c r="M6" s="1"/>
      <c r="O6" s="12" t="s">
        <v>3</v>
      </c>
      <c r="P6" s="13" t="s">
        <v>18</v>
      </c>
      <c r="Q6" s="6">
        <f>N19*100</f>
        <v>6.8528057951120518</v>
      </c>
      <c r="R6" s="15" t="s">
        <v>26</v>
      </c>
    </row>
    <row r="7" spans="1:18" x14ac:dyDescent="0.25">
      <c r="A7" s="1"/>
      <c r="B7" s="4" t="s">
        <v>4</v>
      </c>
      <c r="C7" s="2">
        <v>6</v>
      </c>
      <c r="D7" s="3">
        <v>6</v>
      </c>
      <c r="E7" s="3">
        <v>2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2</v>
      </c>
      <c r="L7" s="3">
        <v>0.5</v>
      </c>
      <c r="M7" s="1"/>
      <c r="O7" s="12" t="s">
        <v>4</v>
      </c>
      <c r="P7" s="13" t="s">
        <v>19</v>
      </c>
      <c r="Q7" s="6">
        <f>N20*100</f>
        <v>12.836046372832799</v>
      </c>
      <c r="R7" s="15" t="s">
        <v>26</v>
      </c>
    </row>
    <row r="8" spans="1:18" x14ac:dyDescent="0.25">
      <c r="A8" s="1"/>
      <c r="B8" s="4" t="s">
        <v>5</v>
      </c>
      <c r="C8" s="2">
        <v>6</v>
      </c>
      <c r="D8" s="3">
        <v>6</v>
      </c>
      <c r="E8" s="3">
        <v>2</v>
      </c>
      <c r="F8" s="3">
        <v>2</v>
      </c>
      <c r="G8" s="3">
        <v>1</v>
      </c>
      <c r="H8" s="3">
        <v>1</v>
      </c>
      <c r="I8" s="3">
        <v>1</v>
      </c>
      <c r="J8" s="3">
        <v>1</v>
      </c>
      <c r="K8" s="3">
        <v>2</v>
      </c>
      <c r="L8" s="3">
        <v>0.5</v>
      </c>
      <c r="M8" s="1"/>
      <c r="O8" s="12" t="s">
        <v>5</v>
      </c>
      <c r="P8" s="13" t="s">
        <v>20</v>
      </c>
      <c r="Q8" s="6">
        <f>N21*100</f>
        <v>12.836046372832799</v>
      </c>
      <c r="R8" s="15" t="s">
        <v>26</v>
      </c>
    </row>
    <row r="9" spans="1:18" x14ac:dyDescent="0.25">
      <c r="A9" s="1"/>
      <c r="B9" s="4" t="s">
        <v>6</v>
      </c>
      <c r="C9" s="2">
        <v>6</v>
      </c>
      <c r="D9" s="3">
        <v>6</v>
      </c>
      <c r="E9" s="3">
        <v>2</v>
      </c>
      <c r="F9" s="3">
        <v>2</v>
      </c>
      <c r="G9" s="3">
        <v>1</v>
      </c>
      <c r="H9" s="3">
        <v>1</v>
      </c>
      <c r="I9" s="3">
        <v>1</v>
      </c>
      <c r="J9" s="3">
        <v>1</v>
      </c>
      <c r="K9" s="3">
        <v>2</v>
      </c>
      <c r="L9" s="3">
        <v>0.5</v>
      </c>
      <c r="M9" s="1"/>
      <c r="O9" s="12" t="s">
        <v>6</v>
      </c>
      <c r="P9" s="13" t="s">
        <v>21</v>
      </c>
      <c r="Q9" s="6">
        <f>N22*100</f>
        <v>12.836046372832799</v>
      </c>
      <c r="R9" s="15" t="s">
        <v>26</v>
      </c>
    </row>
    <row r="10" spans="1:18" x14ac:dyDescent="0.25">
      <c r="A10" s="1"/>
      <c r="B10" s="4" t="s">
        <v>7</v>
      </c>
      <c r="C10" s="2">
        <v>6</v>
      </c>
      <c r="D10" s="3">
        <v>6</v>
      </c>
      <c r="E10" s="3">
        <v>2</v>
      </c>
      <c r="F10" s="3">
        <v>2</v>
      </c>
      <c r="G10" s="3">
        <v>1</v>
      </c>
      <c r="H10" s="3">
        <v>1</v>
      </c>
      <c r="I10" s="3">
        <v>1</v>
      </c>
      <c r="J10" s="3">
        <v>1</v>
      </c>
      <c r="K10" s="3">
        <v>2</v>
      </c>
      <c r="L10" s="3">
        <v>0.5</v>
      </c>
      <c r="M10" s="1"/>
      <c r="O10" s="12" t="s">
        <v>7</v>
      </c>
      <c r="P10" s="13" t="s">
        <v>22</v>
      </c>
      <c r="Q10" s="6">
        <f>N23*100</f>
        <v>12.836046372832799</v>
      </c>
      <c r="R10" s="15" t="s">
        <v>26</v>
      </c>
    </row>
    <row r="11" spans="1:18" x14ac:dyDescent="0.25">
      <c r="A11" s="1"/>
      <c r="B11" s="4" t="s">
        <v>8</v>
      </c>
      <c r="C11" s="2">
        <v>4</v>
      </c>
      <c r="D11" s="3">
        <v>4</v>
      </c>
      <c r="E11" s="3">
        <v>1</v>
      </c>
      <c r="F11" s="3">
        <v>1</v>
      </c>
      <c r="G11" s="3">
        <v>0.5</v>
      </c>
      <c r="H11" s="3">
        <v>0.5</v>
      </c>
      <c r="I11" s="3">
        <v>0.5</v>
      </c>
      <c r="J11" s="3">
        <v>0.5</v>
      </c>
      <c r="K11" s="3">
        <v>1</v>
      </c>
      <c r="L11" s="3">
        <v>0.25</v>
      </c>
      <c r="M11" s="1"/>
      <c r="O11" s="12" t="s">
        <v>8</v>
      </c>
      <c r="P11" s="13" t="s">
        <v>23</v>
      </c>
      <c r="Q11" s="6">
        <f>N24*100</f>
        <v>6.8528057951120518</v>
      </c>
      <c r="R11" s="15" t="s">
        <v>26</v>
      </c>
    </row>
    <row r="12" spans="1:18" x14ac:dyDescent="0.25">
      <c r="A12" s="1"/>
      <c r="B12" s="4" t="s">
        <v>9</v>
      </c>
      <c r="C12" s="2">
        <v>8</v>
      </c>
      <c r="D12" s="3">
        <v>8</v>
      </c>
      <c r="E12" s="3">
        <v>4</v>
      </c>
      <c r="F12" s="3">
        <v>4</v>
      </c>
      <c r="G12" s="3">
        <v>2</v>
      </c>
      <c r="H12" s="3">
        <v>2</v>
      </c>
      <c r="I12" s="3">
        <v>2</v>
      </c>
      <c r="J12" s="3">
        <v>2</v>
      </c>
      <c r="K12" s="3">
        <v>4</v>
      </c>
      <c r="L12" s="3">
        <v>1</v>
      </c>
      <c r="M12" s="1"/>
      <c r="O12" s="12" t="s">
        <v>9</v>
      </c>
      <c r="P12" s="13" t="s">
        <v>24</v>
      </c>
      <c r="Q12" s="6">
        <f>N25*100</f>
        <v>23.932962310882992</v>
      </c>
      <c r="R12" s="15" t="s">
        <v>26</v>
      </c>
    </row>
    <row r="13" spans="1:18" x14ac:dyDescent="0.25">
      <c r="A13" s="1"/>
      <c r="B13" s="4" t="s">
        <v>10</v>
      </c>
      <c r="C13" s="2">
        <f>SUM(C3:C12)</f>
        <v>46</v>
      </c>
      <c r="D13" s="2">
        <f>SUM(D3:D12)</f>
        <v>46</v>
      </c>
      <c r="E13" s="2">
        <f>SUM(E3:E12)</f>
        <v>15.5</v>
      </c>
      <c r="F13" s="2">
        <f>SUM(F3:F12)</f>
        <v>15.5</v>
      </c>
      <c r="G13" s="2">
        <f>SUM(G3:G12)</f>
        <v>7.833333333333333</v>
      </c>
      <c r="H13" s="2">
        <f>SUM(H3:H12)</f>
        <v>7.833333333333333</v>
      </c>
      <c r="I13" s="2">
        <f>SUM(I3:I12)</f>
        <v>7.833333333333333</v>
      </c>
      <c r="J13" s="2">
        <f>SUM(J3:J12)</f>
        <v>7.833333333333333</v>
      </c>
      <c r="K13" s="2">
        <f>SUM(K3:K12)</f>
        <v>15.5</v>
      </c>
      <c r="L13" s="2">
        <f>SUM(L3:L12)</f>
        <v>4</v>
      </c>
      <c r="M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4"/>
      <c r="P14" s="13"/>
      <c r="Q14" s="6"/>
    </row>
    <row r="15" spans="1:18" x14ac:dyDescent="0.25">
      <c r="A15" s="1"/>
      <c r="B15" s="7"/>
      <c r="C15" s="8" t="s">
        <v>0</v>
      </c>
      <c r="D15" s="8" t="s">
        <v>1</v>
      </c>
      <c r="E15" s="8" t="s">
        <v>2</v>
      </c>
      <c r="F15" s="8" t="s">
        <v>3</v>
      </c>
      <c r="G15" s="8" t="s">
        <v>4</v>
      </c>
      <c r="H15" s="8" t="s">
        <v>5</v>
      </c>
      <c r="I15" s="8" t="s">
        <v>6</v>
      </c>
      <c r="J15" s="8" t="s">
        <v>7</v>
      </c>
      <c r="K15" s="8" t="s">
        <v>8</v>
      </c>
      <c r="L15" s="8" t="s">
        <v>9</v>
      </c>
      <c r="M15" s="9" t="s">
        <v>12</v>
      </c>
      <c r="N15" s="9" t="s">
        <v>27</v>
      </c>
      <c r="O15" s="1"/>
      <c r="P15" s="1"/>
    </row>
    <row r="16" spans="1:18" x14ac:dyDescent="0.25">
      <c r="A16" s="1"/>
      <c r="B16" s="8" t="s">
        <v>0</v>
      </c>
      <c r="C16" s="10">
        <f>C3/SUM($C$3:$C$12)</f>
        <v>2.1739130434782608E-2</v>
      </c>
      <c r="D16" s="10">
        <f>D3/SUM($D$3:$D$12)</f>
        <v>2.1739130434782608E-2</v>
      </c>
      <c r="E16" s="10">
        <f>E3/SUM($E$3:$E$12)</f>
        <v>1.6129032258064516E-2</v>
      </c>
      <c r="F16" s="10">
        <f>F3/SUM(F$3:F$12)</f>
        <v>1.6129032258064516E-2</v>
      </c>
      <c r="G16" s="10">
        <f>G3/SUM(G$3:G$12)</f>
        <v>2.1276595744680851E-2</v>
      </c>
      <c r="H16" s="10">
        <f>H3/SUM(H$3:H$12)</f>
        <v>2.1276595744680851E-2</v>
      </c>
      <c r="I16" s="10">
        <f>I3/SUM(I$3:I$12)</f>
        <v>2.1276595744680851E-2</v>
      </c>
      <c r="J16" s="10">
        <f>J3/SUM(J$3:J$12)</f>
        <v>2.1276595744680851E-2</v>
      </c>
      <c r="K16" s="10">
        <f>K3/SUM(K$3:K$12)</f>
        <v>1.6129032258064516E-2</v>
      </c>
      <c r="L16" s="10">
        <f>L3/SUM(L$3:L$12)</f>
        <v>3.125E-2</v>
      </c>
      <c r="M16" s="11">
        <f>SUM(C16:L16)</f>
        <v>0.20822174062248217</v>
      </c>
      <c r="N16" s="11">
        <f>M16/10</f>
        <v>2.0822174062248216E-2</v>
      </c>
      <c r="O16" s="1"/>
      <c r="P16" s="1"/>
    </row>
    <row r="17" spans="1:15" x14ac:dyDescent="0.25">
      <c r="A17" s="1"/>
      <c r="B17" s="8" t="s">
        <v>1</v>
      </c>
      <c r="C17" s="10">
        <f>C4/SUM($C$3:$C$12)</f>
        <v>2.1739130434782608E-2</v>
      </c>
      <c r="D17" s="10">
        <f>D4/SUM($D$3:$D$12)</f>
        <v>2.1739130434782608E-2</v>
      </c>
      <c r="E17" s="10">
        <f>E4/SUM($E$3:$E$12)</f>
        <v>1.6129032258064516E-2</v>
      </c>
      <c r="F17" s="10">
        <f>F4/SUM(F$3:F$12)</f>
        <v>1.6129032258064516E-2</v>
      </c>
      <c r="G17" s="10">
        <f>G4/SUM(G$3:G$12)</f>
        <v>2.1276595744680851E-2</v>
      </c>
      <c r="H17" s="10">
        <f>H4/SUM(H$3:H$12)</f>
        <v>2.1276595744680851E-2</v>
      </c>
      <c r="I17" s="10">
        <f>I4/SUM(I$3:I$12)</f>
        <v>2.1276595744680851E-2</v>
      </c>
      <c r="J17" s="10">
        <f>J4/SUM(J$3:J$12)</f>
        <v>2.1276595744680851E-2</v>
      </c>
      <c r="K17" s="10">
        <f>K4/SUM(K$3:K$12)</f>
        <v>1.6129032258064516E-2</v>
      </c>
      <c r="L17" s="10">
        <f>L4/SUM(L$3:L$12)</f>
        <v>3.125E-2</v>
      </c>
      <c r="M17" s="11">
        <f>SUM(C17:L17)</f>
        <v>0.20822174062248217</v>
      </c>
      <c r="N17" s="11">
        <f t="shared" ref="N17:N25" si="0">M17/10</f>
        <v>2.0822174062248216E-2</v>
      </c>
      <c r="O17" s="1"/>
    </row>
    <row r="18" spans="1:15" x14ac:dyDescent="0.25">
      <c r="A18" s="1"/>
      <c r="B18" s="8" t="s">
        <v>2</v>
      </c>
      <c r="C18" s="10">
        <f>C5/SUM($C$3:$C$12)</f>
        <v>8.6956521739130432E-2</v>
      </c>
      <c r="D18" s="10">
        <f>D5/SUM($D$3:$D$12)</f>
        <v>8.6956521739130432E-2</v>
      </c>
      <c r="E18" s="10">
        <f>E5/SUM($E$3:$E$12)</f>
        <v>6.4516129032258063E-2</v>
      </c>
      <c r="F18" s="10">
        <f>F5/SUM(F$3:F$12)</f>
        <v>6.4516129032258063E-2</v>
      </c>
      <c r="G18" s="10">
        <f>G5/SUM(G$3:G$12)</f>
        <v>6.3829787234042562E-2</v>
      </c>
      <c r="H18" s="10">
        <f>H5/SUM(H$3:H$12)</f>
        <v>6.3829787234042562E-2</v>
      </c>
      <c r="I18" s="10">
        <f>I5/SUM(I$3:I$12)</f>
        <v>6.3829787234042562E-2</v>
      </c>
      <c r="J18" s="10">
        <f>J5/SUM(J$3:J$12)</f>
        <v>6.3829787234042562E-2</v>
      </c>
      <c r="K18" s="10">
        <f>K5/SUM(K$3:K$12)</f>
        <v>6.4516129032258063E-2</v>
      </c>
      <c r="L18" s="10">
        <f>L5/SUM(L$3:L$12)</f>
        <v>6.25E-2</v>
      </c>
      <c r="M18" s="11">
        <f>SUM(C18:L18)</f>
        <v>0.68528057951120513</v>
      </c>
      <c r="N18" s="11">
        <f t="shared" si="0"/>
        <v>6.8528057951120519E-2</v>
      </c>
    </row>
    <row r="19" spans="1:15" x14ac:dyDescent="0.25">
      <c r="B19" s="8" t="s">
        <v>3</v>
      </c>
      <c r="C19" s="10">
        <f>C6/SUM($C$3:$C$12)</f>
        <v>8.6956521739130432E-2</v>
      </c>
      <c r="D19" s="10">
        <f>D6/SUM($D$3:$D$12)</f>
        <v>8.6956521739130432E-2</v>
      </c>
      <c r="E19" s="10">
        <f>E6/SUM($E$3:$E$12)</f>
        <v>6.4516129032258063E-2</v>
      </c>
      <c r="F19" s="10">
        <f>F6/SUM(F$3:F$12)</f>
        <v>6.4516129032258063E-2</v>
      </c>
      <c r="G19" s="10">
        <f>G6/SUM(G$3:G$12)</f>
        <v>6.3829787234042562E-2</v>
      </c>
      <c r="H19" s="10">
        <f>H6/SUM(H$3:H$12)</f>
        <v>6.3829787234042562E-2</v>
      </c>
      <c r="I19" s="10">
        <f>I6/SUM(I$3:I$12)</f>
        <v>6.3829787234042562E-2</v>
      </c>
      <c r="J19" s="10">
        <f>J6/SUM(J$3:J$12)</f>
        <v>6.3829787234042562E-2</v>
      </c>
      <c r="K19" s="10">
        <f>K6/SUM(K$3:K$12)</f>
        <v>6.4516129032258063E-2</v>
      </c>
      <c r="L19" s="10">
        <f>L6/SUM(L$3:L$12)</f>
        <v>6.25E-2</v>
      </c>
      <c r="M19" s="11">
        <f>SUM(C19:L19)</f>
        <v>0.68528057951120513</v>
      </c>
      <c r="N19" s="11">
        <f t="shared" si="0"/>
        <v>6.8528057951120519E-2</v>
      </c>
    </row>
    <row r="20" spans="1:15" x14ac:dyDescent="0.25">
      <c r="B20" s="8" t="s">
        <v>4</v>
      </c>
      <c r="C20" s="10">
        <f>C7/SUM($C$3:$C$12)</f>
        <v>0.13043478260869565</v>
      </c>
      <c r="D20" s="10">
        <f>D7/SUM($D$3:$D$12)</f>
        <v>0.13043478260869565</v>
      </c>
      <c r="E20" s="10">
        <f>E7/SUM($E$3:$E$12)</f>
        <v>0.12903225806451613</v>
      </c>
      <c r="F20" s="10">
        <f>F7/SUM(F$3:F$12)</f>
        <v>0.12903225806451613</v>
      </c>
      <c r="G20" s="10">
        <f>G7/SUM(G$3:G$12)</f>
        <v>0.12765957446808512</v>
      </c>
      <c r="H20" s="10">
        <f>H7/SUM(H$3:H$12)</f>
        <v>0.12765957446808512</v>
      </c>
      <c r="I20" s="10">
        <f>I7/SUM(I$3:I$12)</f>
        <v>0.12765957446808512</v>
      </c>
      <c r="J20" s="10">
        <f>J7/SUM(J$3:J$12)</f>
        <v>0.12765957446808512</v>
      </c>
      <c r="K20" s="10">
        <f>K7/SUM(K$3:K$12)</f>
        <v>0.12903225806451613</v>
      </c>
      <c r="L20" s="10">
        <f>L7/SUM(L$3:L$12)</f>
        <v>0.125</v>
      </c>
      <c r="M20" s="11">
        <f>SUM(C20:L20)</f>
        <v>1.2836046372832799</v>
      </c>
      <c r="N20" s="11">
        <f t="shared" si="0"/>
        <v>0.12836046372832799</v>
      </c>
    </row>
    <row r="21" spans="1:15" x14ac:dyDescent="0.25">
      <c r="B21" s="8" t="s">
        <v>5</v>
      </c>
      <c r="C21" s="10">
        <f>C8/SUM($C$3:$C$12)</f>
        <v>0.13043478260869565</v>
      </c>
      <c r="D21" s="10">
        <f>D8/SUM($D$3:$D$12)</f>
        <v>0.13043478260869565</v>
      </c>
      <c r="E21" s="10">
        <f>E8/SUM($E$3:$E$12)</f>
        <v>0.12903225806451613</v>
      </c>
      <c r="F21" s="10">
        <f>F8/SUM(F$3:F$12)</f>
        <v>0.12903225806451613</v>
      </c>
      <c r="G21" s="10">
        <f>G8/SUM(G$3:G$12)</f>
        <v>0.12765957446808512</v>
      </c>
      <c r="H21" s="10">
        <f>H8/SUM(H$3:H$12)</f>
        <v>0.12765957446808512</v>
      </c>
      <c r="I21" s="10">
        <f>I8/SUM(I$3:I$12)</f>
        <v>0.12765957446808512</v>
      </c>
      <c r="J21" s="10">
        <f>J8/SUM(J$3:J$12)</f>
        <v>0.12765957446808512</v>
      </c>
      <c r="K21" s="10">
        <f>K8/SUM(K$3:K$12)</f>
        <v>0.12903225806451613</v>
      </c>
      <c r="L21" s="10">
        <f>L8/SUM(L$3:L$12)</f>
        <v>0.125</v>
      </c>
      <c r="M21" s="11">
        <f>SUM(C21:L21)</f>
        <v>1.2836046372832799</v>
      </c>
      <c r="N21" s="11">
        <f t="shared" si="0"/>
        <v>0.12836046372832799</v>
      </c>
    </row>
    <row r="22" spans="1:15" x14ac:dyDescent="0.25">
      <c r="B22" s="8" t="s">
        <v>6</v>
      </c>
      <c r="C22" s="10">
        <f>C9/SUM($C$3:$C$12)</f>
        <v>0.13043478260869565</v>
      </c>
      <c r="D22" s="10">
        <f>D9/SUM($D$3:$D$12)</f>
        <v>0.13043478260869565</v>
      </c>
      <c r="E22" s="10">
        <f>E9/SUM($E$3:$E$12)</f>
        <v>0.12903225806451613</v>
      </c>
      <c r="F22" s="10">
        <f>F9/SUM(F$3:F$12)</f>
        <v>0.12903225806451613</v>
      </c>
      <c r="G22" s="10">
        <f>G9/SUM(G$3:G$12)</f>
        <v>0.12765957446808512</v>
      </c>
      <c r="H22" s="10">
        <f>H9/SUM(H$3:H$12)</f>
        <v>0.12765957446808512</v>
      </c>
      <c r="I22" s="10">
        <f>I9/SUM(I$3:I$12)</f>
        <v>0.12765957446808512</v>
      </c>
      <c r="J22" s="10">
        <f>J9/SUM(J$3:J$12)</f>
        <v>0.12765957446808512</v>
      </c>
      <c r="K22" s="10">
        <f>K9/SUM(K$3:K$12)</f>
        <v>0.12903225806451613</v>
      </c>
      <c r="L22" s="10">
        <f>L9/SUM(L$3:L$12)</f>
        <v>0.125</v>
      </c>
      <c r="M22" s="11">
        <f>SUM(C22:L22)</f>
        <v>1.2836046372832799</v>
      </c>
      <c r="N22" s="11">
        <f t="shared" si="0"/>
        <v>0.12836046372832799</v>
      </c>
    </row>
    <row r="23" spans="1:15" x14ac:dyDescent="0.25">
      <c r="B23" s="8" t="s">
        <v>7</v>
      </c>
      <c r="C23" s="10">
        <f>C10/SUM($C$3:$C$12)</f>
        <v>0.13043478260869565</v>
      </c>
      <c r="D23" s="10">
        <f>D10/SUM($D$3:$D$12)</f>
        <v>0.13043478260869565</v>
      </c>
      <c r="E23" s="10">
        <f>E10/SUM($E$3:$E$12)</f>
        <v>0.12903225806451613</v>
      </c>
      <c r="F23" s="10">
        <f>F10/SUM(F$3:F$12)</f>
        <v>0.12903225806451613</v>
      </c>
      <c r="G23" s="10">
        <f>G10/SUM(G$3:G$12)</f>
        <v>0.12765957446808512</v>
      </c>
      <c r="H23" s="10">
        <f>H10/SUM(H$3:H$12)</f>
        <v>0.12765957446808512</v>
      </c>
      <c r="I23" s="10">
        <f>I10/SUM(I$3:I$12)</f>
        <v>0.12765957446808512</v>
      </c>
      <c r="J23" s="10">
        <f>J10/SUM(J$3:J$12)</f>
        <v>0.12765957446808512</v>
      </c>
      <c r="K23" s="10">
        <f>K10/SUM(K$3:K$12)</f>
        <v>0.12903225806451613</v>
      </c>
      <c r="L23" s="10">
        <f>L10/SUM(L$3:L$12)</f>
        <v>0.125</v>
      </c>
      <c r="M23" s="11">
        <f>SUM(C23:L23)</f>
        <v>1.2836046372832799</v>
      </c>
      <c r="N23" s="11">
        <f t="shared" si="0"/>
        <v>0.12836046372832799</v>
      </c>
    </row>
    <row r="24" spans="1:15" x14ac:dyDescent="0.25">
      <c r="B24" s="8" t="s">
        <v>8</v>
      </c>
      <c r="C24" s="10">
        <f>C11/SUM($C$3:$C$12)</f>
        <v>8.6956521739130432E-2</v>
      </c>
      <c r="D24" s="10">
        <f>D11/SUM($D$3:$D$12)</f>
        <v>8.6956521739130432E-2</v>
      </c>
      <c r="E24" s="10">
        <f>E11/SUM($E$3:$E$12)</f>
        <v>6.4516129032258063E-2</v>
      </c>
      <c r="F24" s="10">
        <f>F11/SUM(F$3:F$12)</f>
        <v>6.4516129032258063E-2</v>
      </c>
      <c r="G24" s="10">
        <f>G11/SUM(G$3:G$12)</f>
        <v>6.3829787234042562E-2</v>
      </c>
      <c r="H24" s="10">
        <f>H11/SUM(H$3:H$12)</f>
        <v>6.3829787234042562E-2</v>
      </c>
      <c r="I24" s="10">
        <f>I11/SUM(I$3:I$12)</f>
        <v>6.3829787234042562E-2</v>
      </c>
      <c r="J24" s="10">
        <f>J11/SUM(J$3:J$12)</f>
        <v>6.3829787234042562E-2</v>
      </c>
      <c r="K24" s="10">
        <f>K11/SUM(K$3:K$12)</f>
        <v>6.4516129032258063E-2</v>
      </c>
      <c r="L24" s="10">
        <f>L11/SUM(L$3:L$12)</f>
        <v>6.25E-2</v>
      </c>
      <c r="M24" s="11">
        <f>SUM(C24:L24)</f>
        <v>0.68528057951120513</v>
      </c>
      <c r="N24" s="11">
        <f t="shared" si="0"/>
        <v>6.8528057951120519E-2</v>
      </c>
    </row>
    <row r="25" spans="1:15" x14ac:dyDescent="0.25">
      <c r="B25" s="8" t="s">
        <v>9</v>
      </c>
      <c r="C25" s="10">
        <f>C12/SUM($C$3:$C$12)</f>
        <v>0.17391304347826086</v>
      </c>
      <c r="D25" s="10">
        <f>D12/SUM($D$3:$D$12)</f>
        <v>0.17391304347826086</v>
      </c>
      <c r="E25" s="10">
        <f>E12/SUM($E$3:$E$12)</f>
        <v>0.25806451612903225</v>
      </c>
      <c r="F25" s="10">
        <f>F12/SUM(F$3:F$12)</f>
        <v>0.25806451612903225</v>
      </c>
      <c r="G25" s="10">
        <f>G12/SUM(G$3:G$12)</f>
        <v>0.25531914893617025</v>
      </c>
      <c r="H25" s="10">
        <f>H12/SUM(H$3:H$12)</f>
        <v>0.25531914893617025</v>
      </c>
      <c r="I25" s="10">
        <f>I12/SUM(I$3:I$12)</f>
        <v>0.25531914893617025</v>
      </c>
      <c r="J25" s="10">
        <f>J12/SUM(J$3:J$12)</f>
        <v>0.25531914893617025</v>
      </c>
      <c r="K25" s="10">
        <f>K12/SUM(K$3:K$12)</f>
        <v>0.25806451612903225</v>
      </c>
      <c r="L25" s="10">
        <f>L12/SUM(L$3:L$12)</f>
        <v>0.25</v>
      </c>
      <c r="M25" s="11">
        <f>SUM(C25:L25)</f>
        <v>2.393296231088299</v>
      </c>
      <c r="N25" s="11">
        <f t="shared" si="0"/>
        <v>0.23932962310882991</v>
      </c>
    </row>
    <row r="28" spans="1:15" x14ac:dyDescent="0.25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2017-04-29T18:01:41Z</dcterms:created>
  <dcterms:modified xsi:type="dcterms:W3CDTF">2017-05-27T11:39:48Z</dcterms:modified>
</cp:coreProperties>
</file>