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2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6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<sst xmlns="http://schemas.openxmlformats.org/spreadsheetml/2006/main" count="36" uniqueCount="14">
  <si>
    <t>Mon</t>
  </si>
  <si>
    <t>S1</t>
  </si>
  <si>
    <t>S2</t>
  </si>
  <si>
    <t>Tue</t>
  </si>
  <si>
    <t>Wed</t>
  </si>
  <si>
    <t>Thu</t>
  </si>
  <si>
    <t>Fri</t>
  </si>
  <si>
    <t>Sat</t>
  </si>
  <si>
    <t>X bar</t>
  </si>
  <si>
    <t>Xbar bar</t>
  </si>
  <si>
    <t>max x</t>
  </si>
  <si>
    <t>min x</t>
  </si>
  <si>
    <t>R</t>
  </si>
  <si>
    <t>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</si>
</sst>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68326096884401E-2"/>
          <c:y val="5.1612984521459994E-2"/>
          <c:w val="0.75847782054538471"/>
          <c:h val="0.78064639088708243"/>
        </c:manualLayout>
      </c:layout>
      <c:lineChart>
        <c:grouping val="standard"/>
        <c:varyColors val="0"/>
        <c:ser>
          <c:idx val="0"/>
          <c:order val="0"/>
          <c:tx>
            <c:strRef>
              <c:f>[1]XbarR!$B$57</c:f>
              <c:strCache>
                <c:ptCount val="1"/>
                <c:pt idx="0">
                  <c:v>X-bar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[1]XbarR!$B$58:$B$82</c:f>
              <c:numCache>
                <c:formatCode>0</c:formatCode>
                <c:ptCount val="25"/>
                <c:pt idx="0">
                  <c:v>76.8</c:v>
                </c:pt>
                <c:pt idx="1">
                  <c:v>73.039999999999992</c:v>
                </c:pt>
                <c:pt idx="2">
                  <c:v>71.02000000000001</c:v>
                </c:pt>
                <c:pt idx="3">
                  <c:v>69.84</c:v>
                </c:pt>
                <c:pt idx="4">
                  <c:v>79.34</c:v>
                </c:pt>
                <c:pt idx="5">
                  <c:v>74.460000000000008</c:v>
                </c:pt>
                <c:pt idx="6">
                  <c:v>71.2</c:v>
                </c:pt>
                <c:pt idx="7">
                  <c:v>75.02000000000001</c:v>
                </c:pt>
                <c:pt idx="8">
                  <c:v>68.400000000000006</c:v>
                </c:pt>
                <c:pt idx="9">
                  <c:v>78.16</c:v>
                </c:pt>
                <c:pt idx="10">
                  <c:v>75</c:v>
                </c:pt>
                <c:pt idx="11">
                  <c:v>75.640000000000015</c:v>
                </c:pt>
                <c:pt idx="12">
                  <c:v>70.94</c:v>
                </c:pt>
                <c:pt idx="13">
                  <c:v>78.5</c:v>
                </c:pt>
                <c:pt idx="14">
                  <c:v>72.360000000000014</c:v>
                </c:pt>
                <c:pt idx="15">
                  <c:v>77.440000000000012</c:v>
                </c:pt>
                <c:pt idx="16">
                  <c:v>81.139999999999986</c:v>
                </c:pt>
                <c:pt idx="17">
                  <c:v>76.599999999999994</c:v>
                </c:pt>
                <c:pt idx="18">
                  <c:v>76.2</c:v>
                </c:pt>
                <c:pt idx="19">
                  <c:v>75.740000000000009</c:v>
                </c:pt>
                <c:pt idx="20">
                  <c:v>72.8</c:v>
                </c:pt>
                <c:pt idx="21">
                  <c:v>78.860000000000014</c:v>
                </c:pt>
                <c:pt idx="22">
                  <c:v>75.759999999999991</c:v>
                </c:pt>
                <c:pt idx="23">
                  <c:v>75.44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[1]XbarR!$D$57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[1]XbarR!$D$58:$D$82</c:f>
              <c:numCache>
                <c:formatCode>0</c:formatCode>
                <c:ptCount val="25"/>
                <c:pt idx="0">
                  <c:v>74.987499999999983</c:v>
                </c:pt>
                <c:pt idx="1">
                  <c:v>74.987499999999983</c:v>
                </c:pt>
                <c:pt idx="2">
                  <c:v>74.987499999999983</c:v>
                </c:pt>
                <c:pt idx="3">
                  <c:v>74.987499999999983</c:v>
                </c:pt>
                <c:pt idx="4">
                  <c:v>74.987499999999983</c:v>
                </c:pt>
                <c:pt idx="5">
                  <c:v>74.987499999999983</c:v>
                </c:pt>
                <c:pt idx="6">
                  <c:v>74.987499999999983</c:v>
                </c:pt>
                <c:pt idx="7">
                  <c:v>74.987499999999983</c:v>
                </c:pt>
                <c:pt idx="8">
                  <c:v>74.987499999999983</c:v>
                </c:pt>
                <c:pt idx="9">
                  <c:v>74.987499999999983</c:v>
                </c:pt>
                <c:pt idx="10">
                  <c:v>74.987499999999983</c:v>
                </c:pt>
                <c:pt idx="11">
                  <c:v>74.987499999999983</c:v>
                </c:pt>
                <c:pt idx="12">
                  <c:v>74.987499999999983</c:v>
                </c:pt>
                <c:pt idx="13">
                  <c:v>74.987499999999983</c:v>
                </c:pt>
                <c:pt idx="14">
                  <c:v>74.987499999999983</c:v>
                </c:pt>
                <c:pt idx="15">
                  <c:v>74.987499999999983</c:v>
                </c:pt>
                <c:pt idx="16">
                  <c:v>74.987499999999983</c:v>
                </c:pt>
                <c:pt idx="17">
                  <c:v>74.987499999999983</c:v>
                </c:pt>
                <c:pt idx="18">
                  <c:v>74.987499999999983</c:v>
                </c:pt>
                <c:pt idx="19">
                  <c:v>74.987499999999983</c:v>
                </c:pt>
                <c:pt idx="20">
                  <c:v>74.987499999999983</c:v>
                </c:pt>
                <c:pt idx="21">
                  <c:v>74.987499999999983</c:v>
                </c:pt>
                <c:pt idx="22">
                  <c:v>74.987499999999983</c:v>
                </c:pt>
                <c:pt idx="23">
                  <c:v>74.987499999999983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[1]XbarR!$E$57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[1]XbarR!$E$58:$E$82</c:f>
              <c:numCache>
                <c:formatCode>0</c:formatCode>
                <c:ptCount val="25"/>
                <c:pt idx="0">
                  <c:v>84.360527850654734</c:v>
                </c:pt>
                <c:pt idx="1">
                  <c:v>84.360527850654734</c:v>
                </c:pt>
                <c:pt idx="2">
                  <c:v>84.360527850654734</c:v>
                </c:pt>
                <c:pt idx="3">
                  <c:v>84.360527850654734</c:v>
                </c:pt>
                <c:pt idx="4">
                  <c:v>84.360527850654734</c:v>
                </c:pt>
                <c:pt idx="5">
                  <c:v>84.360527850654734</c:v>
                </c:pt>
                <c:pt idx="6">
                  <c:v>84.360527850654734</c:v>
                </c:pt>
                <c:pt idx="7">
                  <c:v>84.360527850654734</c:v>
                </c:pt>
                <c:pt idx="8">
                  <c:v>84.360527850654734</c:v>
                </c:pt>
                <c:pt idx="9">
                  <c:v>84.360527850654734</c:v>
                </c:pt>
                <c:pt idx="10">
                  <c:v>84.360527850654734</c:v>
                </c:pt>
                <c:pt idx="11">
                  <c:v>84.360527850654734</c:v>
                </c:pt>
                <c:pt idx="12">
                  <c:v>84.360527850654734</c:v>
                </c:pt>
                <c:pt idx="13">
                  <c:v>84.360527850654734</c:v>
                </c:pt>
                <c:pt idx="14">
                  <c:v>84.360527850654734</c:v>
                </c:pt>
                <c:pt idx="15">
                  <c:v>84.360527850654734</c:v>
                </c:pt>
                <c:pt idx="16">
                  <c:v>84.360527850654734</c:v>
                </c:pt>
                <c:pt idx="17">
                  <c:v>84.360527850654734</c:v>
                </c:pt>
                <c:pt idx="18">
                  <c:v>84.360527850654734</c:v>
                </c:pt>
                <c:pt idx="19">
                  <c:v>84.360527850654734</c:v>
                </c:pt>
                <c:pt idx="20">
                  <c:v>84.360527850654734</c:v>
                </c:pt>
                <c:pt idx="21">
                  <c:v>84.360527850654734</c:v>
                </c:pt>
                <c:pt idx="22">
                  <c:v>84.360527850654734</c:v>
                </c:pt>
                <c:pt idx="23">
                  <c:v>84.360527850654734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[1]XbarR!$F$57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[1]XbarR!$F$58:$F$82</c:f>
              <c:numCache>
                <c:formatCode>0</c:formatCode>
                <c:ptCount val="25"/>
                <c:pt idx="0">
                  <c:v>65.614472149345232</c:v>
                </c:pt>
                <c:pt idx="1">
                  <c:v>65.614472149345232</c:v>
                </c:pt>
                <c:pt idx="2">
                  <c:v>65.614472149345232</c:v>
                </c:pt>
                <c:pt idx="3">
                  <c:v>65.614472149345232</c:v>
                </c:pt>
                <c:pt idx="4">
                  <c:v>65.614472149345232</c:v>
                </c:pt>
                <c:pt idx="5">
                  <c:v>65.614472149345232</c:v>
                </c:pt>
                <c:pt idx="6">
                  <c:v>65.614472149345232</c:v>
                </c:pt>
                <c:pt idx="7">
                  <c:v>65.614472149345232</c:v>
                </c:pt>
                <c:pt idx="8">
                  <c:v>65.614472149345232</c:v>
                </c:pt>
                <c:pt idx="9">
                  <c:v>65.614472149345232</c:v>
                </c:pt>
                <c:pt idx="10">
                  <c:v>65.614472149345232</c:v>
                </c:pt>
                <c:pt idx="11">
                  <c:v>65.614472149345232</c:v>
                </c:pt>
                <c:pt idx="12">
                  <c:v>65.614472149345232</c:v>
                </c:pt>
                <c:pt idx="13">
                  <c:v>65.614472149345232</c:v>
                </c:pt>
                <c:pt idx="14">
                  <c:v>65.614472149345232</c:v>
                </c:pt>
                <c:pt idx="15">
                  <c:v>65.614472149345232</c:v>
                </c:pt>
                <c:pt idx="16">
                  <c:v>65.614472149345232</c:v>
                </c:pt>
                <c:pt idx="17">
                  <c:v>65.614472149345232</c:v>
                </c:pt>
                <c:pt idx="18">
                  <c:v>65.614472149345232</c:v>
                </c:pt>
                <c:pt idx="19">
                  <c:v>65.614472149345232</c:v>
                </c:pt>
                <c:pt idx="20">
                  <c:v>65.614472149345232</c:v>
                </c:pt>
                <c:pt idx="21">
                  <c:v>65.614472149345232</c:v>
                </c:pt>
                <c:pt idx="22">
                  <c:v>65.614472149345232</c:v>
                </c:pt>
                <c:pt idx="23">
                  <c:v>65.614472149345232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7872"/>
        <c:axId val="78129792"/>
      </c:lineChart>
      <c:catAx>
        <c:axId val="781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#</a:t>
                </a:r>
              </a:p>
            </c:rich>
          </c:tx>
          <c:layout>
            <c:manualLayout>
              <c:xMode val="edge"/>
              <c:yMode val="edge"/>
              <c:x val="0.45916829615295779"/>
              <c:y val="0.916130475255914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29792"/>
        <c:scaling>
          <c:orientation val="minMax"/>
        </c:scaling>
        <c:delete val="0"/>
        <c:axPos val="l"/>
        <c:title>
          <c:tx>
            <c:strRef>
              <c:f>[1]XbarR!$C$5</c:f>
              <c:strCache>
                <c:ptCount val="1"/>
                <c:pt idx="0">
                  <c:v>Average Ball Shear Strength, X-bar</c:v>
                </c:pt>
              </c:strCache>
            </c:strRef>
          </c:tx>
          <c:layout>
            <c:manualLayout>
              <c:xMode val="edge"/>
              <c:yMode val="edge"/>
              <c:x val="7.7041660428348625E-3"/>
              <c:y val="0.1483873304991974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2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77231958693298E-2"/>
          <c:y val="8.1218274111675121E-2"/>
          <c:w val="0.84024703618086982"/>
          <c:h val="0.67512690355329952"/>
        </c:manualLayout>
      </c:layout>
      <c:lineChart>
        <c:grouping val="standard"/>
        <c:varyColors val="0"/>
        <c:ser>
          <c:idx val="0"/>
          <c:order val="0"/>
          <c:tx>
            <c:strRef>
              <c:f>[1]XbarR!$C$57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[1]XbarR!$C$58:$C$82</c:f>
              <c:numCache>
                <c:formatCode>0</c:formatCode>
                <c:ptCount val="25"/>
                <c:pt idx="0">
                  <c:v>20.200000000000003</c:v>
                </c:pt>
                <c:pt idx="1">
                  <c:v>17.799999999999997</c:v>
                </c:pt>
                <c:pt idx="2">
                  <c:v>8.9000000000000057</c:v>
                </c:pt>
                <c:pt idx="3">
                  <c:v>6.2000000000000028</c:v>
                </c:pt>
                <c:pt idx="4">
                  <c:v>23</c:v>
                </c:pt>
                <c:pt idx="5">
                  <c:v>21.700000000000003</c:v>
                </c:pt>
                <c:pt idx="6">
                  <c:v>19.099999999999994</c:v>
                </c:pt>
                <c:pt idx="7">
                  <c:v>13.700000000000003</c:v>
                </c:pt>
                <c:pt idx="8">
                  <c:v>10.700000000000003</c:v>
                </c:pt>
                <c:pt idx="9">
                  <c:v>22.699999999999989</c:v>
                </c:pt>
                <c:pt idx="10">
                  <c:v>12.300000000000011</c:v>
                </c:pt>
                <c:pt idx="11">
                  <c:v>17.5</c:v>
                </c:pt>
                <c:pt idx="12">
                  <c:v>13.700000000000003</c:v>
                </c:pt>
                <c:pt idx="13">
                  <c:v>15.600000000000009</c:v>
                </c:pt>
                <c:pt idx="14">
                  <c:v>26.200000000000003</c:v>
                </c:pt>
                <c:pt idx="15">
                  <c:v>18.099999999999994</c:v>
                </c:pt>
                <c:pt idx="16">
                  <c:v>14.699999999999989</c:v>
                </c:pt>
                <c:pt idx="17">
                  <c:v>10.900000000000006</c:v>
                </c:pt>
                <c:pt idx="18">
                  <c:v>12.799999999999997</c:v>
                </c:pt>
                <c:pt idx="19">
                  <c:v>14.900000000000006</c:v>
                </c:pt>
                <c:pt idx="20">
                  <c:v>15</c:v>
                </c:pt>
                <c:pt idx="21">
                  <c:v>19.200000000000003</c:v>
                </c:pt>
                <c:pt idx="22">
                  <c:v>21.5</c:v>
                </c:pt>
                <c:pt idx="23">
                  <c:v>13.600000000000009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[1]XbarR!$G$57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[1]XbarR!$G$58:$G$82</c:f>
              <c:numCache>
                <c:formatCode>0</c:formatCode>
                <c:ptCount val="25"/>
                <c:pt idx="0">
                  <c:v>16.250000000000004</c:v>
                </c:pt>
                <c:pt idx="1">
                  <c:v>16.250000000000004</c:v>
                </c:pt>
                <c:pt idx="2">
                  <c:v>16.250000000000004</c:v>
                </c:pt>
                <c:pt idx="3">
                  <c:v>16.250000000000004</c:v>
                </c:pt>
                <c:pt idx="4">
                  <c:v>16.250000000000004</c:v>
                </c:pt>
                <c:pt idx="5">
                  <c:v>16.250000000000004</c:v>
                </c:pt>
                <c:pt idx="6">
                  <c:v>16.250000000000004</c:v>
                </c:pt>
                <c:pt idx="7">
                  <c:v>16.250000000000004</c:v>
                </c:pt>
                <c:pt idx="8">
                  <c:v>16.250000000000004</c:v>
                </c:pt>
                <c:pt idx="9">
                  <c:v>16.250000000000004</c:v>
                </c:pt>
                <c:pt idx="10">
                  <c:v>16.250000000000004</c:v>
                </c:pt>
                <c:pt idx="11">
                  <c:v>16.250000000000004</c:v>
                </c:pt>
                <c:pt idx="12">
                  <c:v>16.250000000000004</c:v>
                </c:pt>
                <c:pt idx="13">
                  <c:v>16.250000000000004</c:v>
                </c:pt>
                <c:pt idx="14">
                  <c:v>16.250000000000004</c:v>
                </c:pt>
                <c:pt idx="15">
                  <c:v>16.250000000000004</c:v>
                </c:pt>
                <c:pt idx="16">
                  <c:v>16.250000000000004</c:v>
                </c:pt>
                <c:pt idx="17">
                  <c:v>16.250000000000004</c:v>
                </c:pt>
                <c:pt idx="18">
                  <c:v>16.250000000000004</c:v>
                </c:pt>
                <c:pt idx="19">
                  <c:v>16.250000000000004</c:v>
                </c:pt>
                <c:pt idx="20">
                  <c:v>16.250000000000004</c:v>
                </c:pt>
                <c:pt idx="21">
                  <c:v>16.250000000000004</c:v>
                </c:pt>
                <c:pt idx="22">
                  <c:v>16.250000000000004</c:v>
                </c:pt>
                <c:pt idx="23">
                  <c:v>16.250000000000004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[1]XbarR!$H$57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[1]XbarR!$H$58:$H$82</c:f>
              <c:numCache>
                <c:formatCode>0</c:formatCode>
                <c:ptCount val="25"/>
                <c:pt idx="0">
                  <c:v>34.358340498710234</c:v>
                </c:pt>
                <c:pt idx="1">
                  <c:v>34.358340498710234</c:v>
                </c:pt>
                <c:pt idx="2">
                  <c:v>34.358340498710234</c:v>
                </c:pt>
                <c:pt idx="3">
                  <c:v>34.358340498710234</c:v>
                </c:pt>
                <c:pt idx="4">
                  <c:v>34.358340498710234</c:v>
                </c:pt>
                <c:pt idx="5">
                  <c:v>34.358340498710234</c:v>
                </c:pt>
                <c:pt idx="6">
                  <c:v>34.358340498710234</c:v>
                </c:pt>
                <c:pt idx="7">
                  <c:v>34.358340498710234</c:v>
                </c:pt>
                <c:pt idx="8">
                  <c:v>34.358340498710234</c:v>
                </c:pt>
                <c:pt idx="9">
                  <c:v>34.358340498710234</c:v>
                </c:pt>
                <c:pt idx="10">
                  <c:v>34.358340498710234</c:v>
                </c:pt>
                <c:pt idx="11">
                  <c:v>34.358340498710234</c:v>
                </c:pt>
                <c:pt idx="12">
                  <c:v>34.358340498710234</c:v>
                </c:pt>
                <c:pt idx="13">
                  <c:v>34.358340498710234</c:v>
                </c:pt>
                <c:pt idx="14">
                  <c:v>34.358340498710234</c:v>
                </c:pt>
                <c:pt idx="15">
                  <c:v>34.358340498710234</c:v>
                </c:pt>
                <c:pt idx="16">
                  <c:v>34.358340498710234</c:v>
                </c:pt>
                <c:pt idx="17">
                  <c:v>34.358340498710234</c:v>
                </c:pt>
                <c:pt idx="18">
                  <c:v>34.358340498710234</c:v>
                </c:pt>
                <c:pt idx="19">
                  <c:v>34.358340498710234</c:v>
                </c:pt>
                <c:pt idx="20">
                  <c:v>34.358340498710234</c:v>
                </c:pt>
                <c:pt idx="21">
                  <c:v>34.358340498710234</c:v>
                </c:pt>
                <c:pt idx="22">
                  <c:v>34.358340498710234</c:v>
                </c:pt>
                <c:pt idx="23">
                  <c:v>34.358340498710234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[1]XbarR!$I$57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[1]XbarR!$A$58:$A$82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[1]XbarR!$I$58:$I$82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4734592"/>
      </c:lineChart>
      <c:catAx>
        <c:axId val="1131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#</a:t>
                </a:r>
              </a:p>
            </c:rich>
          </c:tx>
          <c:layout>
            <c:manualLayout>
              <c:xMode val="edge"/>
              <c:yMode val="edge"/>
              <c:x val="0.45468578191871567"/>
              <c:y val="0.868020304568527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3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345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7.6805030729512787E-3"/>
              <c:y val="0.31472081218274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4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104775</xdr:rowOff>
    </xdr:from>
    <xdr:to>
      <xdr:col>12</xdr:col>
      <xdr:colOff>552450</xdr:colOff>
      <xdr:row>18</xdr:row>
      <xdr:rowOff>9525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428625</xdr:colOff>
      <xdr:row>29</xdr:row>
      <xdr:rowOff>161925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0.81141</cdr:x>
      <cdr:y>0.04839</cdr:y>
    </cdr:from>
    <cdr:to>
      <cdr:x>0.93548</cdr:x>
      <cdr:y>0.12581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29350" y="142876"/>
          <a:ext cx="9525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UCL</a:t>
          </a:r>
          <a:r>
            <a:rPr lang="en-US" sz="900" baseline="0">
              <a:latin typeface="Arial" pitchFamily="34" charset="0"/>
              <a:cs typeface="Arial" pitchFamily="34" charset="0"/>
            </a:rPr>
            <a:t> =  84.364</a:t>
          </a:r>
        </a:p>
      </cdr:txBody>
    </cdr:sp>
  </cdr:relSizeAnchor>
  <cdr:relSizeAnchor xmlns:cdr="http://schemas.openxmlformats.org/drawingml/2006/chartDrawing">
    <cdr:from>
      <cdr:x>0.81555</cdr:x>
      <cdr:y>0.13333</cdr:y>
    </cdr:from>
    <cdr:to>
      <cdr:x>0.93962</cdr:x>
      <cdr:y>0.21075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61100" y="393700"/>
          <a:ext cx="9525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CL</a:t>
          </a:r>
          <a:r>
            <a:rPr lang="en-US" sz="900" baseline="0">
              <a:latin typeface="Arial" pitchFamily="34" charset="0"/>
              <a:cs typeface="Arial" pitchFamily="34" charset="0"/>
            </a:rPr>
            <a:t> =  74.988</a:t>
          </a:r>
        </a:p>
      </cdr:txBody>
    </cdr:sp>
  </cdr:relSizeAnchor>
  <cdr:relSizeAnchor xmlns:cdr="http://schemas.openxmlformats.org/drawingml/2006/chartDrawing">
    <cdr:from>
      <cdr:x>0.81431</cdr:x>
      <cdr:y>0.22688</cdr:y>
    </cdr:from>
    <cdr:to>
      <cdr:x>0.93838</cdr:x>
      <cdr:y>0.3043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251575" y="669925"/>
          <a:ext cx="9525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LCL</a:t>
          </a:r>
          <a:r>
            <a:rPr lang="en-US" sz="900" baseline="0">
              <a:latin typeface="Arial" pitchFamily="34" charset="0"/>
              <a:cs typeface="Arial" pitchFamily="34" charset="0"/>
            </a:rPr>
            <a:t> =  65.611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-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barR"/>
      <sheetName val="XbarS"/>
      <sheetName val="© Terms"/>
    </sheetNames>
    <sheetDataSet>
      <sheetData sheetId="0">
        <row r="5">
          <cell r="C5" t="str">
            <v>Average Ball Shear Strength, X-bar</v>
          </cell>
        </row>
        <row r="57">
          <cell r="B57" t="str">
            <v>X-bar</v>
          </cell>
          <cell r="C57" t="str">
            <v>Range</v>
          </cell>
          <cell r="D57" t="str">
            <v>CL</v>
          </cell>
          <cell r="E57" t="str">
            <v>UCL</v>
          </cell>
          <cell r="F57" t="str">
            <v>LCL</v>
          </cell>
          <cell r="G57" t="str">
            <v>CL</v>
          </cell>
          <cell r="H57" t="str">
            <v>UCL</v>
          </cell>
          <cell r="I57" t="str">
            <v>LCL</v>
          </cell>
        </row>
        <row r="58">
          <cell r="A58">
            <v>1</v>
          </cell>
          <cell r="B58">
            <v>76.8</v>
          </cell>
          <cell r="C58">
            <v>20.200000000000003</v>
          </cell>
          <cell r="D58">
            <v>74.987499999999983</v>
          </cell>
          <cell r="E58">
            <v>84.360527850654734</v>
          </cell>
          <cell r="F58">
            <v>65.614472149345232</v>
          </cell>
          <cell r="G58">
            <v>16.250000000000004</v>
          </cell>
          <cell r="H58">
            <v>34.358340498710234</v>
          </cell>
          <cell r="I58">
            <v>0</v>
          </cell>
        </row>
        <row r="59">
          <cell r="A59">
            <v>2</v>
          </cell>
          <cell r="B59">
            <v>73.039999999999992</v>
          </cell>
          <cell r="C59">
            <v>17.799999999999997</v>
          </cell>
          <cell r="D59">
            <v>74.987499999999983</v>
          </cell>
          <cell r="E59">
            <v>84.360527850654734</v>
          </cell>
          <cell r="F59">
            <v>65.614472149345232</v>
          </cell>
          <cell r="G59">
            <v>16.250000000000004</v>
          </cell>
          <cell r="H59">
            <v>34.358340498710234</v>
          </cell>
          <cell r="I59">
            <v>0</v>
          </cell>
        </row>
        <row r="60">
          <cell r="A60">
            <v>3</v>
          </cell>
          <cell r="B60">
            <v>71.02000000000001</v>
          </cell>
          <cell r="C60">
            <v>8.9000000000000057</v>
          </cell>
          <cell r="D60">
            <v>74.987499999999983</v>
          </cell>
          <cell r="E60">
            <v>84.360527850654734</v>
          </cell>
          <cell r="F60">
            <v>65.614472149345232</v>
          </cell>
          <cell r="G60">
            <v>16.250000000000004</v>
          </cell>
          <cell r="H60">
            <v>34.358340498710234</v>
          </cell>
          <cell r="I60">
            <v>0</v>
          </cell>
        </row>
        <row r="61">
          <cell r="A61">
            <v>4</v>
          </cell>
          <cell r="B61">
            <v>69.84</v>
          </cell>
          <cell r="C61">
            <v>6.2000000000000028</v>
          </cell>
          <cell r="D61">
            <v>74.987499999999983</v>
          </cell>
          <cell r="E61">
            <v>84.360527850654734</v>
          </cell>
          <cell r="F61">
            <v>65.614472149345232</v>
          </cell>
          <cell r="G61">
            <v>16.250000000000004</v>
          </cell>
          <cell r="H61">
            <v>34.358340498710234</v>
          </cell>
          <cell r="I61">
            <v>0</v>
          </cell>
        </row>
        <row r="62">
          <cell r="A62">
            <v>5</v>
          </cell>
          <cell r="B62">
            <v>79.34</v>
          </cell>
          <cell r="C62">
            <v>23</v>
          </cell>
          <cell r="D62">
            <v>74.987499999999983</v>
          </cell>
          <cell r="E62">
            <v>84.360527850654734</v>
          </cell>
          <cell r="F62">
            <v>65.614472149345232</v>
          </cell>
          <cell r="G62">
            <v>16.250000000000004</v>
          </cell>
          <cell r="H62">
            <v>34.358340498710234</v>
          </cell>
          <cell r="I62">
            <v>0</v>
          </cell>
        </row>
        <row r="63">
          <cell r="A63">
            <v>6</v>
          </cell>
          <cell r="B63">
            <v>74.460000000000008</v>
          </cell>
          <cell r="C63">
            <v>21.700000000000003</v>
          </cell>
          <cell r="D63">
            <v>74.987499999999983</v>
          </cell>
          <cell r="E63">
            <v>84.360527850654734</v>
          </cell>
          <cell r="F63">
            <v>65.614472149345232</v>
          </cell>
          <cell r="G63">
            <v>16.250000000000004</v>
          </cell>
          <cell r="H63">
            <v>34.358340498710234</v>
          </cell>
          <cell r="I63">
            <v>0</v>
          </cell>
        </row>
        <row r="64">
          <cell r="A64">
            <v>7</v>
          </cell>
          <cell r="B64">
            <v>71.2</v>
          </cell>
          <cell r="C64">
            <v>19.099999999999994</v>
          </cell>
          <cell r="D64">
            <v>74.987499999999983</v>
          </cell>
          <cell r="E64">
            <v>84.360527850654734</v>
          </cell>
          <cell r="F64">
            <v>65.614472149345232</v>
          </cell>
          <cell r="G64">
            <v>16.250000000000004</v>
          </cell>
          <cell r="H64">
            <v>34.358340498710234</v>
          </cell>
          <cell r="I64">
            <v>0</v>
          </cell>
        </row>
        <row r="65">
          <cell r="A65">
            <v>8</v>
          </cell>
          <cell r="B65">
            <v>75.02000000000001</v>
          </cell>
          <cell r="C65">
            <v>13.700000000000003</v>
          </cell>
          <cell r="D65">
            <v>74.987499999999983</v>
          </cell>
          <cell r="E65">
            <v>84.360527850654734</v>
          </cell>
          <cell r="F65">
            <v>65.614472149345232</v>
          </cell>
          <cell r="G65">
            <v>16.250000000000004</v>
          </cell>
          <cell r="H65">
            <v>34.358340498710234</v>
          </cell>
          <cell r="I65">
            <v>0</v>
          </cell>
        </row>
        <row r="66">
          <cell r="A66">
            <v>9</v>
          </cell>
          <cell r="B66">
            <v>68.400000000000006</v>
          </cell>
          <cell r="C66">
            <v>10.700000000000003</v>
          </cell>
          <cell r="D66">
            <v>74.987499999999983</v>
          </cell>
          <cell r="E66">
            <v>84.360527850654734</v>
          </cell>
          <cell r="F66">
            <v>65.614472149345232</v>
          </cell>
          <cell r="G66">
            <v>16.250000000000004</v>
          </cell>
          <cell r="H66">
            <v>34.358340498710234</v>
          </cell>
          <cell r="I66">
            <v>0</v>
          </cell>
        </row>
        <row r="67">
          <cell r="A67">
            <v>10</v>
          </cell>
          <cell r="B67">
            <v>78.16</v>
          </cell>
          <cell r="C67">
            <v>22.699999999999989</v>
          </cell>
          <cell r="D67">
            <v>74.987499999999983</v>
          </cell>
          <cell r="E67">
            <v>84.360527850654734</v>
          </cell>
          <cell r="F67">
            <v>65.614472149345232</v>
          </cell>
          <cell r="G67">
            <v>16.250000000000004</v>
          </cell>
          <cell r="H67">
            <v>34.358340498710234</v>
          </cell>
          <cell r="I67">
            <v>0</v>
          </cell>
        </row>
        <row r="68">
          <cell r="A68">
            <v>11</v>
          </cell>
          <cell r="B68">
            <v>75</v>
          </cell>
          <cell r="C68">
            <v>12.300000000000011</v>
          </cell>
          <cell r="D68">
            <v>74.987499999999983</v>
          </cell>
          <cell r="E68">
            <v>84.360527850654734</v>
          </cell>
          <cell r="F68">
            <v>65.614472149345232</v>
          </cell>
          <cell r="G68">
            <v>16.250000000000004</v>
          </cell>
          <cell r="H68">
            <v>34.358340498710234</v>
          </cell>
          <cell r="I68">
            <v>0</v>
          </cell>
        </row>
        <row r="69">
          <cell r="A69">
            <v>12</v>
          </cell>
          <cell r="B69">
            <v>75.640000000000015</v>
          </cell>
          <cell r="C69">
            <v>17.5</v>
          </cell>
          <cell r="D69">
            <v>74.987499999999983</v>
          </cell>
          <cell r="E69">
            <v>84.360527850654734</v>
          </cell>
          <cell r="F69">
            <v>65.614472149345232</v>
          </cell>
          <cell r="G69">
            <v>16.250000000000004</v>
          </cell>
          <cell r="H69">
            <v>34.358340498710234</v>
          </cell>
          <cell r="I69">
            <v>0</v>
          </cell>
        </row>
        <row r="70">
          <cell r="A70">
            <v>13</v>
          </cell>
          <cell r="B70">
            <v>70.94</v>
          </cell>
          <cell r="C70">
            <v>13.700000000000003</v>
          </cell>
          <cell r="D70">
            <v>74.987499999999983</v>
          </cell>
          <cell r="E70">
            <v>84.360527850654734</v>
          </cell>
          <cell r="F70">
            <v>65.614472149345232</v>
          </cell>
          <cell r="G70">
            <v>16.250000000000004</v>
          </cell>
          <cell r="H70">
            <v>34.358340498710234</v>
          </cell>
          <cell r="I70">
            <v>0</v>
          </cell>
        </row>
        <row r="71">
          <cell r="A71">
            <v>14</v>
          </cell>
          <cell r="B71">
            <v>78.5</v>
          </cell>
          <cell r="C71">
            <v>15.600000000000009</v>
          </cell>
          <cell r="D71">
            <v>74.987499999999983</v>
          </cell>
          <cell r="E71">
            <v>84.360527850654734</v>
          </cell>
          <cell r="F71">
            <v>65.614472149345232</v>
          </cell>
          <cell r="G71">
            <v>16.250000000000004</v>
          </cell>
          <cell r="H71">
            <v>34.358340498710234</v>
          </cell>
          <cell r="I71">
            <v>0</v>
          </cell>
        </row>
        <row r="72">
          <cell r="A72">
            <v>15</v>
          </cell>
          <cell r="B72">
            <v>72.360000000000014</v>
          </cell>
          <cell r="C72">
            <v>26.200000000000003</v>
          </cell>
          <cell r="D72">
            <v>74.987499999999983</v>
          </cell>
          <cell r="E72">
            <v>84.360527850654734</v>
          </cell>
          <cell r="F72">
            <v>65.614472149345232</v>
          </cell>
          <cell r="G72">
            <v>16.250000000000004</v>
          </cell>
          <cell r="H72">
            <v>34.358340498710234</v>
          </cell>
          <cell r="I72">
            <v>0</v>
          </cell>
        </row>
        <row r="73">
          <cell r="A73">
            <v>16</v>
          </cell>
          <cell r="B73">
            <v>77.440000000000012</v>
          </cell>
          <cell r="C73">
            <v>18.099999999999994</v>
          </cell>
          <cell r="D73">
            <v>74.987499999999983</v>
          </cell>
          <cell r="E73">
            <v>84.360527850654734</v>
          </cell>
          <cell r="F73">
            <v>65.614472149345232</v>
          </cell>
          <cell r="G73">
            <v>16.250000000000004</v>
          </cell>
          <cell r="H73">
            <v>34.358340498710234</v>
          </cell>
          <cell r="I73">
            <v>0</v>
          </cell>
        </row>
        <row r="74">
          <cell r="A74">
            <v>17</v>
          </cell>
          <cell r="B74">
            <v>81.139999999999986</v>
          </cell>
          <cell r="C74">
            <v>14.699999999999989</v>
          </cell>
          <cell r="D74">
            <v>74.987499999999983</v>
          </cell>
          <cell r="E74">
            <v>84.360527850654734</v>
          </cell>
          <cell r="F74">
            <v>65.614472149345232</v>
          </cell>
          <cell r="G74">
            <v>16.250000000000004</v>
          </cell>
          <cell r="H74">
            <v>34.358340498710234</v>
          </cell>
          <cell r="I74">
            <v>0</v>
          </cell>
        </row>
        <row r="75">
          <cell r="A75">
            <v>18</v>
          </cell>
          <cell r="B75">
            <v>76.599999999999994</v>
          </cell>
          <cell r="C75">
            <v>10.900000000000006</v>
          </cell>
          <cell r="D75">
            <v>74.987499999999983</v>
          </cell>
          <cell r="E75">
            <v>84.360527850654734</v>
          </cell>
          <cell r="F75">
            <v>65.614472149345232</v>
          </cell>
          <cell r="G75">
            <v>16.250000000000004</v>
          </cell>
          <cell r="H75">
            <v>34.358340498710234</v>
          </cell>
          <cell r="I75">
            <v>0</v>
          </cell>
        </row>
        <row r="76">
          <cell r="A76">
            <v>19</v>
          </cell>
          <cell r="B76">
            <v>76.2</v>
          </cell>
          <cell r="C76">
            <v>12.799999999999997</v>
          </cell>
          <cell r="D76">
            <v>74.987499999999983</v>
          </cell>
          <cell r="E76">
            <v>84.360527850654734</v>
          </cell>
          <cell r="F76">
            <v>65.614472149345232</v>
          </cell>
          <cell r="G76">
            <v>16.250000000000004</v>
          </cell>
          <cell r="H76">
            <v>34.358340498710234</v>
          </cell>
          <cell r="I76">
            <v>0</v>
          </cell>
        </row>
        <row r="77">
          <cell r="A77">
            <v>20</v>
          </cell>
          <cell r="B77">
            <v>75.740000000000009</v>
          </cell>
          <cell r="C77">
            <v>14.900000000000006</v>
          </cell>
          <cell r="D77">
            <v>74.987499999999983</v>
          </cell>
          <cell r="E77">
            <v>84.360527850654734</v>
          </cell>
          <cell r="F77">
            <v>65.614472149345232</v>
          </cell>
          <cell r="G77">
            <v>16.250000000000004</v>
          </cell>
          <cell r="H77">
            <v>34.358340498710234</v>
          </cell>
          <cell r="I77">
            <v>0</v>
          </cell>
        </row>
        <row r="78">
          <cell r="A78">
            <v>21</v>
          </cell>
          <cell r="B78">
            <v>72.8</v>
          </cell>
          <cell r="C78">
            <v>15</v>
          </cell>
          <cell r="D78">
            <v>74.987499999999983</v>
          </cell>
          <cell r="E78">
            <v>84.360527850654734</v>
          </cell>
          <cell r="F78">
            <v>65.614472149345232</v>
          </cell>
          <cell r="G78">
            <v>16.250000000000004</v>
          </cell>
          <cell r="H78">
            <v>34.358340498710234</v>
          </cell>
          <cell r="I78">
            <v>0</v>
          </cell>
        </row>
        <row r="79">
          <cell r="A79">
            <v>22</v>
          </cell>
          <cell r="B79">
            <v>78.860000000000014</v>
          </cell>
          <cell r="C79">
            <v>19.200000000000003</v>
          </cell>
          <cell r="D79">
            <v>74.987499999999983</v>
          </cell>
          <cell r="E79">
            <v>84.360527850654734</v>
          </cell>
          <cell r="F79">
            <v>65.614472149345232</v>
          </cell>
          <cell r="G79">
            <v>16.250000000000004</v>
          </cell>
          <cell r="H79">
            <v>34.358340498710234</v>
          </cell>
          <cell r="I79">
            <v>0</v>
          </cell>
        </row>
        <row r="80">
          <cell r="A80">
            <v>23</v>
          </cell>
          <cell r="B80">
            <v>75.759999999999991</v>
          </cell>
          <cell r="C80">
            <v>21.5</v>
          </cell>
          <cell r="D80">
            <v>74.987499999999983</v>
          </cell>
          <cell r="E80">
            <v>84.360527850654734</v>
          </cell>
          <cell r="F80">
            <v>65.614472149345232</v>
          </cell>
          <cell r="G80">
            <v>16.250000000000004</v>
          </cell>
          <cell r="H80">
            <v>34.358340498710234</v>
          </cell>
          <cell r="I80">
            <v>0</v>
          </cell>
        </row>
        <row r="81">
          <cell r="A81">
            <v>24</v>
          </cell>
          <cell r="B81">
            <v>75.44</v>
          </cell>
          <cell r="C81">
            <v>13.600000000000009</v>
          </cell>
          <cell r="D81">
            <v>74.987499999999983</v>
          </cell>
          <cell r="E81">
            <v>84.360527850654734</v>
          </cell>
          <cell r="F81">
            <v>65.614472149345232</v>
          </cell>
          <cell r="G81">
            <v>16.250000000000004</v>
          </cell>
          <cell r="H81">
            <v>34.358340498710234</v>
          </cell>
          <cell r="I8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23" zoomScale="166" zoomScaleNormal="166" workbookViewId="0">
      <selection activeCell="I26" sqref="I26"/>
    </sheetView>
  </sheetViews>
  <sheetFormatPr defaultRowHeight="15" x14ac:dyDescent="0.25"/>
  <cols>
    <col min="9" max="9" width="9.85546875" customWidth="1"/>
  </cols>
  <sheetData>
    <row r="1" spans="1:12" ht="15.75" thickBot="1" x14ac:dyDescent="0.3">
      <c r="I1" t="s">
        <v>8</v>
      </c>
      <c r="J1" t="s">
        <v>10</v>
      </c>
      <c r="K1" t="s">
        <v>11</v>
      </c>
      <c r="L1" t="s">
        <v>12</v>
      </c>
    </row>
    <row r="2" spans="1:12" ht="15.75" thickBot="1" x14ac:dyDescent="0.3">
      <c r="A2" s="1" t="s">
        <v>0</v>
      </c>
      <c r="B2" s="2" t="s">
        <v>1</v>
      </c>
      <c r="C2" s="2">
        <v>1</v>
      </c>
      <c r="D2" s="3">
        <v>76.599999999999994</v>
      </c>
      <c r="E2" s="3">
        <v>85.4</v>
      </c>
      <c r="F2" s="3">
        <v>65.2</v>
      </c>
      <c r="G2" s="3">
        <v>75.3</v>
      </c>
      <c r="H2" s="3">
        <v>81.5</v>
      </c>
      <c r="I2">
        <f>AVERAGE(D2:H2)</f>
        <v>76.8</v>
      </c>
      <c r="J2">
        <f>MAX(D2:H2)</f>
        <v>85.4</v>
      </c>
      <c r="K2">
        <f>MIN(D2:H2)</f>
        <v>65.2</v>
      </c>
      <c r="L2">
        <f>J2-K2</f>
        <v>20.200000000000003</v>
      </c>
    </row>
    <row r="3" spans="1:12" ht="15.75" thickBot="1" x14ac:dyDescent="0.3">
      <c r="A3" s="4"/>
      <c r="B3" s="5" t="s">
        <v>1</v>
      </c>
      <c r="C3" s="5">
        <v>2</v>
      </c>
      <c r="D3" s="6">
        <v>83.1</v>
      </c>
      <c r="E3" s="6">
        <v>69.599999999999994</v>
      </c>
      <c r="F3" s="6">
        <v>72.599999999999994</v>
      </c>
      <c r="G3" s="6">
        <v>65.3</v>
      </c>
      <c r="H3" s="6">
        <v>74.599999999999994</v>
      </c>
      <c r="I3">
        <f t="shared" ref="I3:I24" si="0">AVERAGE(D3:H3)</f>
        <v>73.039999999999992</v>
      </c>
      <c r="J3">
        <f t="shared" ref="J3:J25" si="1">MAX(D3:H3)</f>
        <v>83.1</v>
      </c>
      <c r="K3">
        <f t="shared" ref="K3:K25" si="2">MIN(D3:H3)</f>
        <v>65.3</v>
      </c>
      <c r="L3">
        <f t="shared" ref="L3:L25" si="3">J3-K3</f>
        <v>17.799999999999997</v>
      </c>
    </row>
    <row r="4" spans="1:12" ht="15.75" thickBot="1" x14ac:dyDescent="0.3">
      <c r="A4" s="4"/>
      <c r="B4" s="5" t="s">
        <v>2</v>
      </c>
      <c r="C4" s="5">
        <v>3</v>
      </c>
      <c r="D4" s="6">
        <v>67.8</v>
      </c>
      <c r="E4" s="6">
        <v>75.900000000000006</v>
      </c>
      <c r="F4" s="6">
        <v>67</v>
      </c>
      <c r="G4" s="6">
        <v>69.400000000000006</v>
      </c>
      <c r="H4" s="6">
        <v>75</v>
      </c>
      <c r="I4">
        <f t="shared" si="0"/>
        <v>71.02000000000001</v>
      </c>
      <c r="J4">
        <f t="shared" si="1"/>
        <v>75.900000000000006</v>
      </c>
      <c r="K4">
        <f t="shared" si="2"/>
        <v>67</v>
      </c>
      <c r="L4">
        <f t="shared" si="3"/>
        <v>8.9000000000000057</v>
      </c>
    </row>
    <row r="5" spans="1:12" ht="15.75" thickBot="1" x14ac:dyDescent="0.3">
      <c r="A5" s="4"/>
      <c r="B5" s="5" t="s">
        <v>2</v>
      </c>
      <c r="C5" s="5">
        <v>4</v>
      </c>
      <c r="D5" s="6">
        <v>74.2</v>
      </c>
      <c r="E5" s="6">
        <v>69.099999999999994</v>
      </c>
      <c r="F5" s="6">
        <v>69.5</v>
      </c>
      <c r="G5" s="6">
        <v>68.400000000000006</v>
      </c>
      <c r="H5" s="6">
        <v>68</v>
      </c>
      <c r="I5">
        <f t="shared" si="0"/>
        <v>69.84</v>
      </c>
      <c r="J5">
        <f t="shared" si="1"/>
        <v>74.2</v>
      </c>
      <c r="K5">
        <f t="shared" si="2"/>
        <v>68</v>
      </c>
      <c r="L5">
        <f t="shared" si="3"/>
        <v>6.2000000000000028</v>
      </c>
    </row>
    <row r="6" spans="1:12" ht="15.75" thickBot="1" x14ac:dyDescent="0.3">
      <c r="A6" s="4" t="s">
        <v>3</v>
      </c>
      <c r="B6" s="5" t="s">
        <v>1</v>
      </c>
      <c r="C6" s="5">
        <v>5</v>
      </c>
      <c r="D6" s="6">
        <v>67.3</v>
      </c>
      <c r="E6" s="6">
        <v>86.4</v>
      </c>
      <c r="F6" s="6">
        <v>73.7</v>
      </c>
      <c r="G6" s="6">
        <v>90.3</v>
      </c>
      <c r="H6" s="6">
        <v>79</v>
      </c>
      <c r="I6">
        <f t="shared" si="0"/>
        <v>79.34</v>
      </c>
      <c r="J6">
        <f t="shared" si="1"/>
        <v>90.3</v>
      </c>
      <c r="K6">
        <f t="shared" si="2"/>
        <v>67.3</v>
      </c>
      <c r="L6">
        <f t="shared" si="3"/>
        <v>23</v>
      </c>
    </row>
    <row r="7" spans="1:12" ht="15.75" thickBot="1" x14ac:dyDescent="0.3">
      <c r="A7" s="4"/>
      <c r="B7" s="5" t="s">
        <v>1</v>
      </c>
      <c r="C7" s="5">
        <v>6</v>
      </c>
      <c r="D7" s="6">
        <v>87</v>
      </c>
      <c r="E7" s="6">
        <v>66.900000000000006</v>
      </c>
      <c r="F7" s="6">
        <v>81.7</v>
      </c>
      <c r="G7" s="6">
        <v>71.400000000000006</v>
      </c>
      <c r="H7" s="6">
        <v>65.3</v>
      </c>
      <c r="I7">
        <f t="shared" si="0"/>
        <v>74.460000000000008</v>
      </c>
      <c r="J7">
        <f t="shared" si="1"/>
        <v>87</v>
      </c>
      <c r="K7">
        <f t="shared" si="2"/>
        <v>65.3</v>
      </c>
      <c r="L7">
        <f t="shared" si="3"/>
        <v>21.700000000000003</v>
      </c>
    </row>
    <row r="8" spans="1:12" ht="15.75" thickBot="1" x14ac:dyDescent="0.3">
      <c r="A8" s="4"/>
      <c r="B8" s="5" t="s">
        <v>2</v>
      </c>
      <c r="C8" s="5">
        <v>7</v>
      </c>
      <c r="D8" s="6">
        <v>68.7</v>
      </c>
      <c r="E8" s="6">
        <v>66.599999999999994</v>
      </c>
      <c r="F8" s="6">
        <v>68.8</v>
      </c>
      <c r="G8" s="6">
        <v>66.400000000000006</v>
      </c>
      <c r="H8" s="6">
        <v>85.5</v>
      </c>
      <c r="I8">
        <f t="shared" si="0"/>
        <v>71.2</v>
      </c>
      <c r="J8">
        <f t="shared" si="1"/>
        <v>85.5</v>
      </c>
      <c r="K8">
        <f t="shared" si="2"/>
        <v>66.400000000000006</v>
      </c>
      <c r="L8">
        <f t="shared" si="3"/>
        <v>19.099999999999994</v>
      </c>
    </row>
    <row r="9" spans="1:12" ht="15.75" thickBot="1" x14ac:dyDescent="0.3">
      <c r="A9" s="4"/>
      <c r="B9" s="5" t="s">
        <v>2</v>
      </c>
      <c r="C9" s="5">
        <v>8</v>
      </c>
      <c r="D9" s="6">
        <v>67.8</v>
      </c>
      <c r="E9" s="6">
        <v>81.5</v>
      </c>
      <c r="F9" s="6">
        <v>72.8</v>
      </c>
      <c r="G9" s="6">
        <v>78.2</v>
      </c>
      <c r="H9" s="6">
        <v>74.8</v>
      </c>
      <c r="I9">
        <f t="shared" si="0"/>
        <v>75.02000000000001</v>
      </c>
      <c r="J9">
        <f t="shared" si="1"/>
        <v>81.5</v>
      </c>
      <c r="K9">
        <f t="shared" si="2"/>
        <v>67.8</v>
      </c>
      <c r="L9">
        <f t="shared" si="3"/>
        <v>13.700000000000003</v>
      </c>
    </row>
    <row r="10" spans="1:12" ht="15.75" thickBot="1" x14ac:dyDescent="0.3">
      <c r="A10" s="4" t="s">
        <v>4</v>
      </c>
      <c r="B10" s="5" t="s">
        <v>1</v>
      </c>
      <c r="C10" s="5">
        <v>9</v>
      </c>
      <c r="D10" s="6">
        <v>70.099999999999994</v>
      </c>
      <c r="E10" s="6">
        <v>68.900000000000006</v>
      </c>
      <c r="F10" s="6">
        <v>63.8</v>
      </c>
      <c r="G10" s="6">
        <v>64.7</v>
      </c>
      <c r="H10" s="6">
        <v>74.5</v>
      </c>
      <c r="I10">
        <f t="shared" si="0"/>
        <v>68.400000000000006</v>
      </c>
      <c r="J10">
        <f t="shared" si="1"/>
        <v>74.5</v>
      </c>
      <c r="K10">
        <f t="shared" si="2"/>
        <v>63.8</v>
      </c>
      <c r="L10">
        <f t="shared" si="3"/>
        <v>10.700000000000003</v>
      </c>
    </row>
    <row r="11" spans="1:12" ht="15.75" thickBot="1" x14ac:dyDescent="0.3">
      <c r="A11" s="4"/>
      <c r="B11" s="5" t="s">
        <v>1</v>
      </c>
      <c r="C11" s="5">
        <v>10</v>
      </c>
      <c r="D11" s="6">
        <v>67.400000000000006</v>
      </c>
      <c r="E11" s="6">
        <v>81.599999999999994</v>
      </c>
      <c r="F11" s="6">
        <v>68.2</v>
      </c>
      <c r="G11" s="6">
        <v>83.5</v>
      </c>
      <c r="H11" s="6">
        <v>90.1</v>
      </c>
      <c r="I11">
        <f t="shared" si="0"/>
        <v>78.16</v>
      </c>
      <c r="J11">
        <f t="shared" si="1"/>
        <v>90.1</v>
      </c>
      <c r="K11">
        <f t="shared" si="2"/>
        <v>67.400000000000006</v>
      </c>
      <c r="L11">
        <f t="shared" si="3"/>
        <v>22.699999999999989</v>
      </c>
    </row>
    <row r="12" spans="1:12" ht="15.75" thickBot="1" x14ac:dyDescent="0.3">
      <c r="A12" s="4"/>
      <c r="B12" s="5" t="s">
        <v>2</v>
      </c>
      <c r="C12" s="5">
        <v>11</v>
      </c>
      <c r="D12" s="6">
        <v>80.099999999999994</v>
      </c>
      <c r="E12" s="6">
        <v>72.3</v>
      </c>
      <c r="F12" s="6">
        <v>82.4</v>
      </c>
      <c r="G12" s="6">
        <v>70.099999999999994</v>
      </c>
      <c r="H12" s="6">
        <v>70.099999999999994</v>
      </c>
      <c r="I12">
        <f t="shared" si="0"/>
        <v>75</v>
      </c>
      <c r="J12">
        <f t="shared" si="1"/>
        <v>82.4</v>
      </c>
      <c r="K12">
        <f t="shared" si="2"/>
        <v>70.099999999999994</v>
      </c>
      <c r="L12">
        <f t="shared" si="3"/>
        <v>12.300000000000011</v>
      </c>
    </row>
    <row r="13" spans="1:12" ht="15.75" thickBot="1" x14ac:dyDescent="0.3">
      <c r="A13" s="4"/>
      <c r="B13" s="5" t="s">
        <v>2</v>
      </c>
      <c r="C13" s="5">
        <v>12</v>
      </c>
      <c r="D13" s="6">
        <v>72.2</v>
      </c>
      <c r="E13" s="6">
        <v>71.099999999999994</v>
      </c>
      <c r="F13" s="6">
        <v>70.3</v>
      </c>
      <c r="G13" s="6">
        <v>76.8</v>
      </c>
      <c r="H13" s="6">
        <v>87.8</v>
      </c>
      <c r="I13">
        <f t="shared" si="0"/>
        <v>75.640000000000015</v>
      </c>
      <c r="J13">
        <f t="shared" si="1"/>
        <v>87.8</v>
      </c>
      <c r="K13">
        <f t="shared" si="2"/>
        <v>70.3</v>
      </c>
      <c r="L13">
        <f t="shared" si="3"/>
        <v>17.5</v>
      </c>
    </row>
    <row r="14" spans="1:12" ht="15.75" thickBot="1" x14ac:dyDescent="0.3">
      <c r="A14" s="4" t="s">
        <v>5</v>
      </c>
      <c r="B14" s="5" t="s">
        <v>1</v>
      </c>
      <c r="C14" s="5">
        <v>13</v>
      </c>
      <c r="D14" s="6">
        <v>79.5</v>
      </c>
      <c r="E14" s="6">
        <v>65.8</v>
      </c>
      <c r="F14" s="6">
        <v>67.599999999999994</v>
      </c>
      <c r="G14" s="6">
        <v>67.599999999999994</v>
      </c>
      <c r="H14" s="6">
        <v>74.2</v>
      </c>
      <c r="I14">
        <f t="shared" si="0"/>
        <v>70.94</v>
      </c>
      <c r="J14">
        <f t="shared" si="1"/>
        <v>79.5</v>
      </c>
      <c r="K14">
        <f t="shared" si="2"/>
        <v>65.8</v>
      </c>
      <c r="L14">
        <f t="shared" si="3"/>
        <v>13.700000000000003</v>
      </c>
    </row>
    <row r="15" spans="1:12" ht="15.75" thickBot="1" x14ac:dyDescent="0.3">
      <c r="A15" s="4"/>
      <c r="B15" s="5" t="s">
        <v>1</v>
      </c>
      <c r="C15" s="5">
        <v>14</v>
      </c>
      <c r="D15" s="6">
        <v>82.9</v>
      </c>
      <c r="E15" s="6">
        <v>75.599999999999994</v>
      </c>
      <c r="F15" s="6">
        <v>80.2</v>
      </c>
      <c r="G15" s="6">
        <v>84.7</v>
      </c>
      <c r="H15" s="6">
        <v>69.099999999999994</v>
      </c>
      <c r="I15">
        <f t="shared" si="0"/>
        <v>78.5</v>
      </c>
      <c r="J15">
        <f t="shared" si="1"/>
        <v>84.7</v>
      </c>
      <c r="K15">
        <f t="shared" si="2"/>
        <v>69.099999999999994</v>
      </c>
      <c r="L15">
        <f t="shared" si="3"/>
        <v>15.600000000000009</v>
      </c>
    </row>
    <row r="16" spans="1:12" ht="15.75" thickBot="1" x14ac:dyDescent="0.3">
      <c r="A16" s="4"/>
      <c r="B16" s="5" t="s">
        <v>2</v>
      </c>
      <c r="C16" s="5">
        <v>15</v>
      </c>
      <c r="D16" s="6">
        <v>88.4</v>
      </c>
      <c r="E16" s="6">
        <v>62.2</v>
      </c>
      <c r="F16" s="6">
        <v>67.8</v>
      </c>
      <c r="G16" s="6">
        <v>68.8</v>
      </c>
      <c r="H16" s="6">
        <v>74.599999999999994</v>
      </c>
      <c r="I16">
        <f t="shared" si="0"/>
        <v>72.360000000000014</v>
      </c>
      <c r="J16">
        <f t="shared" si="1"/>
        <v>88.4</v>
      </c>
      <c r="K16">
        <f t="shared" si="2"/>
        <v>62.2</v>
      </c>
      <c r="L16">
        <f t="shared" si="3"/>
        <v>26.200000000000003</v>
      </c>
    </row>
    <row r="17" spans="1:12" ht="15.75" thickBot="1" x14ac:dyDescent="0.3">
      <c r="A17" s="4"/>
      <c r="B17" s="5" t="s">
        <v>2</v>
      </c>
      <c r="C17" s="5">
        <v>16</v>
      </c>
      <c r="D17" s="6">
        <v>85</v>
      </c>
      <c r="E17" s="6">
        <v>80.400000000000006</v>
      </c>
      <c r="F17" s="6">
        <v>78.400000000000006</v>
      </c>
      <c r="G17" s="6">
        <v>76.5</v>
      </c>
      <c r="H17" s="6">
        <v>66.900000000000006</v>
      </c>
      <c r="I17">
        <f t="shared" si="0"/>
        <v>77.440000000000012</v>
      </c>
      <c r="J17">
        <f t="shared" si="1"/>
        <v>85</v>
      </c>
      <c r="K17">
        <f t="shared" si="2"/>
        <v>66.900000000000006</v>
      </c>
      <c r="L17">
        <f t="shared" si="3"/>
        <v>18.099999999999994</v>
      </c>
    </row>
    <row r="18" spans="1:12" ht="15.75" thickBot="1" x14ac:dyDescent="0.3">
      <c r="A18" s="4" t="s">
        <v>6</v>
      </c>
      <c r="B18" s="5" t="s">
        <v>1</v>
      </c>
      <c r="C18" s="5">
        <v>17</v>
      </c>
      <c r="D18" s="6">
        <v>80</v>
      </c>
      <c r="E18" s="6">
        <v>77.599999999999994</v>
      </c>
      <c r="F18" s="6">
        <v>90.1</v>
      </c>
      <c r="G18" s="6">
        <v>82.6</v>
      </c>
      <c r="H18" s="6">
        <v>75.400000000000006</v>
      </c>
      <c r="I18">
        <f t="shared" si="0"/>
        <v>81.139999999999986</v>
      </c>
      <c r="J18">
        <f t="shared" si="1"/>
        <v>90.1</v>
      </c>
      <c r="K18">
        <f t="shared" si="2"/>
        <v>75.400000000000006</v>
      </c>
      <c r="L18">
        <f t="shared" si="3"/>
        <v>14.699999999999989</v>
      </c>
    </row>
    <row r="19" spans="1:12" ht="15.75" thickBot="1" x14ac:dyDescent="0.3">
      <c r="A19" s="4"/>
      <c r="B19" s="5" t="s">
        <v>1</v>
      </c>
      <c r="C19" s="5">
        <v>18</v>
      </c>
      <c r="D19" s="6">
        <v>70.8</v>
      </c>
      <c r="E19" s="6">
        <v>76.900000000000006</v>
      </c>
      <c r="F19" s="6">
        <v>74.599999999999994</v>
      </c>
      <c r="G19" s="6">
        <v>81.7</v>
      </c>
      <c r="H19" s="6">
        <v>79</v>
      </c>
      <c r="I19">
        <f t="shared" si="0"/>
        <v>76.599999999999994</v>
      </c>
      <c r="J19">
        <f t="shared" si="1"/>
        <v>81.7</v>
      </c>
      <c r="K19">
        <f t="shared" si="2"/>
        <v>70.8</v>
      </c>
      <c r="L19">
        <f t="shared" si="3"/>
        <v>10.900000000000006</v>
      </c>
    </row>
    <row r="20" spans="1:12" ht="15.75" thickBot="1" x14ac:dyDescent="0.3">
      <c r="A20" s="4"/>
      <c r="B20" s="5" t="s">
        <v>2</v>
      </c>
      <c r="C20" s="5">
        <v>19</v>
      </c>
      <c r="D20" s="6">
        <v>83.8</v>
      </c>
      <c r="E20" s="6">
        <v>77.099999999999994</v>
      </c>
      <c r="F20" s="6">
        <v>75.8</v>
      </c>
      <c r="G20" s="6">
        <v>73.3</v>
      </c>
      <c r="H20" s="6">
        <v>71</v>
      </c>
      <c r="I20">
        <f t="shared" si="0"/>
        <v>76.2</v>
      </c>
      <c r="J20">
        <f t="shared" si="1"/>
        <v>83.8</v>
      </c>
      <c r="K20">
        <f t="shared" si="2"/>
        <v>71</v>
      </c>
      <c r="L20">
        <f t="shared" si="3"/>
        <v>12.799999999999997</v>
      </c>
    </row>
    <row r="21" spans="1:12" ht="15.75" thickBot="1" x14ac:dyDescent="0.3">
      <c r="A21" s="4"/>
      <c r="B21" s="5" t="s">
        <v>2</v>
      </c>
      <c r="C21" s="5">
        <v>20</v>
      </c>
      <c r="D21" s="6">
        <v>84.9</v>
      </c>
      <c r="E21" s="6">
        <v>70.599999999999994</v>
      </c>
      <c r="F21" s="6">
        <v>72.8</v>
      </c>
      <c r="G21" s="6">
        <v>80.400000000000006</v>
      </c>
      <c r="H21" s="6">
        <v>70</v>
      </c>
      <c r="I21">
        <f t="shared" si="0"/>
        <v>75.740000000000009</v>
      </c>
      <c r="J21">
        <f t="shared" si="1"/>
        <v>84.9</v>
      </c>
      <c r="K21">
        <f t="shared" si="2"/>
        <v>70</v>
      </c>
      <c r="L21">
        <f t="shared" si="3"/>
        <v>14.900000000000006</v>
      </c>
    </row>
    <row r="22" spans="1:12" ht="15.75" thickBot="1" x14ac:dyDescent="0.3">
      <c r="A22" s="4" t="s">
        <v>7</v>
      </c>
      <c r="B22" s="5" t="s">
        <v>1</v>
      </c>
      <c r="C22" s="5">
        <v>21</v>
      </c>
      <c r="D22" s="6">
        <v>66.5</v>
      </c>
      <c r="E22" s="6">
        <v>81.5</v>
      </c>
      <c r="F22" s="6">
        <v>70.2</v>
      </c>
      <c r="G22" s="6">
        <v>78.3</v>
      </c>
      <c r="H22" s="6">
        <v>67.5</v>
      </c>
      <c r="I22">
        <f t="shared" si="0"/>
        <v>72.8</v>
      </c>
      <c r="J22">
        <f t="shared" si="1"/>
        <v>81.5</v>
      </c>
      <c r="K22">
        <f t="shared" si="2"/>
        <v>66.5</v>
      </c>
      <c r="L22">
        <f t="shared" si="3"/>
        <v>15</v>
      </c>
    </row>
    <row r="23" spans="1:12" ht="15.75" thickBot="1" x14ac:dyDescent="0.3">
      <c r="A23" s="4"/>
      <c r="B23" s="5" t="s">
        <v>1</v>
      </c>
      <c r="C23" s="5">
        <v>22</v>
      </c>
      <c r="D23" s="6">
        <v>74.8</v>
      </c>
      <c r="E23" s="6">
        <v>70.5</v>
      </c>
      <c r="F23" s="6">
        <v>78.900000000000006</v>
      </c>
      <c r="G23" s="6">
        <v>89.7</v>
      </c>
      <c r="H23" s="6">
        <v>80.400000000000006</v>
      </c>
      <c r="I23">
        <f t="shared" si="0"/>
        <v>78.860000000000014</v>
      </c>
      <c r="J23">
        <f t="shared" si="1"/>
        <v>89.7</v>
      </c>
      <c r="K23">
        <f t="shared" si="2"/>
        <v>70.5</v>
      </c>
      <c r="L23">
        <f t="shared" si="3"/>
        <v>19.200000000000003</v>
      </c>
    </row>
    <row r="24" spans="1:12" ht="15.75" thickBot="1" x14ac:dyDescent="0.3">
      <c r="A24" s="4"/>
      <c r="B24" s="5" t="s">
        <v>2</v>
      </c>
      <c r="C24" s="5">
        <v>23</v>
      </c>
      <c r="D24" s="6">
        <v>88.8</v>
      </c>
      <c r="E24" s="6">
        <v>71.8</v>
      </c>
      <c r="F24" s="6">
        <v>74</v>
      </c>
      <c r="G24" s="6">
        <v>67.3</v>
      </c>
      <c r="H24" s="6">
        <v>76.900000000000006</v>
      </c>
      <c r="I24">
        <f t="shared" si="0"/>
        <v>75.759999999999991</v>
      </c>
      <c r="J24">
        <f t="shared" si="1"/>
        <v>88.8</v>
      </c>
      <c r="K24">
        <f t="shared" si="2"/>
        <v>67.3</v>
      </c>
      <c r="L24">
        <f t="shared" si="3"/>
        <v>21.5</v>
      </c>
    </row>
    <row r="25" spans="1:12" ht="15.75" thickBot="1" x14ac:dyDescent="0.3">
      <c r="A25" s="7"/>
      <c r="B25" s="5" t="s">
        <v>2</v>
      </c>
      <c r="C25" s="5">
        <v>24</v>
      </c>
      <c r="D25" s="6">
        <v>79.2</v>
      </c>
      <c r="E25" s="6">
        <v>65.599999999999994</v>
      </c>
      <c r="F25" s="6">
        <v>75.2</v>
      </c>
      <c r="G25" s="6">
        <v>79.2</v>
      </c>
      <c r="H25" s="6">
        <v>78</v>
      </c>
      <c r="I25">
        <f>AVERAGE(D25:H25)</f>
        <v>75.44</v>
      </c>
      <c r="J25">
        <f t="shared" si="1"/>
        <v>79.2</v>
      </c>
      <c r="K25">
        <f t="shared" si="2"/>
        <v>65.599999999999994</v>
      </c>
      <c r="L25">
        <f t="shared" si="3"/>
        <v>13.600000000000009</v>
      </c>
    </row>
    <row r="26" spans="1:12" x14ac:dyDescent="0.25">
      <c r="H26" t="s">
        <v>9</v>
      </c>
      <c r="I26">
        <f>AVERAGE(I2:I25)</f>
        <v>74.987499999999983</v>
      </c>
      <c r="K26" t="s">
        <v>13</v>
      </c>
      <c r="L26">
        <f>AVERAGE(L2:L25)</f>
        <v>16.250000000000004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A21" sqref="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2015-03-05T09:43:04Z</dcterms:modified>
</cp:coreProperties>
</file>