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5" activeTab="29"/>
  </bookViews>
  <sheets>
    <sheet name="1-8" sheetId="1" r:id="rId1"/>
    <sheet name="2-9" sheetId="2" r:id="rId2"/>
    <sheet name="3-9" sheetId="3" r:id="rId3"/>
    <sheet name="4-9" sheetId="4" r:id="rId4"/>
    <sheet name="5-9" sheetId="5" r:id="rId5"/>
    <sheet name="6-9" sheetId="6" r:id="rId6"/>
    <sheet name="7-9" sheetId="7" r:id="rId7"/>
    <sheet name="8-9" sheetId="8" r:id="rId8"/>
    <sheet name="9-9" sheetId="9" r:id="rId9"/>
    <sheet name="10-9" sheetId="10" r:id="rId10"/>
    <sheet name="11-9" sheetId="11" r:id="rId11"/>
    <sheet name="12-9" sheetId="12" r:id="rId12"/>
    <sheet name="13-9" sheetId="13" r:id="rId13"/>
    <sheet name="14-9" sheetId="14" r:id="rId14"/>
    <sheet name="15-9" sheetId="15" r:id="rId15"/>
    <sheet name="16-9" sheetId="16" r:id="rId16"/>
    <sheet name="17-9" sheetId="17" r:id="rId17"/>
    <sheet name="18-9" sheetId="18" r:id="rId18"/>
    <sheet name="19-9" sheetId="19" r:id="rId19"/>
    <sheet name="20-9" sheetId="20" r:id="rId20"/>
    <sheet name="21-9" sheetId="21" r:id="rId21"/>
    <sheet name="22-9" sheetId="22" r:id="rId22"/>
    <sheet name="23-9" sheetId="23" r:id="rId23"/>
    <sheet name="24-9" sheetId="24" r:id="rId24"/>
    <sheet name="25-9" sheetId="25" r:id="rId25"/>
    <sheet name="26-9" sheetId="26" r:id="rId26"/>
    <sheet name="27-9" sheetId="27" r:id="rId27"/>
    <sheet name="28-9" sheetId="28" r:id="rId28"/>
    <sheet name="29-9" sheetId="29" r:id="rId29"/>
    <sheet name="30-9" sheetId="30" r:id="rId30"/>
  </sheets>
  <calcPr calcId="124519"/>
</workbook>
</file>

<file path=xl/calcChain.xml><?xml version="1.0" encoding="utf-8"?>
<calcChain xmlns="http://schemas.openxmlformats.org/spreadsheetml/2006/main">
  <c r="E14" i="30"/>
  <c r="E17"/>
  <c r="E18"/>
  <c r="E19"/>
  <c r="E20"/>
  <c r="E21"/>
  <c r="E22"/>
  <c r="E25"/>
  <c r="E31"/>
  <c r="E30"/>
  <c r="D33"/>
  <c r="C33"/>
  <c r="E32"/>
  <c r="D28"/>
  <c r="C28"/>
  <c r="E27"/>
  <c r="E26"/>
  <c r="D23"/>
  <c r="C23"/>
  <c r="E16"/>
  <c r="E23" s="1"/>
  <c r="D14"/>
  <c r="C14"/>
  <c r="E13"/>
  <c r="D11"/>
  <c r="C11"/>
  <c r="E9"/>
  <c r="E8"/>
  <c r="E7"/>
  <c r="E6"/>
  <c r="E5"/>
  <c r="E4"/>
  <c r="D14" i="29"/>
  <c r="C14"/>
  <c r="E5"/>
  <c r="E6"/>
  <c r="E7"/>
  <c r="E8"/>
  <c r="E9"/>
  <c r="E11"/>
  <c r="E4"/>
  <c r="D11"/>
  <c r="C11"/>
  <c r="D29"/>
  <c r="C29"/>
  <c r="E28"/>
  <c r="D24"/>
  <c r="C24"/>
  <c r="E23"/>
  <c r="E22"/>
  <c r="D19"/>
  <c r="C19"/>
  <c r="E16"/>
  <c r="E19" s="1"/>
  <c r="E13"/>
  <c r="E29" i="28"/>
  <c r="E28"/>
  <c r="E28" i="30" l="1"/>
  <c r="E33"/>
  <c r="E11"/>
  <c r="E29" i="29"/>
  <c r="E24"/>
  <c r="D31" i="28"/>
  <c r="C31"/>
  <c r="E30"/>
  <c r="E31" s="1"/>
  <c r="D26"/>
  <c r="C26"/>
  <c r="E25"/>
  <c r="E26" s="1"/>
  <c r="D21"/>
  <c r="C21"/>
  <c r="E20"/>
  <c r="E19"/>
  <c r="E18"/>
  <c r="E17"/>
  <c r="E16"/>
  <c r="E15"/>
  <c r="E14"/>
  <c r="D9"/>
  <c r="C9"/>
  <c r="E8"/>
  <c r="E7"/>
  <c r="E6"/>
  <c r="E5"/>
  <c r="E4"/>
  <c r="E15" i="27"/>
  <c r="E16"/>
  <c r="E17"/>
  <c r="E18"/>
  <c r="E19"/>
  <c r="E14"/>
  <c r="E5"/>
  <c r="E6"/>
  <c r="E7"/>
  <c r="E8"/>
  <c r="E9"/>
  <c r="E4"/>
  <c r="D31"/>
  <c r="C31"/>
  <c r="E30"/>
  <c r="D26"/>
  <c r="C26"/>
  <c r="E25"/>
  <c r="D21"/>
  <c r="C21"/>
  <c r="E20"/>
  <c r="D9"/>
  <c r="C9"/>
  <c r="C18" i="26"/>
  <c r="D28"/>
  <c r="C28"/>
  <c r="E27"/>
  <c r="E26"/>
  <c r="E25"/>
  <c r="D23"/>
  <c r="C23"/>
  <c r="E22"/>
  <c r="E21"/>
  <c r="E23" s="1"/>
  <c r="D18"/>
  <c r="E17"/>
  <c r="E16"/>
  <c r="E15"/>
  <c r="E12"/>
  <c r="D10"/>
  <c r="C10"/>
  <c r="E9"/>
  <c r="E8"/>
  <c r="E7"/>
  <c r="E6"/>
  <c r="E5"/>
  <c r="E4"/>
  <c r="E8" i="25"/>
  <c r="E6"/>
  <c r="E26"/>
  <c r="D29"/>
  <c r="C29"/>
  <c r="E28"/>
  <c r="E27"/>
  <c r="E25"/>
  <c r="D23"/>
  <c r="C23"/>
  <c r="E22"/>
  <c r="E21"/>
  <c r="E20"/>
  <c r="E23" s="1"/>
  <c r="D18"/>
  <c r="C18"/>
  <c r="E17"/>
  <c r="E16"/>
  <c r="E15"/>
  <c r="E12"/>
  <c r="D10"/>
  <c r="C10"/>
  <c r="E9"/>
  <c r="E7"/>
  <c r="E5"/>
  <c r="E4"/>
  <c r="E11" i="24"/>
  <c r="E6"/>
  <c r="D28"/>
  <c r="C28"/>
  <c r="E27"/>
  <c r="E26"/>
  <c r="E25"/>
  <c r="D23"/>
  <c r="C23"/>
  <c r="E22"/>
  <c r="E21"/>
  <c r="E20"/>
  <c r="D18"/>
  <c r="C18"/>
  <c r="E17"/>
  <c r="E16"/>
  <c r="E15"/>
  <c r="E14"/>
  <c r="D9"/>
  <c r="C9"/>
  <c r="E8"/>
  <c r="E7"/>
  <c r="E5"/>
  <c r="E4"/>
  <c r="E9" s="1"/>
  <c r="E17" i="23"/>
  <c r="E18"/>
  <c r="E19"/>
  <c r="E20"/>
  <c r="E21"/>
  <c r="E22"/>
  <c r="E5"/>
  <c r="E6"/>
  <c r="E7"/>
  <c r="E8"/>
  <c r="E9"/>
  <c r="E10"/>
  <c r="D33"/>
  <c r="C33"/>
  <c r="E32"/>
  <c r="E31"/>
  <c r="E30"/>
  <c r="D28"/>
  <c r="C28"/>
  <c r="E27"/>
  <c r="E26"/>
  <c r="E25"/>
  <c r="D23"/>
  <c r="C23"/>
  <c r="E16"/>
  <c r="E13"/>
  <c r="D11"/>
  <c r="C11"/>
  <c r="E4"/>
  <c r="E5" i="22"/>
  <c r="E6"/>
  <c r="D18"/>
  <c r="C18"/>
  <c r="E17"/>
  <c r="E16"/>
  <c r="E15"/>
  <c r="D13"/>
  <c r="C13"/>
  <c r="E12"/>
  <c r="E11"/>
  <c r="E10"/>
  <c r="E9"/>
  <c r="D7"/>
  <c r="C7"/>
  <c r="E4"/>
  <c r="D30" i="21"/>
  <c r="C30"/>
  <c r="E29"/>
  <c r="E28"/>
  <c r="E27"/>
  <c r="E30" s="1"/>
  <c r="D25"/>
  <c r="C25"/>
  <c r="E24"/>
  <c r="E23"/>
  <c r="E22"/>
  <c r="E21"/>
  <c r="E20"/>
  <c r="E19"/>
  <c r="E25" s="1"/>
  <c r="D17"/>
  <c r="C17"/>
  <c r="E16"/>
  <c r="E15"/>
  <c r="E14"/>
  <c r="E13"/>
  <c r="E12"/>
  <c r="E11"/>
  <c r="E17" s="1"/>
  <c r="E9"/>
  <c r="E8"/>
  <c r="D6"/>
  <c r="C6"/>
  <c r="E5"/>
  <c r="E4"/>
  <c r="I25" i="20"/>
  <c r="H25"/>
  <c r="E7"/>
  <c r="E5"/>
  <c r="E6"/>
  <c r="E4"/>
  <c r="D30"/>
  <c r="C30"/>
  <c r="E29"/>
  <c r="E28"/>
  <c r="E27"/>
  <c r="D25"/>
  <c r="C25"/>
  <c r="E24"/>
  <c r="E23"/>
  <c r="E22"/>
  <c r="E21"/>
  <c r="E20"/>
  <c r="E19"/>
  <c r="D17"/>
  <c r="C17"/>
  <c r="E16"/>
  <c r="E15"/>
  <c r="E12"/>
  <c r="D10"/>
  <c r="C10"/>
  <c r="E9"/>
  <c r="E8"/>
  <c r="D24" i="19"/>
  <c r="C24"/>
  <c r="I24"/>
  <c r="H24"/>
  <c r="D29"/>
  <c r="C29"/>
  <c r="E29"/>
  <c r="E27"/>
  <c r="E26"/>
  <c r="E19"/>
  <c r="E20"/>
  <c r="E21"/>
  <c r="E22"/>
  <c r="E18"/>
  <c r="E24" s="1"/>
  <c r="E28"/>
  <c r="E23"/>
  <c r="D16"/>
  <c r="C16"/>
  <c r="E15"/>
  <c r="E14"/>
  <c r="E13"/>
  <c r="E12"/>
  <c r="E9"/>
  <c r="D7"/>
  <c r="C7"/>
  <c r="E6"/>
  <c r="E5"/>
  <c r="E4"/>
  <c r="E21" i="12"/>
  <c r="E11" i="16"/>
  <c r="D11"/>
  <c r="C11"/>
  <c r="E10"/>
  <c r="E22" i="18"/>
  <c r="E13"/>
  <c r="E14"/>
  <c r="E15"/>
  <c r="E16"/>
  <c r="D23"/>
  <c r="C23"/>
  <c r="E21"/>
  <c r="E23" s="1"/>
  <c r="D19"/>
  <c r="C19"/>
  <c r="E18"/>
  <c r="E19" s="1"/>
  <c r="D16"/>
  <c r="C16"/>
  <c r="E12"/>
  <c r="E9"/>
  <c r="D7"/>
  <c r="C7"/>
  <c r="E6"/>
  <c r="E5"/>
  <c r="E4"/>
  <c r="E19" i="12"/>
  <c r="E20"/>
  <c r="E18"/>
  <c r="E15"/>
  <c r="E14"/>
  <c r="E28" i="10"/>
  <c r="E7" i="13"/>
  <c r="D8"/>
  <c r="C8"/>
  <c r="E21" i="28" l="1"/>
  <c r="E9"/>
  <c r="E26" i="27"/>
  <c r="E21"/>
  <c r="E31"/>
  <c r="E28" i="26"/>
  <c r="E18"/>
  <c r="E10"/>
  <c r="E29" i="25"/>
  <c r="E18"/>
  <c r="E10"/>
  <c r="E23" i="24"/>
  <c r="E18"/>
  <c r="E28"/>
  <c r="E23" i="23"/>
  <c r="E33"/>
  <c r="E28"/>
  <c r="E6" i="21"/>
  <c r="E13" i="22"/>
  <c r="E18"/>
  <c r="E7"/>
  <c r="E30" i="20"/>
  <c r="E25"/>
  <c r="E17"/>
  <c r="E10"/>
  <c r="E7" i="19"/>
  <c r="E16"/>
  <c r="E7" i="18"/>
  <c r="E16" i="17"/>
  <c r="E14"/>
  <c r="E9"/>
  <c r="E6"/>
  <c r="D21"/>
  <c r="C21"/>
  <c r="E19"/>
  <c r="D17"/>
  <c r="C17"/>
  <c r="D14"/>
  <c r="C14"/>
  <c r="E13"/>
  <c r="E12"/>
  <c r="D7"/>
  <c r="C7"/>
  <c r="E5"/>
  <c r="E4"/>
  <c r="E28" i="16"/>
  <c r="E25"/>
  <c r="E26"/>
  <c r="E24"/>
  <c r="C28"/>
  <c r="D28"/>
  <c r="E20"/>
  <c r="E19"/>
  <c r="E22" s="1"/>
  <c r="C22"/>
  <c r="D22"/>
  <c r="E5"/>
  <c r="E6"/>
  <c r="E4"/>
  <c r="D8"/>
  <c r="E8" s="1"/>
  <c r="C8"/>
  <c r="E32"/>
  <c r="D32"/>
  <c r="C32"/>
  <c r="D17"/>
  <c r="C17"/>
  <c r="E15"/>
  <c r="E14"/>
  <c r="E13"/>
  <c r="E17" i="15"/>
  <c r="D17"/>
  <c r="C17"/>
  <c r="D13"/>
  <c r="E13" s="1"/>
  <c r="C13"/>
  <c r="E12"/>
  <c r="E11"/>
  <c r="E10"/>
  <c r="E9"/>
  <c r="D7"/>
  <c r="C7"/>
  <c r="E6"/>
  <c r="E5"/>
  <c r="E4"/>
  <c r="E3"/>
  <c r="E17" i="14"/>
  <c r="E16"/>
  <c r="E21"/>
  <c r="E22"/>
  <c r="E23"/>
  <c r="E20"/>
  <c r="E9"/>
  <c r="E4"/>
  <c r="E5"/>
  <c r="E28"/>
  <c r="D28"/>
  <c r="C28"/>
  <c r="D24"/>
  <c r="E24" s="1"/>
  <c r="C24"/>
  <c r="D18"/>
  <c r="C18"/>
  <c r="D14"/>
  <c r="C14"/>
  <c r="E12"/>
  <c r="D7"/>
  <c r="C7"/>
  <c r="E6"/>
  <c r="E3"/>
  <c r="E6" i="13"/>
  <c r="E5"/>
  <c r="E25"/>
  <c r="D25"/>
  <c r="C25"/>
  <c r="D21"/>
  <c r="E21" s="1"/>
  <c r="C21"/>
  <c r="D16"/>
  <c r="C16"/>
  <c r="D12"/>
  <c r="C12"/>
  <c r="E10"/>
  <c r="E4"/>
  <c r="E9" i="12"/>
  <c r="E5"/>
  <c r="E4"/>
  <c r="E25"/>
  <c r="D25"/>
  <c r="C25"/>
  <c r="D21"/>
  <c r="C21"/>
  <c r="D16"/>
  <c r="C16"/>
  <c r="D12"/>
  <c r="C12"/>
  <c r="E10"/>
  <c r="E8"/>
  <c r="D6"/>
  <c r="C6"/>
  <c r="E32" i="11"/>
  <c r="D32"/>
  <c r="C32"/>
  <c r="D24"/>
  <c r="E24" s="1"/>
  <c r="C24"/>
  <c r="D17"/>
  <c r="C17"/>
  <c r="D12"/>
  <c r="C12"/>
  <c r="D7"/>
  <c r="C7"/>
  <c r="E5"/>
  <c r="E4"/>
  <c r="D26" i="10"/>
  <c r="E23"/>
  <c r="E24"/>
  <c r="E26"/>
  <c r="C26"/>
  <c r="D17"/>
  <c r="C17"/>
  <c r="E12"/>
  <c r="E30"/>
  <c r="D30"/>
  <c r="C30"/>
  <c r="D21"/>
  <c r="C21"/>
  <c r="E15"/>
  <c r="E14"/>
  <c r="E13"/>
  <c r="D10"/>
  <c r="C10"/>
  <c r="E8"/>
  <c r="E7"/>
  <c r="E6"/>
  <c r="E5"/>
  <c r="E4"/>
  <c r="E6" i="9"/>
  <c r="E7"/>
  <c r="E8"/>
  <c r="E5"/>
  <c r="E12"/>
  <c r="E13"/>
  <c r="E14"/>
  <c r="E15"/>
  <c r="E11"/>
  <c r="E28"/>
  <c r="D28"/>
  <c r="C28"/>
  <c r="D24"/>
  <c r="C24"/>
  <c r="E23"/>
  <c r="E22"/>
  <c r="D20"/>
  <c r="C20"/>
  <c r="E19"/>
  <c r="E18"/>
  <c r="D16"/>
  <c r="C16"/>
  <c r="D9"/>
  <c r="C9"/>
  <c r="E4"/>
  <c r="E15" i="8"/>
  <c r="C21"/>
  <c r="D21"/>
  <c r="E21"/>
  <c r="E20"/>
  <c r="E19"/>
  <c r="E18"/>
  <c r="E14"/>
  <c r="E5"/>
  <c r="E4"/>
  <c r="E25"/>
  <c r="D25"/>
  <c r="C25"/>
  <c r="D16"/>
  <c r="C16"/>
  <c r="D12"/>
  <c r="C12"/>
  <c r="D7"/>
  <c r="C7"/>
  <c r="E24" i="7"/>
  <c r="D24"/>
  <c r="C24"/>
  <c r="D20"/>
  <c r="C20"/>
  <c r="E20"/>
  <c r="D16"/>
  <c r="C16"/>
  <c r="D12"/>
  <c r="C12"/>
  <c r="E11"/>
  <c r="E10"/>
  <c r="D7"/>
  <c r="C7"/>
  <c r="E6"/>
  <c r="E5"/>
  <c r="E4"/>
  <c r="E34" i="5"/>
  <c r="E10" i="6"/>
  <c r="E29"/>
  <c r="D29"/>
  <c r="C29"/>
  <c r="D25"/>
  <c r="C25"/>
  <c r="E24"/>
  <c r="E25" s="1"/>
  <c r="D19"/>
  <c r="E19" s="1"/>
  <c r="C19"/>
  <c r="D13"/>
  <c r="C13"/>
  <c r="E12"/>
  <c r="E11"/>
  <c r="E9"/>
  <c r="D7"/>
  <c r="C7"/>
  <c r="E6"/>
  <c r="E5"/>
  <c r="E4"/>
  <c r="E32" i="5"/>
  <c r="E33"/>
  <c r="E24"/>
  <c r="E25"/>
  <c r="E26"/>
  <c r="E27"/>
  <c r="E5"/>
  <c r="E6"/>
  <c r="E7"/>
  <c r="D39"/>
  <c r="C39"/>
  <c r="E39"/>
  <c r="D35"/>
  <c r="C35"/>
  <c r="E31"/>
  <c r="E35" s="1"/>
  <c r="D29"/>
  <c r="C29"/>
  <c r="E28"/>
  <c r="E29" s="1"/>
  <c r="D22"/>
  <c r="C22"/>
  <c r="E19"/>
  <c r="D17"/>
  <c r="C17"/>
  <c r="E16"/>
  <c r="E15"/>
  <c r="E14"/>
  <c r="E13"/>
  <c r="E12"/>
  <c r="E11"/>
  <c r="D9"/>
  <c r="C9"/>
  <c r="E8"/>
  <c r="E4"/>
  <c r="D34" i="4"/>
  <c r="C34"/>
  <c r="E32"/>
  <c r="E34" s="1"/>
  <c r="D30"/>
  <c r="C30"/>
  <c r="E28"/>
  <c r="E27"/>
  <c r="E11"/>
  <c r="E12"/>
  <c r="E13"/>
  <c r="E14"/>
  <c r="E15"/>
  <c r="E5"/>
  <c r="E6"/>
  <c r="E7"/>
  <c r="D25"/>
  <c r="C25"/>
  <c r="E24"/>
  <c r="D21"/>
  <c r="C21"/>
  <c r="E18"/>
  <c r="D16"/>
  <c r="C16"/>
  <c r="E10"/>
  <c r="D8"/>
  <c r="C8"/>
  <c r="E4"/>
  <c r="E21" i="3"/>
  <c r="E22"/>
  <c r="E23"/>
  <c r="E10"/>
  <c r="E11"/>
  <c r="E12"/>
  <c r="E9"/>
  <c r="D7"/>
  <c r="C7"/>
  <c r="E28"/>
  <c r="D28"/>
  <c r="C28"/>
  <c r="D24"/>
  <c r="C24"/>
  <c r="E20"/>
  <c r="E24" s="1"/>
  <c r="D18"/>
  <c r="C18"/>
  <c r="E18" s="1"/>
  <c r="E17"/>
  <c r="E16"/>
  <c r="E15"/>
  <c r="D13"/>
  <c r="C13"/>
  <c r="E6"/>
  <c r="E5"/>
  <c r="E4"/>
  <c r="E10" i="2"/>
  <c r="E11" s="1"/>
  <c r="E9"/>
  <c r="E15"/>
  <c r="D15"/>
  <c r="C15"/>
  <c r="D11"/>
  <c r="C11"/>
  <c r="D7"/>
  <c r="C7"/>
  <c r="E6"/>
  <c r="E5"/>
  <c r="C17" i="1"/>
  <c r="E21" i="17" l="1"/>
  <c r="E17"/>
  <c r="E7"/>
  <c r="E17" i="16"/>
  <c r="E7" i="15"/>
  <c r="E18" i="14"/>
  <c r="E14"/>
  <c r="E7"/>
  <c r="E16" i="13"/>
  <c r="E12"/>
  <c r="E8"/>
  <c r="E6" i="12"/>
  <c r="E12"/>
  <c r="E16"/>
  <c r="E17" i="11"/>
  <c r="E7"/>
  <c r="E12"/>
  <c r="E21" i="10"/>
  <c r="E17"/>
  <c r="E10"/>
  <c r="E16" i="9"/>
  <c r="E24"/>
  <c r="E20"/>
  <c r="E9"/>
  <c r="E16" i="8"/>
  <c r="E7"/>
  <c r="E12"/>
  <c r="E16" i="7"/>
  <c r="E12"/>
  <c r="E7"/>
  <c r="E13" i="6"/>
  <c r="E7"/>
  <c r="E22" i="5"/>
  <c r="E17"/>
  <c r="E9"/>
  <c r="E30" i="4"/>
  <c r="E25"/>
  <c r="E21"/>
  <c r="E16"/>
  <c r="E8"/>
  <c r="E13" i="3"/>
  <c r="E7"/>
  <c r="E7" i="2"/>
  <c r="D27" i="1"/>
  <c r="C27"/>
  <c r="E27"/>
  <c r="D23"/>
  <c r="C23"/>
  <c r="E20"/>
  <c r="E19"/>
  <c r="D17"/>
  <c r="E16"/>
  <c r="E15"/>
  <c r="E14"/>
  <c r="D12"/>
  <c r="C12"/>
  <c r="E11"/>
  <c r="E10"/>
  <c r="D7"/>
  <c r="C7"/>
  <c r="E6"/>
  <c r="E5"/>
  <c r="E4"/>
  <c r="E23" l="1"/>
  <c r="E17"/>
  <c r="E12"/>
  <c r="E7"/>
</calcChain>
</file>

<file path=xl/sharedStrings.xml><?xml version="1.0" encoding="utf-8"?>
<sst xmlns="http://schemas.openxmlformats.org/spreadsheetml/2006/main" count="849" uniqueCount="112">
  <si>
    <t xml:space="preserve">BÁO CÁO KHỐI LƯỢNG  NHẬP VẬT LiỆU TRONG NGÀY
</t>
  </si>
  <si>
    <t>CÁT (m3)</t>
  </si>
  <si>
    <t xml:space="preserve">K.L NHẬP HÀNG </t>
  </si>
  <si>
    <t>K.L THƯC TẾ</t>
  </si>
  <si>
    <t>CHÊNH LỆCH</t>
  </si>
  <si>
    <t xml:space="preserve">GHI CHÚ </t>
  </si>
  <si>
    <t>tổng</t>
  </si>
  <si>
    <t>đá mi</t>
  </si>
  <si>
    <t>quyết thắng</t>
  </si>
  <si>
    <t>xi măng long sơn</t>
  </si>
  <si>
    <t>79c-14407 79r-00631</t>
  </si>
  <si>
    <t>79c-10951-79R-00450</t>
  </si>
  <si>
    <t>xi măng nghi sơn</t>
  </si>
  <si>
    <t>79c-10295-79r-00355</t>
  </si>
  <si>
    <t>phúc đạt</t>
  </si>
  <si>
    <t>ngày 2/9/2019</t>
  </si>
  <si>
    <t>ngày 1/9/2019</t>
  </si>
  <si>
    <t>ngày 3/9/2019</t>
  </si>
  <si>
    <t>hà vinh</t>
  </si>
  <si>
    <t>trung lena</t>
  </si>
  <si>
    <t>kim anh</t>
  </si>
  <si>
    <t>dông đô</t>
  </si>
  <si>
    <t>đá 1*2</t>
  </si>
  <si>
    <t>quang huy</t>
  </si>
  <si>
    <t>hóa an</t>
  </si>
  <si>
    <t>ngày 4/9/2019</t>
  </si>
  <si>
    <t>khanh</t>
  </si>
  <si>
    <t>trí 79</t>
  </si>
  <si>
    <t>đông đô</t>
  </si>
  <si>
    <t>cty ht</t>
  </si>
  <si>
    <t>tiến dũng</t>
  </si>
  <si>
    <t>79C-12610</t>
  </si>
  <si>
    <t>dầu (kg)</t>
  </si>
  <si>
    <t>ngày 5/9/2019</t>
  </si>
  <si>
    <t>thành nhân</t>
  </si>
  <si>
    <t>phúc nghĩa</t>
  </si>
  <si>
    <t>phụ gia</t>
  </si>
  <si>
    <t>vinkems poly 72nt</t>
  </si>
  <si>
    <t>5000 lit</t>
  </si>
  <si>
    <t>ngày 6/9/2019</t>
  </si>
  <si>
    <t>thanh nhan</t>
  </si>
  <si>
    <t>HT cam lâm</t>
  </si>
  <si>
    <t>phuc nghia</t>
  </si>
  <si>
    <t>ngày 7/9/2019</t>
  </si>
  <si>
    <t xml:space="preserve">phụ gia </t>
  </si>
  <si>
    <t>79c-04783</t>
  </si>
  <si>
    <t>mira 188</t>
  </si>
  <si>
    <t>lít</t>
  </si>
  <si>
    <t>hi-crêt sr2</t>
  </si>
  <si>
    <t>ngày 8/9/2019</t>
  </si>
  <si>
    <t>gia khanh</t>
  </si>
  <si>
    <t>đá 1x2</t>
  </si>
  <si>
    <t>ht cam lâm</t>
  </si>
  <si>
    <t>dầu</t>
  </si>
  <si>
    <t>kg</t>
  </si>
  <si>
    <t>ngày 9/9/2019</t>
  </si>
  <si>
    <t>ngày 10/9/2019</t>
  </si>
  <si>
    <t>ngày 11/9/2019</t>
  </si>
  <si>
    <t>quyet thang</t>
  </si>
  <si>
    <t>cát nhân tạo</t>
  </si>
  <si>
    <t>hoa an</t>
  </si>
  <si>
    <t>PHỤ GIA</t>
  </si>
  <si>
    <t>70c-10195</t>
  </si>
  <si>
    <t>vinkems</t>
  </si>
  <si>
    <t>ngày 12/9/2019</t>
  </si>
  <si>
    <t>43C-10491</t>
  </si>
  <si>
    <t>4000 lít</t>
  </si>
  <si>
    <t>ngày 13/9/2019</t>
  </si>
  <si>
    <t>ngày 14/9/2019</t>
  </si>
  <si>
    <t>ngày 15/9/2019</t>
  </si>
  <si>
    <t>ngày 16/9/2019</t>
  </si>
  <si>
    <t>70c-07500</t>
  </si>
  <si>
    <t>Phụ Gia vinkem</t>
  </si>
  <si>
    <t>5000 lít 72nt</t>
  </si>
  <si>
    <t>ngày 17/9/2019</t>
  </si>
  <si>
    <t>ngày 18/9/2019</t>
  </si>
  <si>
    <t>cát</t>
  </si>
  <si>
    <t>DARACEM 155</t>
  </si>
  <si>
    <t>2000 lít</t>
  </si>
  <si>
    <t>HI-CRETE SR2</t>
  </si>
  <si>
    <t>3000 lít</t>
  </si>
  <si>
    <t>ngày 19/9/2019</t>
  </si>
  <si>
    <t>ngày 21/9/2019</t>
  </si>
  <si>
    <t>79c-14407</t>
  </si>
  <si>
    <t>ngày 22/9/2019</t>
  </si>
  <si>
    <t>gia khang</t>
  </si>
  <si>
    <t>ngày 23/9/2019</t>
  </si>
  <si>
    <t>linh</t>
  </si>
  <si>
    <t>79c-10951 79r-00450</t>
  </si>
  <si>
    <t>hải</t>
  </si>
  <si>
    <t>Phụ Gia Sr15</t>
  </si>
  <si>
    <t>chị linh</t>
  </si>
  <si>
    <t>phụ gia vinkems 308</t>
  </si>
  <si>
    <t>phụ gia poly 72nt</t>
  </si>
  <si>
    <t>lit</t>
  </si>
  <si>
    <t>thủy</t>
  </si>
  <si>
    <t>70C-06368</t>
  </si>
  <si>
    <t>ngày 26/9/2019</t>
  </si>
  <si>
    <t>ngày 25/9/2019</t>
  </si>
  <si>
    <t>ngày 24/9/2019</t>
  </si>
  <si>
    <t>phụ gia  vinkems poly 72nt</t>
  </si>
  <si>
    <t>ngày 27/9/2019</t>
  </si>
  <si>
    <t>anh hai</t>
  </si>
  <si>
    <t>lena trung</t>
  </si>
  <si>
    <t>ngày 28/9/2019</t>
  </si>
  <si>
    <t>ngày 29/9/2019</t>
  </si>
  <si>
    <t>ha vinh</t>
  </si>
  <si>
    <t>lena-a trung</t>
  </si>
  <si>
    <t>phuc dat</t>
  </si>
  <si>
    <t>ngày 30/9/2019</t>
  </si>
  <si>
    <t>phúc nhĩa</t>
  </si>
  <si>
    <t>phụ gia poly 72 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</si>
</sst>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43" fontId="4" fillId="2" borderId="4" xfId="1" applyFont="1" applyFill="1" applyBorder="1" applyAlignment="1">
      <alignment vertical="center"/>
    </xf>
    <xf numFmtId="0" fontId="2" fillId="3" borderId="4" xfId="0" applyFont="1" applyFill="1" applyBorder="1"/>
    <xf numFmtId="0" fontId="0" fillId="0" borderId="4" xfId="0" applyBorder="1"/>
    <xf numFmtId="0" fontId="5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4" borderId="4" xfId="1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43" fontId="4" fillId="5" borderId="4" xfId="1" applyFont="1" applyFill="1" applyBorder="1" applyAlignment="1">
      <alignment vertical="center"/>
    </xf>
    <xf numFmtId="43" fontId="2" fillId="5" borderId="4" xfId="0" applyNumberFormat="1" applyFont="1" applyFill="1" applyBorder="1"/>
    <xf numFmtId="43" fontId="5" fillId="5" borderId="4" xfId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43" fontId="2" fillId="2" borderId="4" xfId="0" applyNumberFormat="1" applyFont="1" applyFill="1" applyBorder="1"/>
    <xf numFmtId="0" fontId="4" fillId="4" borderId="4" xfId="0" applyFont="1" applyFill="1" applyBorder="1" applyAlignment="1">
      <alignment horizontal="center" vertical="center"/>
    </xf>
    <xf numFmtId="43" fontId="0" fillId="4" borderId="4" xfId="0" applyNumberFormat="1" applyFont="1" applyFill="1" applyBorder="1"/>
    <xf numFmtId="43" fontId="5" fillId="2" borderId="4" xfId="1" applyFont="1" applyFill="1" applyBorder="1" applyAlignment="1">
      <alignment vertical="center"/>
    </xf>
    <xf numFmtId="43" fontId="0" fillId="2" borderId="4" xfId="0" applyNumberFormat="1" applyFill="1" applyBorder="1"/>
    <xf numFmtId="0" fontId="0" fillId="0" borderId="4" xfId="0" quotePrefix="1" applyBorder="1"/>
    <xf numFmtId="4" fontId="0" fillId="0" borderId="4" xfId="0" applyNumberFormat="1" applyBorder="1"/>
    <xf numFmtId="0" fontId="0" fillId="5" borderId="4" xfId="0" applyFill="1" applyBorder="1"/>
    <xf numFmtId="0" fontId="2" fillId="5" borderId="4" xfId="0" quotePrefix="1" applyFont="1" applyFill="1" applyBorder="1"/>
    <xf numFmtId="0" fontId="2" fillId="5" borderId="4" xfId="0" applyFont="1" applyFill="1" applyBorder="1"/>
    <xf numFmtId="43" fontId="0" fillId="5" borderId="4" xfId="0" applyNumberFormat="1" applyFill="1" applyBorder="1"/>
    <xf numFmtId="0" fontId="6" fillId="2" borderId="4" xfId="0" applyFont="1" applyFill="1" applyBorder="1"/>
    <xf numFmtId="0" fontId="6" fillId="2" borderId="4" xfId="0" quotePrefix="1" applyFont="1" applyFill="1" applyBorder="1"/>
    <xf numFmtId="43" fontId="6" fillId="2" borderId="4" xfId="0" applyNumberFormat="1" applyFont="1" applyFill="1" applyBorder="1"/>
    <xf numFmtId="43" fontId="7" fillId="4" borderId="4" xfId="0" applyNumberFormat="1" applyFont="1" applyFill="1" applyBorder="1"/>
    <xf numFmtId="0" fontId="0" fillId="5" borderId="4" xfId="0" quotePrefix="1" applyFill="1" applyBorder="1"/>
    <xf numFmtId="43" fontId="7" fillId="5" borderId="4" xfId="0" applyNumberFormat="1" applyFont="1" applyFill="1" applyBorder="1"/>
    <xf numFmtId="0" fontId="0" fillId="2" borderId="4" xfId="0" applyFill="1" applyBorder="1"/>
    <xf numFmtId="0" fontId="0" fillId="2" borderId="4" xfId="0" quotePrefix="1" applyFill="1" applyBorder="1"/>
    <xf numFmtId="43" fontId="7" fillId="2" borderId="4" xfId="0" applyNumberFormat="1" applyFont="1" applyFill="1" applyBorder="1"/>
    <xf numFmtId="3" fontId="0" fillId="0" borderId="4" xfId="0" applyNumberFormat="1" applyBorder="1"/>
    <xf numFmtId="0" fontId="2" fillId="2" borderId="4" xfId="0" applyFont="1" applyFill="1" applyBorder="1"/>
    <xf numFmtId="0" fontId="2" fillId="0" borderId="0" xfId="0" applyFont="1"/>
    <xf numFmtId="0" fontId="0" fillId="4" borderId="4" xfId="0" applyFill="1" applyBorder="1"/>
    <xf numFmtId="0" fontId="0" fillId="4" borderId="4" xfId="0" quotePrefix="1" applyFill="1" applyBorder="1"/>
    <xf numFmtId="0" fontId="0" fillId="0" borderId="1" xfId="0" applyBorder="1"/>
    <xf numFmtId="0" fontId="0" fillId="0" borderId="3" xfId="0" quotePrefix="1" applyBorder="1"/>
    <xf numFmtId="0" fontId="0" fillId="5" borderId="5" xfId="0" applyFill="1" applyBorder="1"/>
    <xf numFmtId="0" fontId="0" fillId="5" borderId="5" xfId="0" quotePrefix="1" applyFill="1" applyBorder="1"/>
    <xf numFmtId="43" fontId="7" fillId="5" borderId="5" xfId="0" applyNumberFormat="1" applyFont="1" applyFill="1" applyBorder="1"/>
    <xf numFmtId="0" fontId="0" fillId="4" borderId="6" xfId="0" applyFill="1" applyBorder="1"/>
    <xf numFmtId="43" fontId="7" fillId="4" borderId="6" xfId="0" applyNumberFormat="1" applyFont="1" applyFill="1" applyBorder="1"/>
    <xf numFmtId="0" fontId="0" fillId="2" borderId="0" xfId="0" applyFill="1" applyBorder="1"/>
    <xf numFmtId="0" fontId="0" fillId="2" borderId="0" xfId="0" quotePrefix="1" applyFill="1" applyBorder="1"/>
    <xf numFmtId="43" fontId="7" fillId="2" borderId="0" xfId="0" applyNumberFormat="1" applyFont="1" applyFill="1" applyBorder="1"/>
    <xf numFmtId="43" fontId="4" fillId="4" borderId="4" xfId="1" applyFont="1" applyFill="1" applyBorder="1" applyAlignment="1">
      <alignment vertical="center"/>
    </xf>
    <xf numFmtId="43" fontId="2" fillId="4" borderId="4" xfId="0" applyNumberFormat="1" applyFont="1" applyFill="1" applyBorder="1"/>
    <xf numFmtId="43" fontId="0" fillId="4" borderId="4" xfId="0" applyNumberFormat="1" applyFill="1" applyBorder="1"/>
    <xf numFmtId="43" fontId="6" fillId="4" borderId="4" xfId="0" applyNumberFormat="1" applyFont="1" applyFill="1" applyBorder="1"/>
    <xf numFmtId="164" fontId="0" fillId="0" borderId="4" xfId="0" applyNumberFormat="1" applyBorder="1"/>
    <xf numFmtId="0" fontId="4" fillId="0" borderId="7" xfId="0" applyFont="1" applyFill="1" applyBorder="1" applyAlignment="1">
      <alignment vertical="center"/>
    </xf>
    <xf numFmtId="43" fontId="6" fillId="5" borderId="4" xfId="0" applyNumberFormat="1" applyFont="1" applyFill="1" applyBorder="1"/>
    <xf numFmtId="165" fontId="0" fillId="0" borderId="0" xfId="0" applyNumberFormat="1"/>
    <xf numFmtId="43" fontId="8" fillId="0" borderId="4" xfId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sqref="A1:G27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16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14</v>
      </c>
      <c r="C4" s="9">
        <v>27.6</v>
      </c>
      <c r="D4" s="9">
        <v>28.55</v>
      </c>
      <c r="E4" s="10">
        <f>D4-C4</f>
        <v>0.94999999999999929</v>
      </c>
      <c r="F4" s="6"/>
      <c r="G4" s="6"/>
    </row>
    <row r="5" spans="1:7">
      <c r="A5" s="7"/>
      <c r="B5" s="8"/>
      <c r="C5" s="9"/>
      <c r="D5" s="9"/>
      <c r="E5" s="10">
        <f t="shared" ref="E5:E7" si="0">D5-C5</f>
        <v>0</v>
      </c>
      <c r="F5" s="6"/>
      <c r="G5" s="6"/>
    </row>
    <row r="6" spans="1:7">
      <c r="A6" s="7"/>
      <c r="B6" s="8"/>
      <c r="C6" s="9"/>
      <c r="D6" s="9"/>
      <c r="E6" s="10">
        <f>D6-C6</f>
        <v>0</v>
      </c>
      <c r="F6" s="6"/>
      <c r="G6" s="6"/>
    </row>
    <row r="7" spans="1:7">
      <c r="A7" s="2"/>
      <c r="B7" s="11" t="s">
        <v>6</v>
      </c>
      <c r="C7" s="12">
        <f>SUM(C4:C6)</f>
        <v>27.6</v>
      </c>
      <c r="D7" s="13">
        <f>SUM(D4:D6)</f>
        <v>28.55</v>
      </c>
      <c r="E7" s="14">
        <f t="shared" si="0"/>
        <v>0.94999999999999929</v>
      </c>
      <c r="F7" s="6"/>
      <c r="G7" s="6"/>
    </row>
    <row r="8" spans="1:7">
      <c r="A8" s="2"/>
      <c r="B8" s="15" t="s">
        <v>7</v>
      </c>
      <c r="C8" s="4"/>
      <c r="D8" s="16"/>
      <c r="E8" s="16"/>
      <c r="F8" s="6"/>
      <c r="G8" s="6"/>
    </row>
    <row r="9" spans="1:7">
      <c r="A9" s="2"/>
      <c r="B9" s="17" t="s">
        <v>8</v>
      </c>
      <c r="C9" s="10"/>
      <c r="D9" s="18"/>
      <c r="E9" s="18"/>
      <c r="F9" s="6"/>
      <c r="G9" s="6"/>
    </row>
    <row r="10" spans="1:7">
      <c r="A10" s="2"/>
      <c r="B10" s="17"/>
      <c r="C10" s="10"/>
      <c r="D10" s="18"/>
      <c r="E10" s="18">
        <f t="shared" ref="E10:E11" si="1">D10-C10</f>
        <v>0</v>
      </c>
      <c r="F10" s="6"/>
      <c r="G10" s="6"/>
    </row>
    <row r="11" spans="1:7">
      <c r="A11" s="2"/>
      <c r="B11" s="17"/>
      <c r="C11" s="10"/>
      <c r="D11" s="18"/>
      <c r="E11" s="18">
        <f t="shared" si="1"/>
        <v>0</v>
      </c>
      <c r="F11" s="6"/>
      <c r="G11" s="6"/>
    </row>
    <row r="12" spans="1:7">
      <c r="A12" s="2"/>
      <c r="B12" s="11" t="s">
        <v>6</v>
      </c>
      <c r="C12" s="12">
        <f>SUM(C9:C11)</f>
        <v>0</v>
      </c>
      <c r="D12" s="13">
        <f>SUM(D9:D11)</f>
        <v>0</v>
      </c>
      <c r="E12" s="13">
        <f>D12-C12</f>
        <v>0</v>
      </c>
      <c r="F12" s="6"/>
      <c r="G12" s="6"/>
    </row>
    <row r="13" spans="1:7">
      <c r="A13" s="6"/>
      <c r="B13" s="3" t="s">
        <v>9</v>
      </c>
      <c r="C13" s="19"/>
      <c r="D13" s="19"/>
      <c r="E13" s="20"/>
      <c r="F13" s="6"/>
      <c r="G13" s="6"/>
    </row>
    <row r="14" spans="1:7">
      <c r="A14" s="6">
        <v>21</v>
      </c>
      <c r="B14" s="21" t="s">
        <v>10</v>
      </c>
      <c r="C14" s="21">
        <v>32.65</v>
      </c>
      <c r="D14" s="6">
        <v>32.590000000000003</v>
      </c>
      <c r="E14" s="22">
        <f>D14-C14</f>
        <v>-5.9999999999995168E-2</v>
      </c>
      <c r="F14" s="21"/>
      <c r="G14" s="21"/>
    </row>
    <row r="15" spans="1:7">
      <c r="A15" s="6">
        <v>14</v>
      </c>
      <c r="B15" s="21" t="s">
        <v>11</v>
      </c>
      <c r="C15" s="21">
        <v>32.619999999999997</v>
      </c>
      <c r="D15" s="6">
        <v>32.57</v>
      </c>
      <c r="E15" s="22">
        <f t="shared" ref="E15:E16" si="2">D15-C15</f>
        <v>-4.9999999999997158E-2</v>
      </c>
      <c r="F15" s="21"/>
      <c r="G15" s="21"/>
    </row>
    <row r="16" spans="1:7">
      <c r="A16" s="6"/>
      <c r="B16" s="21"/>
      <c r="C16" s="21"/>
      <c r="D16" s="6"/>
      <c r="E16" s="22">
        <f t="shared" si="2"/>
        <v>0</v>
      </c>
      <c r="F16" s="6"/>
      <c r="G16" s="6"/>
    </row>
    <row r="17" spans="1:7">
      <c r="A17" s="6"/>
      <c r="B17" s="23" t="s">
        <v>6</v>
      </c>
      <c r="C17" s="24">
        <f>SUM(C14:C16)</f>
        <v>65.27</v>
      </c>
      <c r="D17" s="25">
        <f>SUM(D14:D16)</f>
        <v>65.16</v>
      </c>
      <c r="E17" s="26">
        <f>D17-C17</f>
        <v>-0.10999999999999943</v>
      </c>
      <c r="F17" s="6"/>
      <c r="G17" s="6"/>
    </row>
    <row r="18" spans="1:7" ht="15.75">
      <c r="A18" s="6"/>
      <c r="B18" s="27" t="s">
        <v>12</v>
      </c>
      <c r="C18" s="28"/>
      <c r="D18" s="27"/>
      <c r="E18" s="29"/>
      <c r="F18" s="21"/>
      <c r="G18" s="21"/>
    </row>
    <row r="19" spans="1:7" ht="15.75">
      <c r="A19" s="6">
        <v>121</v>
      </c>
      <c r="B19" s="21" t="s">
        <v>13</v>
      </c>
      <c r="C19" s="21">
        <v>32.67</v>
      </c>
      <c r="D19" s="6">
        <v>32.74</v>
      </c>
      <c r="E19" s="30">
        <f>D19-C19</f>
        <v>7.0000000000000284E-2</v>
      </c>
      <c r="F19" s="21"/>
      <c r="G19" s="21"/>
    </row>
    <row r="20" spans="1:7" ht="15.75">
      <c r="A20" s="6">
        <v>111</v>
      </c>
      <c r="B20" s="21" t="s">
        <v>10</v>
      </c>
      <c r="C20" s="21">
        <v>32.46</v>
      </c>
      <c r="D20" s="6">
        <v>32.43</v>
      </c>
      <c r="E20" s="30">
        <f>D20-C20</f>
        <v>-3.0000000000001137E-2</v>
      </c>
      <c r="F20" s="21"/>
      <c r="G20" s="21"/>
    </row>
    <row r="21" spans="1:7" ht="15.75">
      <c r="A21" s="6"/>
      <c r="B21" s="21"/>
      <c r="C21" s="21"/>
      <c r="D21" s="6"/>
      <c r="E21" s="30"/>
      <c r="F21" s="21"/>
      <c r="G21" s="21"/>
    </row>
    <row r="22" spans="1:7" ht="15.75">
      <c r="A22" s="6"/>
      <c r="B22" s="21"/>
      <c r="C22" s="21"/>
      <c r="D22" s="6"/>
      <c r="E22" s="30"/>
      <c r="F22" s="21"/>
      <c r="G22" s="21"/>
    </row>
    <row r="23" spans="1:7" ht="15.75">
      <c r="A23" s="6"/>
      <c r="B23" s="23" t="s">
        <v>6</v>
      </c>
      <c r="C23" s="31">
        <f>SUM(C19:C22)</f>
        <v>65.13</v>
      </c>
      <c r="D23" s="23">
        <f>SUM(D19:D22)</f>
        <v>65.17</v>
      </c>
      <c r="E23" s="32">
        <f>SUM(E19:E22)</f>
        <v>3.9999999999999147E-2</v>
      </c>
      <c r="F23" s="21"/>
      <c r="G23" s="21"/>
    </row>
    <row r="24" spans="1:7" ht="15.75">
      <c r="A24" s="6"/>
      <c r="B24" s="33"/>
      <c r="C24" s="34"/>
      <c r="D24" s="33"/>
      <c r="E24" s="35"/>
      <c r="F24" s="21"/>
      <c r="G24" s="21"/>
    </row>
    <row r="25" spans="1:7" ht="15.75">
      <c r="A25" s="6"/>
      <c r="B25" s="21"/>
      <c r="C25" s="21"/>
      <c r="D25" s="6"/>
      <c r="E25" s="30"/>
      <c r="F25" s="21"/>
      <c r="G25" s="21"/>
    </row>
    <row r="26" spans="1:7" ht="15.75">
      <c r="A26" s="6"/>
      <c r="B26" s="21"/>
      <c r="C26" s="21"/>
      <c r="D26" s="6"/>
      <c r="E26" s="30"/>
      <c r="F26" s="21"/>
      <c r="G26" s="21"/>
    </row>
    <row r="27" spans="1:7">
      <c r="A27" s="6"/>
      <c r="B27" s="23" t="s">
        <v>6</v>
      </c>
      <c r="C27" s="23">
        <f>SUM(C25:C26)</f>
        <v>0</v>
      </c>
      <c r="D27" s="23">
        <f>SUM(D25:D26)</f>
        <v>0</v>
      </c>
      <c r="E27" s="26">
        <f>SUM(E25:E26)</f>
        <v>0</v>
      </c>
      <c r="F27" s="6"/>
      <c r="G27" s="6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activeCell="J28" sqref="J28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56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34</v>
      </c>
      <c r="C4" s="9">
        <v>8.6</v>
      </c>
      <c r="D4" s="9">
        <v>8.9</v>
      </c>
      <c r="E4" s="10">
        <f>D4-C4</f>
        <v>0.30000000000000071</v>
      </c>
      <c r="F4" s="6"/>
      <c r="G4" s="6"/>
    </row>
    <row r="5" spans="1:7">
      <c r="A5" s="7"/>
      <c r="B5" s="8" t="s">
        <v>19</v>
      </c>
      <c r="C5" s="9">
        <v>18.8</v>
      </c>
      <c r="D5" s="9">
        <v>19.5</v>
      </c>
      <c r="E5" s="10">
        <f>D5-C5</f>
        <v>0.69999999999999929</v>
      </c>
      <c r="F5" s="6"/>
      <c r="G5" s="6"/>
    </row>
    <row r="6" spans="1:7">
      <c r="A6" s="7"/>
      <c r="B6" s="8" t="s">
        <v>26</v>
      </c>
      <c r="C6" s="9">
        <v>13.8</v>
      </c>
      <c r="D6" s="9">
        <v>14.2</v>
      </c>
      <c r="E6" s="10">
        <f t="shared" ref="E6:E10" si="0">D6-C6</f>
        <v>0.39999999999999858</v>
      </c>
      <c r="F6" s="6"/>
      <c r="G6" s="6"/>
    </row>
    <row r="7" spans="1:7">
      <c r="A7" s="7"/>
      <c r="B7" s="8" t="s">
        <v>18</v>
      </c>
      <c r="C7" s="9">
        <v>102.5</v>
      </c>
      <c r="D7" s="9">
        <v>105.8</v>
      </c>
      <c r="E7" s="10">
        <f t="shared" si="0"/>
        <v>3.2999999999999972</v>
      </c>
      <c r="F7" s="6"/>
      <c r="G7" s="6"/>
    </row>
    <row r="8" spans="1:7">
      <c r="A8" s="7"/>
      <c r="B8" s="8" t="s">
        <v>27</v>
      </c>
      <c r="C8" s="9">
        <v>19.8</v>
      </c>
      <c r="D8" s="9">
        <v>20.2</v>
      </c>
      <c r="E8" s="10">
        <f t="shared" si="0"/>
        <v>0.39999999999999858</v>
      </c>
      <c r="F8" s="6"/>
      <c r="G8" s="6"/>
    </row>
    <row r="9" spans="1:7">
      <c r="A9" s="7"/>
      <c r="B9" s="8"/>
      <c r="C9" s="9"/>
      <c r="D9" s="9"/>
      <c r="E9" s="10"/>
      <c r="F9" s="6"/>
      <c r="G9" s="6"/>
    </row>
    <row r="10" spans="1:7">
      <c r="A10" s="2"/>
      <c r="B10" s="11" t="s">
        <v>6</v>
      </c>
      <c r="C10" s="12">
        <f>SUM(C4:C8)</f>
        <v>163.5</v>
      </c>
      <c r="D10" s="13">
        <f>SUM(D4:D8)</f>
        <v>168.59999999999997</v>
      </c>
      <c r="E10" s="14">
        <f t="shared" si="0"/>
        <v>5.0999999999999659</v>
      </c>
      <c r="F10" s="6"/>
      <c r="G10" s="6"/>
    </row>
    <row r="11" spans="1:7">
      <c r="A11" s="2"/>
      <c r="B11" s="15" t="s">
        <v>51</v>
      </c>
      <c r="C11" s="4"/>
      <c r="D11" s="16"/>
      <c r="E11" s="16"/>
      <c r="F11" s="6"/>
      <c r="G11" s="6"/>
    </row>
    <row r="12" spans="1:7">
      <c r="A12" s="2"/>
      <c r="B12" s="17" t="s">
        <v>28</v>
      </c>
      <c r="C12" s="10">
        <v>86.3</v>
      </c>
      <c r="D12" s="18">
        <v>88</v>
      </c>
      <c r="E12" s="18">
        <f>D12-C12</f>
        <v>1.7000000000000028</v>
      </c>
      <c r="F12" s="6"/>
      <c r="G12" s="6"/>
    </row>
    <row r="13" spans="1:7">
      <c r="A13" s="2"/>
      <c r="B13" s="38" t="s">
        <v>52</v>
      </c>
      <c r="C13" s="10">
        <v>12.4</v>
      </c>
      <c r="D13" s="18">
        <v>12.7</v>
      </c>
      <c r="E13" s="18">
        <f t="shared" ref="E13:E15" si="1">D13-C13</f>
        <v>0.29999999999999893</v>
      </c>
      <c r="F13" s="6"/>
      <c r="G13" s="6"/>
    </row>
    <row r="14" spans="1:7">
      <c r="A14" s="2"/>
      <c r="B14" s="17" t="s">
        <v>24</v>
      </c>
      <c r="C14" s="10">
        <v>72.900000000000006</v>
      </c>
      <c r="D14" s="18">
        <v>74.599999999999994</v>
      </c>
      <c r="E14" s="18">
        <f t="shared" si="1"/>
        <v>1.6999999999999886</v>
      </c>
      <c r="F14" s="6"/>
      <c r="G14" s="6"/>
    </row>
    <row r="15" spans="1:7">
      <c r="A15" s="2"/>
      <c r="B15" s="17" t="s">
        <v>23</v>
      </c>
      <c r="C15" s="10">
        <v>134.5</v>
      </c>
      <c r="D15" s="18">
        <v>136.6</v>
      </c>
      <c r="E15" s="18">
        <f t="shared" si="1"/>
        <v>2.0999999999999943</v>
      </c>
      <c r="F15" s="6"/>
      <c r="G15" s="6"/>
    </row>
    <row r="16" spans="1:7">
      <c r="A16" s="2"/>
      <c r="B16" s="17"/>
      <c r="C16" s="10"/>
      <c r="D16" s="18"/>
      <c r="E16" s="18"/>
      <c r="F16" s="6"/>
      <c r="G16" s="6"/>
    </row>
    <row r="17" spans="1:7">
      <c r="A17" s="2"/>
      <c r="B17" s="11" t="s">
        <v>6</v>
      </c>
      <c r="C17" s="12">
        <f>SUM(C12:C16)</f>
        <v>306.10000000000002</v>
      </c>
      <c r="D17" s="13">
        <f>SUM(D12:D16)</f>
        <v>311.89999999999998</v>
      </c>
      <c r="E17" s="13">
        <f>D17-C17</f>
        <v>5.7999999999999545</v>
      </c>
      <c r="F17" s="6"/>
      <c r="G17" s="6"/>
    </row>
    <row r="18" spans="1:7">
      <c r="A18" s="6"/>
      <c r="B18" s="3" t="s">
        <v>9</v>
      </c>
      <c r="C18" s="19"/>
      <c r="D18" s="19"/>
      <c r="E18" s="20"/>
      <c r="F18" s="6"/>
      <c r="G18" s="6"/>
    </row>
    <row r="19" spans="1:7">
      <c r="A19" s="6">
        <v>38</v>
      </c>
      <c r="B19" s="21" t="s">
        <v>13</v>
      </c>
      <c r="C19" s="21">
        <v>32.33</v>
      </c>
      <c r="D19" s="6">
        <v>32.33</v>
      </c>
      <c r="E19" s="22"/>
      <c r="F19" s="21"/>
      <c r="G19" s="21"/>
    </row>
    <row r="20" spans="1:7">
      <c r="A20" s="6"/>
      <c r="B20" s="21"/>
      <c r="C20" s="21"/>
      <c r="D20" s="6"/>
      <c r="E20" s="22"/>
      <c r="F20" s="6"/>
      <c r="G20" s="6"/>
    </row>
    <row r="21" spans="1:7">
      <c r="A21" s="6"/>
      <c r="B21" s="23" t="s">
        <v>6</v>
      </c>
      <c r="C21" s="24">
        <f>SUM(C19:C20)</f>
        <v>32.33</v>
      </c>
      <c r="D21" s="25">
        <f>SUM(D19:D20)</f>
        <v>32.33</v>
      </c>
      <c r="E21" s="26">
        <f>D21-C21</f>
        <v>0</v>
      </c>
      <c r="F21" s="6"/>
      <c r="G21" s="6"/>
    </row>
    <row r="22" spans="1:7" ht="15.75">
      <c r="A22" s="6"/>
      <c r="B22" s="27" t="s">
        <v>12</v>
      </c>
      <c r="C22" s="28"/>
      <c r="D22" s="27"/>
      <c r="E22" s="29"/>
      <c r="F22" s="21"/>
      <c r="G22" s="21"/>
    </row>
    <row r="23" spans="1:7" ht="15.75">
      <c r="A23" s="6">
        <v>30</v>
      </c>
      <c r="B23" s="21" t="s">
        <v>10</v>
      </c>
      <c r="C23" s="21">
        <v>32.200000000000003</v>
      </c>
      <c r="D23" s="6">
        <v>32.22</v>
      </c>
      <c r="E23" s="30">
        <f>SUM(D23)</f>
        <v>32.22</v>
      </c>
      <c r="F23" s="21"/>
      <c r="G23" s="21"/>
    </row>
    <row r="24" spans="1:7" ht="15.75">
      <c r="A24" s="6">
        <v>20</v>
      </c>
      <c r="B24" s="21" t="s">
        <v>11</v>
      </c>
      <c r="C24" s="21">
        <v>32.33</v>
      </c>
      <c r="D24" s="6">
        <v>32.29</v>
      </c>
      <c r="E24" s="30">
        <f>SUM(D24)</f>
        <v>32.29</v>
      </c>
      <c r="F24" s="21"/>
      <c r="G24" s="21"/>
    </row>
    <row r="25" spans="1:7" ht="15.75">
      <c r="A25" s="6"/>
      <c r="B25" s="21"/>
      <c r="C25" s="21"/>
      <c r="D25" s="6"/>
      <c r="E25" s="30"/>
      <c r="F25" s="21"/>
      <c r="G25" s="21"/>
    </row>
    <row r="26" spans="1:7" ht="15.75">
      <c r="A26" s="6"/>
      <c r="B26" s="23" t="s">
        <v>6</v>
      </c>
      <c r="C26" s="31">
        <f>SUM(C23:C25)</f>
        <v>64.53</v>
      </c>
      <c r="D26" s="23">
        <f>SUM(D23:D25)</f>
        <v>64.509999999999991</v>
      </c>
      <c r="E26" s="32">
        <f>SUM(D26)</f>
        <v>64.509999999999991</v>
      </c>
      <c r="F26" s="21"/>
      <c r="G26" s="21"/>
    </row>
    <row r="27" spans="1:7" ht="15.75">
      <c r="A27" s="6"/>
      <c r="B27" s="37" t="s">
        <v>59</v>
      </c>
      <c r="C27" s="34"/>
      <c r="D27" s="33"/>
      <c r="E27" s="35"/>
      <c r="F27" s="21"/>
      <c r="G27" s="21"/>
    </row>
    <row r="28" spans="1:7" ht="15.75">
      <c r="A28" s="6"/>
      <c r="B28" s="6" t="s">
        <v>24</v>
      </c>
      <c r="C28" s="55">
        <v>9.1999999999999993</v>
      </c>
      <c r="D28" s="6">
        <v>9.3000000000000007</v>
      </c>
      <c r="E28" s="30">
        <f>D28-C28</f>
        <v>0.10000000000000142</v>
      </c>
      <c r="F28" s="21"/>
      <c r="G28" s="21"/>
    </row>
    <row r="29" spans="1:7" ht="15.75">
      <c r="A29" s="6"/>
      <c r="B29" s="21"/>
      <c r="C29" s="6"/>
      <c r="D29" s="6"/>
      <c r="E29" s="30"/>
      <c r="F29" s="21"/>
      <c r="G29" s="21"/>
    </row>
    <row r="30" spans="1:7">
      <c r="A30" s="6"/>
      <c r="B30" s="23" t="s">
        <v>6</v>
      </c>
      <c r="C30" s="23">
        <f>SUM(C28:C29)</f>
        <v>9.1999999999999993</v>
      </c>
      <c r="D30" s="23">
        <f>SUM(D28:D29)</f>
        <v>9.3000000000000007</v>
      </c>
      <c r="E30" s="26">
        <f>SUM(E28:E29)</f>
        <v>0.10000000000000142</v>
      </c>
      <c r="F30" s="6"/>
      <c r="G30" s="6"/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2"/>
  <sheetViews>
    <sheetView topLeftCell="A17" workbookViewId="0">
      <selection sqref="A1:G32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57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26</v>
      </c>
      <c r="C4" s="9">
        <v>28.3</v>
      </c>
      <c r="D4" s="9">
        <v>28.7</v>
      </c>
      <c r="E4" s="10">
        <f t="shared" ref="E4:E7" si="0">D4-C4</f>
        <v>0.39999999999999858</v>
      </c>
      <c r="F4" s="6"/>
      <c r="G4" s="6"/>
    </row>
    <row r="5" spans="1:7">
      <c r="A5" s="7"/>
      <c r="B5" s="8" t="s">
        <v>18</v>
      </c>
      <c r="C5" s="9">
        <v>68.5</v>
      </c>
      <c r="D5" s="9">
        <v>71.3</v>
      </c>
      <c r="E5" s="10">
        <f t="shared" si="0"/>
        <v>2.7999999999999972</v>
      </c>
      <c r="F5" s="6"/>
      <c r="G5" s="6"/>
    </row>
    <row r="6" spans="1:7">
      <c r="A6" s="7"/>
      <c r="B6" s="8"/>
      <c r="C6" s="9"/>
      <c r="D6" s="9"/>
      <c r="E6" s="10"/>
      <c r="F6" s="6"/>
      <c r="G6" s="6"/>
    </row>
    <row r="7" spans="1:7">
      <c r="A7" s="2"/>
      <c r="B7" s="11" t="s">
        <v>6</v>
      </c>
      <c r="C7" s="12">
        <f>SUM(C4:C5)</f>
        <v>96.8</v>
      </c>
      <c r="D7" s="13">
        <f>SUM(D4:D5)</f>
        <v>100</v>
      </c>
      <c r="E7" s="14">
        <f t="shared" si="0"/>
        <v>3.2000000000000028</v>
      </c>
      <c r="F7" s="6"/>
      <c r="G7" s="6"/>
    </row>
    <row r="8" spans="1:7">
      <c r="A8" s="2"/>
      <c r="B8" s="15" t="s">
        <v>51</v>
      </c>
      <c r="C8" s="4"/>
      <c r="D8" s="16"/>
      <c r="E8" s="16"/>
      <c r="F8" s="6"/>
      <c r="G8" s="6"/>
    </row>
    <row r="9" spans="1:7">
      <c r="A9" s="2"/>
      <c r="B9" s="17" t="s">
        <v>58</v>
      </c>
      <c r="C9" s="10">
        <v>153.30000000000001</v>
      </c>
      <c r="D9" s="18">
        <v>158.9</v>
      </c>
      <c r="E9" s="18"/>
      <c r="F9" s="6"/>
      <c r="G9" s="6"/>
    </row>
    <row r="10" spans="1:7">
      <c r="A10" s="2"/>
      <c r="B10" s="17" t="s">
        <v>23</v>
      </c>
      <c r="C10" s="10">
        <v>130.6</v>
      </c>
      <c r="D10" s="18">
        <v>132.4</v>
      </c>
      <c r="E10" s="18"/>
      <c r="F10" s="6"/>
      <c r="G10" s="6"/>
    </row>
    <row r="11" spans="1:7">
      <c r="A11" s="2"/>
      <c r="B11" s="17"/>
      <c r="C11" s="10"/>
      <c r="D11" s="18"/>
      <c r="E11" s="18"/>
      <c r="F11" s="6"/>
      <c r="G11" s="6"/>
    </row>
    <row r="12" spans="1:7">
      <c r="A12" s="2"/>
      <c r="B12" s="11" t="s">
        <v>6</v>
      </c>
      <c r="C12" s="12">
        <f>SUM(C9:C11)</f>
        <v>283.89999999999998</v>
      </c>
      <c r="D12" s="13">
        <f>SUM(D9:D11)</f>
        <v>291.3</v>
      </c>
      <c r="E12" s="13">
        <f>D12-C12</f>
        <v>7.4000000000000341</v>
      </c>
      <c r="F12" s="6"/>
      <c r="G12" s="6"/>
    </row>
    <row r="13" spans="1:7">
      <c r="A13" s="6"/>
      <c r="B13" s="3" t="s">
        <v>9</v>
      </c>
      <c r="C13" s="19"/>
      <c r="D13" s="19"/>
      <c r="E13" s="20"/>
      <c r="F13" s="6"/>
      <c r="G13" s="6"/>
    </row>
    <row r="14" spans="1:7">
      <c r="A14" s="6">
        <v>90</v>
      </c>
      <c r="B14" s="21" t="s">
        <v>13</v>
      </c>
      <c r="C14" s="21">
        <v>32.39</v>
      </c>
      <c r="D14" s="6">
        <v>32.380000000000003</v>
      </c>
      <c r="E14" s="22"/>
      <c r="F14" s="21"/>
      <c r="G14" s="21"/>
    </row>
    <row r="15" spans="1:7">
      <c r="A15" s="6">
        <v>72</v>
      </c>
      <c r="B15" s="21" t="s">
        <v>10</v>
      </c>
      <c r="C15" s="21">
        <v>32.590000000000003</v>
      </c>
      <c r="D15" s="6">
        <v>32.39</v>
      </c>
      <c r="E15" s="22"/>
      <c r="F15" s="6"/>
      <c r="G15" s="6"/>
    </row>
    <row r="16" spans="1:7">
      <c r="A16" s="6"/>
      <c r="B16" s="21"/>
      <c r="C16" s="21"/>
      <c r="D16" s="6"/>
      <c r="E16" s="22"/>
      <c r="F16" s="6"/>
      <c r="G16" s="6"/>
    </row>
    <row r="17" spans="1:7">
      <c r="A17" s="6"/>
      <c r="B17" s="23" t="s">
        <v>6</v>
      </c>
      <c r="C17" s="24">
        <f>SUM(C14:C15)</f>
        <v>64.98</v>
      </c>
      <c r="D17" s="25">
        <f>SUM(D14:D15)</f>
        <v>64.77000000000001</v>
      </c>
      <c r="E17" s="26">
        <f>D17-C17</f>
        <v>-0.20999999999999375</v>
      </c>
      <c r="F17" s="6"/>
      <c r="G17" s="6"/>
    </row>
    <row r="18" spans="1:7" ht="15.75">
      <c r="A18" s="6"/>
      <c r="B18" s="27" t="s">
        <v>12</v>
      </c>
      <c r="C18" s="28"/>
      <c r="D18" s="27"/>
      <c r="E18" s="29"/>
      <c r="F18" s="21"/>
      <c r="G18" s="21"/>
    </row>
    <row r="19" spans="1:7" ht="15.75">
      <c r="A19" s="6">
        <v>95</v>
      </c>
      <c r="B19" s="21" t="s">
        <v>11</v>
      </c>
      <c r="C19" s="21">
        <v>31.61</v>
      </c>
      <c r="D19" s="6">
        <v>31.58</v>
      </c>
      <c r="E19" s="30"/>
      <c r="F19" s="21"/>
      <c r="G19" s="21"/>
    </row>
    <row r="20" spans="1:7" ht="15.75">
      <c r="A20" s="6">
        <v>60</v>
      </c>
      <c r="B20" s="21" t="s">
        <v>11</v>
      </c>
      <c r="C20" s="21">
        <v>32.54</v>
      </c>
      <c r="D20" s="6">
        <v>32.51</v>
      </c>
      <c r="E20" s="30"/>
      <c r="F20" s="21"/>
      <c r="G20" s="21"/>
    </row>
    <row r="21" spans="1:7" ht="15.75">
      <c r="A21" s="6">
        <v>56</v>
      </c>
      <c r="B21" s="21" t="s">
        <v>10</v>
      </c>
      <c r="C21" s="21">
        <v>32.31</v>
      </c>
      <c r="D21" s="6">
        <v>32.270000000000003</v>
      </c>
      <c r="E21" s="30"/>
      <c r="F21" s="21"/>
      <c r="G21" s="21"/>
    </row>
    <row r="22" spans="1:7" ht="15.75">
      <c r="A22" s="6">
        <v>50</v>
      </c>
      <c r="B22" s="21" t="s">
        <v>13</v>
      </c>
      <c r="C22" s="21">
        <v>32.159999999999997</v>
      </c>
      <c r="D22" s="6">
        <v>32.21</v>
      </c>
      <c r="E22" s="30"/>
      <c r="F22" s="21"/>
      <c r="G22" s="21"/>
    </row>
    <row r="23" spans="1:7" ht="15.75">
      <c r="A23" s="6">
        <v>58</v>
      </c>
      <c r="B23" s="21" t="s">
        <v>11</v>
      </c>
      <c r="C23" s="21">
        <v>32.25</v>
      </c>
      <c r="D23" s="6">
        <v>32.24</v>
      </c>
      <c r="E23" s="30"/>
      <c r="F23" s="21"/>
      <c r="G23" s="21"/>
    </row>
    <row r="24" spans="1:7" ht="15.75">
      <c r="A24" s="6"/>
      <c r="B24" s="43" t="s">
        <v>6</v>
      </c>
      <c r="C24" s="44">
        <f>SUM(C19:C23)</f>
        <v>160.87</v>
      </c>
      <c r="D24" s="43">
        <f>SUM(D19:D23)</f>
        <v>160.81000000000003</v>
      </c>
      <c r="E24" s="45">
        <f>SUM(D24)</f>
        <v>160.81000000000003</v>
      </c>
      <c r="F24" s="21"/>
      <c r="G24" s="21"/>
    </row>
    <row r="25" spans="1:7" ht="15.75">
      <c r="A25" s="41"/>
      <c r="B25" s="48" t="s">
        <v>61</v>
      </c>
      <c r="C25" s="49"/>
      <c r="D25" s="48"/>
      <c r="E25" s="50"/>
      <c r="F25" s="42"/>
      <c r="G25" s="21"/>
    </row>
    <row r="26" spans="1:7" ht="15.75">
      <c r="A26" s="6">
        <v>70</v>
      </c>
      <c r="B26" s="21" t="s">
        <v>62</v>
      </c>
      <c r="C26" s="46" t="s">
        <v>63</v>
      </c>
      <c r="D26" s="46">
        <v>9000</v>
      </c>
      <c r="E26" s="47" t="s">
        <v>47</v>
      </c>
      <c r="F26" s="21"/>
      <c r="G26" s="21"/>
    </row>
    <row r="27" spans="1:7" ht="15.75">
      <c r="A27" s="6"/>
      <c r="B27" s="39"/>
      <c r="C27" s="40"/>
      <c r="D27" s="39"/>
      <c r="E27" s="30"/>
      <c r="F27" s="21"/>
      <c r="G27" s="21"/>
    </row>
    <row r="28" spans="1:7" ht="15.75">
      <c r="A28" s="6"/>
      <c r="B28" s="23" t="s">
        <v>6</v>
      </c>
      <c r="C28" s="31"/>
      <c r="D28" s="23"/>
      <c r="E28" s="32"/>
      <c r="F28" s="21"/>
      <c r="G28" s="21"/>
    </row>
    <row r="29" spans="1:7" ht="15.75">
      <c r="A29" s="6"/>
      <c r="B29" s="37" t="s">
        <v>59</v>
      </c>
      <c r="C29" s="34"/>
      <c r="D29" s="33"/>
      <c r="E29" s="35"/>
      <c r="F29" s="21"/>
      <c r="G29" s="21"/>
    </row>
    <row r="30" spans="1:7" ht="15.75">
      <c r="A30" s="6"/>
      <c r="B30" s="6" t="s">
        <v>60</v>
      </c>
      <c r="C30" s="36">
        <v>66.599999999999994</v>
      </c>
      <c r="D30" s="6">
        <v>67.8</v>
      </c>
      <c r="E30" s="30"/>
      <c r="F30" s="21"/>
      <c r="G30" s="21"/>
    </row>
    <row r="31" spans="1:7" ht="15.75">
      <c r="A31" s="6"/>
      <c r="B31" s="21"/>
      <c r="C31" s="6"/>
      <c r="D31" s="6"/>
      <c r="E31" s="30"/>
      <c r="F31" s="21"/>
      <c r="G31" s="21"/>
    </row>
    <row r="32" spans="1:7">
      <c r="A32" s="6"/>
      <c r="B32" s="23" t="s">
        <v>6</v>
      </c>
      <c r="C32" s="23">
        <f>SUM(C30:C31)</f>
        <v>66.599999999999994</v>
      </c>
      <c r="D32" s="23">
        <f>SUM(D30:D31)</f>
        <v>67.8</v>
      </c>
      <c r="E32" s="26">
        <f>SUM(E30:E31)</f>
        <v>0</v>
      </c>
      <c r="F32" s="6"/>
      <c r="G32" s="6"/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5"/>
  <sheetViews>
    <sheetView topLeftCell="A4" workbookViewId="0">
      <selection activeCell="K10" sqref="K10"/>
    </sheetView>
  </sheetViews>
  <sheetFormatPr defaultRowHeight="15"/>
  <cols>
    <col min="2" max="2" width="20" customWidth="1"/>
  </cols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64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19</v>
      </c>
      <c r="C4" s="9">
        <v>7.5</v>
      </c>
      <c r="D4" s="9">
        <v>7.7</v>
      </c>
      <c r="E4" s="10">
        <f>D4-C4</f>
        <v>0.20000000000000018</v>
      </c>
      <c r="F4" s="6"/>
      <c r="G4" s="6"/>
    </row>
    <row r="5" spans="1:7">
      <c r="A5" s="7"/>
      <c r="B5" s="8" t="s">
        <v>26</v>
      </c>
      <c r="C5" s="9">
        <v>28.4</v>
      </c>
      <c r="D5" s="9">
        <v>29.1</v>
      </c>
      <c r="E5" s="10">
        <f>D5-C5</f>
        <v>0.70000000000000284</v>
      </c>
      <c r="F5" s="6"/>
      <c r="G5" s="6"/>
    </row>
    <row r="6" spans="1:7">
      <c r="A6" s="2"/>
      <c r="B6" s="11" t="s">
        <v>6</v>
      </c>
      <c r="C6" s="12">
        <f>SUM(C4:C5)</f>
        <v>35.9</v>
      </c>
      <c r="D6" s="13">
        <f>SUM(D4:D5)</f>
        <v>36.800000000000004</v>
      </c>
      <c r="E6" s="14">
        <f t="shared" ref="E6" si="0">D6-C6</f>
        <v>0.90000000000000568</v>
      </c>
      <c r="F6" s="6"/>
      <c r="G6" s="6"/>
    </row>
    <row r="7" spans="1:7">
      <c r="A7" s="2"/>
      <c r="B7" s="15" t="s">
        <v>51</v>
      </c>
      <c r="C7" s="4"/>
      <c r="D7" s="16"/>
      <c r="E7" s="16"/>
      <c r="F7" s="6"/>
      <c r="G7" s="6"/>
    </row>
    <row r="8" spans="1:7">
      <c r="A8" s="2"/>
      <c r="B8" s="38" t="s">
        <v>52</v>
      </c>
      <c r="C8" s="10">
        <v>17</v>
      </c>
      <c r="D8" s="18">
        <v>17.100000000000001</v>
      </c>
      <c r="E8" s="18">
        <f t="shared" ref="E8:E10" si="1">D8-C8</f>
        <v>0.10000000000000142</v>
      </c>
      <c r="F8" s="6"/>
      <c r="G8" s="6"/>
    </row>
    <row r="9" spans="1:7">
      <c r="A9" s="2"/>
      <c r="B9" s="17" t="s">
        <v>24</v>
      </c>
      <c r="C9" s="10">
        <v>10</v>
      </c>
      <c r="D9" s="18">
        <v>10.199999999999999</v>
      </c>
      <c r="E9" s="18">
        <f>D9-C9</f>
        <v>0.19999999999999929</v>
      </c>
      <c r="F9" s="6"/>
      <c r="G9" s="6"/>
    </row>
    <row r="10" spans="1:7">
      <c r="A10" s="2"/>
      <c r="B10" s="17" t="s">
        <v>23</v>
      </c>
      <c r="C10" s="10">
        <v>71.599999999999994</v>
      </c>
      <c r="D10" s="18">
        <v>72.2</v>
      </c>
      <c r="E10" s="18">
        <f t="shared" si="1"/>
        <v>0.60000000000000853</v>
      </c>
      <c r="F10" s="6"/>
      <c r="G10" s="6"/>
    </row>
    <row r="11" spans="1:7">
      <c r="A11" s="2"/>
      <c r="B11" s="17"/>
      <c r="C11" s="10"/>
      <c r="D11" s="18"/>
      <c r="E11" s="18"/>
      <c r="F11" s="6"/>
      <c r="G11" s="6"/>
    </row>
    <row r="12" spans="1:7">
      <c r="A12" s="2"/>
      <c r="B12" s="11" t="s">
        <v>6</v>
      </c>
      <c r="C12" s="12">
        <f>SUM(C8:C11)</f>
        <v>98.6</v>
      </c>
      <c r="D12" s="13">
        <f>SUM(D8:D11)</f>
        <v>99.5</v>
      </c>
      <c r="E12" s="13">
        <f>D12-C12</f>
        <v>0.90000000000000568</v>
      </c>
      <c r="F12" s="6"/>
      <c r="G12" s="6"/>
    </row>
    <row r="13" spans="1:7">
      <c r="A13" s="6"/>
      <c r="B13" s="3" t="s">
        <v>9</v>
      </c>
      <c r="C13" s="19"/>
      <c r="D13" s="19"/>
      <c r="E13" s="20"/>
      <c r="F13" s="6"/>
      <c r="G13" s="6"/>
    </row>
    <row r="14" spans="1:7">
      <c r="A14" s="6">
        <v>15</v>
      </c>
      <c r="B14" s="21" t="s">
        <v>10</v>
      </c>
      <c r="C14" s="21">
        <v>32.65</v>
      </c>
      <c r="D14" s="6">
        <v>32.630000000000003</v>
      </c>
      <c r="E14" s="22">
        <f>D14-C14</f>
        <v>-1.9999999999996021E-2</v>
      </c>
      <c r="F14" s="21"/>
      <c r="G14" s="21"/>
    </row>
    <row r="15" spans="1:7">
      <c r="A15" s="6">
        <v>93</v>
      </c>
      <c r="B15" s="21" t="s">
        <v>10</v>
      </c>
      <c r="C15" s="21">
        <v>32.619999999999997</v>
      </c>
      <c r="D15" s="6">
        <v>32.61</v>
      </c>
      <c r="E15" s="22">
        <f>D15-C15</f>
        <v>-9.9999999999980105E-3</v>
      </c>
      <c r="F15" s="6"/>
      <c r="G15" s="6"/>
    </row>
    <row r="16" spans="1:7">
      <c r="A16" s="6"/>
      <c r="B16" s="23" t="s">
        <v>6</v>
      </c>
      <c r="C16" s="24">
        <f>SUM(C14:C15)</f>
        <v>65.27</v>
      </c>
      <c r="D16" s="25">
        <f>SUM(D14:D15)</f>
        <v>65.240000000000009</v>
      </c>
      <c r="E16" s="26">
        <f>D16-C16</f>
        <v>-2.9999999999986926E-2</v>
      </c>
      <c r="F16" s="6"/>
      <c r="G16" s="6"/>
    </row>
    <row r="17" spans="1:7" ht="15.75">
      <c r="A17" s="6"/>
      <c r="B17" s="27" t="s">
        <v>12</v>
      </c>
      <c r="C17" s="28"/>
      <c r="D17" s="27"/>
      <c r="E17" s="29"/>
      <c r="F17" s="21"/>
      <c r="G17" s="21"/>
    </row>
    <row r="18" spans="1:7" ht="15.75">
      <c r="A18" s="6">
        <v>59</v>
      </c>
      <c r="B18" s="21" t="s">
        <v>13</v>
      </c>
      <c r="C18" s="21">
        <v>32.159999999999997</v>
      </c>
      <c r="D18" s="6">
        <v>32.119999999999997</v>
      </c>
      <c r="E18" s="30">
        <f>D18-C18</f>
        <v>-3.9999999999999147E-2</v>
      </c>
      <c r="F18" s="21"/>
      <c r="G18" s="21"/>
    </row>
    <row r="19" spans="1:7" ht="15.75">
      <c r="A19" s="6">
        <v>14</v>
      </c>
      <c r="B19" s="21" t="s">
        <v>13</v>
      </c>
      <c r="C19" s="21">
        <v>32.44</v>
      </c>
      <c r="D19" s="6">
        <v>32.5</v>
      </c>
      <c r="E19" s="30">
        <f t="shared" ref="E19:E20" si="2">D19-C19</f>
        <v>6.0000000000002274E-2</v>
      </c>
      <c r="F19" s="21"/>
      <c r="G19" s="21"/>
    </row>
    <row r="20" spans="1:7" ht="15.75">
      <c r="A20" s="6">
        <v>11</v>
      </c>
      <c r="B20" s="21" t="s">
        <v>11</v>
      </c>
      <c r="C20" s="21">
        <v>32.409999999999997</v>
      </c>
      <c r="D20" s="6">
        <v>32.090000000000003</v>
      </c>
      <c r="E20" s="30">
        <f t="shared" si="2"/>
        <v>-0.31999999999999318</v>
      </c>
      <c r="F20" s="21"/>
      <c r="G20" s="21"/>
    </row>
    <row r="21" spans="1:7" ht="15.75">
      <c r="A21" s="6"/>
      <c r="B21" s="23" t="s">
        <v>6</v>
      </c>
      <c r="C21" s="24">
        <f>SUM(C18:C20)</f>
        <v>97.009999999999991</v>
      </c>
      <c r="D21" s="25">
        <f>SUM(D18:D20)</f>
        <v>96.710000000000008</v>
      </c>
      <c r="E21" s="32">
        <f>SUM(E18:E20)</f>
        <v>-0.29999999999999005</v>
      </c>
      <c r="F21" s="21"/>
      <c r="G21" s="21"/>
    </row>
    <row r="22" spans="1:7" ht="15.75">
      <c r="A22" s="6"/>
      <c r="B22" s="37" t="s">
        <v>90</v>
      </c>
      <c r="C22" s="34"/>
      <c r="D22" s="33"/>
      <c r="E22" s="35"/>
      <c r="F22" s="21"/>
      <c r="G22" s="21"/>
    </row>
    <row r="23" spans="1:7" ht="15.75">
      <c r="A23" s="6">
        <v>5</v>
      </c>
      <c r="B23" s="21" t="s">
        <v>65</v>
      </c>
      <c r="C23" s="36" t="s">
        <v>66</v>
      </c>
      <c r="D23" s="6"/>
      <c r="E23" s="30"/>
      <c r="F23" s="21"/>
      <c r="G23" s="21"/>
    </row>
    <row r="24" spans="1:7" ht="15.75">
      <c r="A24" s="6"/>
      <c r="B24" s="21"/>
      <c r="C24" s="6"/>
      <c r="D24" s="6"/>
      <c r="E24" s="30"/>
      <c r="F24" s="21"/>
      <c r="G24" s="21"/>
    </row>
    <row r="25" spans="1:7">
      <c r="A25" s="6"/>
      <c r="B25" s="23" t="s">
        <v>6</v>
      </c>
      <c r="C25" s="23">
        <f>SUM(C23:C24)</f>
        <v>0</v>
      </c>
      <c r="D25" s="23">
        <f>SUM(D23:D24)</f>
        <v>0</v>
      </c>
      <c r="E25" s="26">
        <f>SUM(E23:E24)</f>
        <v>0</v>
      </c>
      <c r="F25" s="6"/>
      <c r="G25" s="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5"/>
  <sheetViews>
    <sheetView topLeftCell="A7" workbookViewId="0">
      <selection activeCell="H25" sqref="H25"/>
    </sheetView>
  </sheetViews>
  <sheetFormatPr defaultRowHeight="15"/>
  <cols>
    <col min="2" max="2" width="12.5703125" customWidth="1"/>
  </cols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67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19</v>
      </c>
      <c r="C4" s="9">
        <v>15.3</v>
      </c>
      <c r="D4" s="9">
        <v>16.100000000000001</v>
      </c>
      <c r="E4" s="10">
        <f>D4-C4</f>
        <v>0.80000000000000071</v>
      </c>
      <c r="F4" s="6"/>
      <c r="G4" s="6"/>
    </row>
    <row r="5" spans="1:7">
      <c r="A5" s="7"/>
      <c r="B5" s="8" t="s">
        <v>34</v>
      </c>
      <c r="C5" s="9">
        <v>7.3</v>
      </c>
      <c r="D5" s="9">
        <v>7.7</v>
      </c>
      <c r="E5" s="10">
        <f>D5-C5</f>
        <v>0.40000000000000036</v>
      </c>
      <c r="F5" s="6"/>
      <c r="G5" s="6"/>
    </row>
    <row r="6" spans="1:7">
      <c r="A6" s="7"/>
      <c r="B6" s="8" t="s">
        <v>20</v>
      </c>
      <c r="C6" s="9">
        <v>63.5</v>
      </c>
      <c r="D6" s="9">
        <v>66.400000000000006</v>
      </c>
      <c r="E6" s="10">
        <f>D6-C6</f>
        <v>2.9000000000000057</v>
      </c>
      <c r="F6" s="6"/>
      <c r="G6" s="6"/>
    </row>
    <row r="7" spans="1:7">
      <c r="A7" s="7"/>
      <c r="B7" s="8" t="s">
        <v>26</v>
      </c>
      <c r="C7" s="9">
        <v>6.3</v>
      </c>
      <c r="D7" s="9">
        <v>6.6</v>
      </c>
      <c r="E7" s="10">
        <f>D7-C7</f>
        <v>0.29999999999999982</v>
      </c>
      <c r="F7" s="6"/>
      <c r="G7" s="6"/>
    </row>
    <row r="8" spans="1:7">
      <c r="A8" s="2"/>
      <c r="B8" s="11" t="s">
        <v>6</v>
      </c>
      <c r="C8" s="12">
        <f>SUM(C4:C7)</f>
        <v>92.399999999999991</v>
      </c>
      <c r="D8" s="13">
        <f>SUM(D4:D7)</f>
        <v>96.8</v>
      </c>
      <c r="E8" s="14">
        <f t="shared" ref="E8" si="0">D8-C8</f>
        <v>4.4000000000000057</v>
      </c>
      <c r="F8" s="6"/>
      <c r="G8" s="6"/>
    </row>
    <row r="9" spans="1:7">
      <c r="A9" s="2"/>
      <c r="B9" s="15" t="s">
        <v>51</v>
      </c>
      <c r="C9" s="4"/>
      <c r="D9" s="16"/>
      <c r="E9" s="16"/>
      <c r="F9" s="6"/>
      <c r="G9" s="6"/>
    </row>
    <row r="10" spans="1:7">
      <c r="A10" s="2"/>
      <c r="B10" s="17" t="s">
        <v>23</v>
      </c>
      <c r="C10" s="10">
        <v>102.3</v>
      </c>
      <c r="D10" s="18">
        <v>104</v>
      </c>
      <c r="E10" s="18">
        <f t="shared" ref="E10" si="1">D10-C10</f>
        <v>1.7000000000000028</v>
      </c>
      <c r="F10" s="6"/>
      <c r="G10" s="6"/>
    </row>
    <row r="11" spans="1:7">
      <c r="A11" s="2"/>
      <c r="B11" s="17"/>
      <c r="C11" s="10"/>
      <c r="D11" s="18"/>
      <c r="E11" s="18"/>
      <c r="F11" s="6"/>
      <c r="G11" s="6"/>
    </row>
    <row r="12" spans="1:7">
      <c r="A12" s="2"/>
      <c r="B12" s="11" t="s">
        <v>6</v>
      </c>
      <c r="C12" s="12">
        <f>SUM(C10:C11)</f>
        <v>102.3</v>
      </c>
      <c r="D12" s="13">
        <f>SUM(D10:D11)</f>
        <v>104</v>
      </c>
      <c r="E12" s="13">
        <f>D12-C12</f>
        <v>1.7000000000000028</v>
      </c>
      <c r="F12" s="6"/>
      <c r="G12" s="6"/>
    </row>
    <row r="13" spans="1:7">
      <c r="A13" s="6"/>
      <c r="B13" s="3" t="s">
        <v>9</v>
      </c>
      <c r="C13" s="19"/>
      <c r="D13" s="19"/>
      <c r="E13" s="20"/>
      <c r="F13" s="6"/>
      <c r="G13" s="6"/>
    </row>
    <row r="14" spans="1:7">
      <c r="A14" s="6">
        <v>46</v>
      </c>
      <c r="B14" s="21" t="s">
        <v>11</v>
      </c>
      <c r="C14" s="21">
        <v>32.57</v>
      </c>
      <c r="D14" s="6">
        <v>32.76</v>
      </c>
      <c r="E14" s="22"/>
      <c r="F14" s="21"/>
      <c r="G14" s="21"/>
    </row>
    <row r="15" spans="1:7">
      <c r="A15" s="6">
        <v>40</v>
      </c>
      <c r="B15" s="21" t="s">
        <v>11</v>
      </c>
      <c r="C15" s="21">
        <v>32.520000000000003</v>
      </c>
      <c r="D15" s="6">
        <v>32.479999999999997</v>
      </c>
      <c r="E15" s="22"/>
      <c r="F15" s="6"/>
      <c r="G15" s="6"/>
    </row>
    <row r="16" spans="1:7">
      <c r="A16" s="6"/>
      <c r="B16" s="23" t="s">
        <v>6</v>
      </c>
      <c r="C16" s="24">
        <f>SUM(C14:C15)</f>
        <v>65.09</v>
      </c>
      <c r="D16" s="25">
        <f>SUM(D14:D15)</f>
        <v>65.239999999999995</v>
      </c>
      <c r="E16" s="26">
        <f>D16-C16</f>
        <v>0.14999999999999147</v>
      </c>
      <c r="F16" s="6"/>
      <c r="G16" s="6"/>
    </row>
    <row r="17" spans="1:7" ht="15.75">
      <c r="A17" s="6"/>
      <c r="B17" s="27" t="s">
        <v>12</v>
      </c>
      <c r="C17" s="28"/>
      <c r="D17" s="27"/>
      <c r="E17" s="29"/>
      <c r="F17" s="21"/>
      <c r="G17" s="21"/>
    </row>
    <row r="18" spans="1:7" ht="15.75">
      <c r="A18" s="6">
        <v>52</v>
      </c>
      <c r="B18" s="21" t="s">
        <v>10</v>
      </c>
      <c r="C18" s="21">
        <v>32.799999999999997</v>
      </c>
      <c r="D18" s="6">
        <v>32.79</v>
      </c>
      <c r="E18" s="30"/>
      <c r="F18" s="21"/>
      <c r="G18" s="21"/>
    </row>
    <row r="19" spans="1:7" ht="15.75">
      <c r="A19" s="6">
        <v>26</v>
      </c>
      <c r="B19" s="21" t="s">
        <v>13</v>
      </c>
      <c r="C19" s="21">
        <v>32.159999999999997</v>
      </c>
      <c r="D19" s="6">
        <v>32.19</v>
      </c>
      <c r="E19" s="30"/>
      <c r="F19" s="21"/>
      <c r="G19" s="21"/>
    </row>
    <row r="20" spans="1:7" ht="15.75">
      <c r="A20" s="6">
        <v>23</v>
      </c>
      <c r="B20" s="21" t="s">
        <v>10</v>
      </c>
      <c r="C20" s="21">
        <v>32.49</v>
      </c>
      <c r="D20" s="6">
        <v>32.51</v>
      </c>
      <c r="E20" s="30"/>
      <c r="F20" s="21"/>
      <c r="G20" s="21"/>
    </row>
    <row r="21" spans="1:7" ht="15.75">
      <c r="A21" s="6"/>
      <c r="B21" s="23" t="s">
        <v>6</v>
      </c>
      <c r="C21" s="31">
        <f>SUM(C18:C20)</f>
        <v>97.449999999999989</v>
      </c>
      <c r="D21" s="23">
        <f>SUM(D18:D20)</f>
        <v>97.489999999999981</v>
      </c>
      <c r="E21" s="32">
        <f>SUM(D21)</f>
        <v>97.489999999999981</v>
      </c>
      <c r="F21" s="21"/>
      <c r="G21" s="21"/>
    </row>
    <row r="22" spans="1:7" ht="15.75">
      <c r="A22" s="6"/>
      <c r="B22" s="37" t="s">
        <v>53</v>
      </c>
      <c r="C22" s="34"/>
      <c r="D22" s="33"/>
      <c r="E22" s="35"/>
      <c r="F22" s="21"/>
      <c r="G22" s="21"/>
    </row>
    <row r="23" spans="1:7" ht="15.75">
      <c r="A23" s="6">
        <v>34</v>
      </c>
      <c r="B23" s="21" t="s">
        <v>31</v>
      </c>
      <c r="C23" s="36">
        <v>8290</v>
      </c>
      <c r="D23" s="6" t="s">
        <v>54</v>
      </c>
      <c r="E23" s="30"/>
      <c r="F23" s="21"/>
      <c r="G23" s="21"/>
    </row>
    <row r="24" spans="1:7" ht="15.75">
      <c r="A24" s="6"/>
      <c r="B24" s="21"/>
      <c r="C24" s="6"/>
      <c r="D24" s="6"/>
      <c r="E24" s="30"/>
      <c r="F24" s="21"/>
      <c r="G24" s="21"/>
    </row>
    <row r="25" spans="1:7">
      <c r="A25" s="6"/>
      <c r="B25" s="23" t="s">
        <v>6</v>
      </c>
      <c r="C25" s="23">
        <f>SUM(C23:C24)</f>
        <v>8290</v>
      </c>
      <c r="D25" s="23">
        <f>SUM(D23:D24)</f>
        <v>0</v>
      </c>
      <c r="E25" s="26">
        <f>SUM(E23:E24)</f>
        <v>0</v>
      </c>
      <c r="F25" s="6"/>
      <c r="G25" s="6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8"/>
  <sheetViews>
    <sheetView topLeftCell="A6" workbookViewId="0">
      <selection activeCell="K26" sqref="K26"/>
    </sheetView>
  </sheetViews>
  <sheetFormatPr defaultRowHeight="15"/>
  <sheetData>
    <row r="1" spans="1:7">
      <c r="A1" s="1"/>
      <c r="B1" s="1"/>
      <c r="C1" s="1" t="s">
        <v>68</v>
      </c>
      <c r="D1" s="1"/>
      <c r="E1" s="1"/>
      <c r="F1" s="1"/>
      <c r="G1" s="1"/>
    </row>
    <row r="2" spans="1:7">
      <c r="A2" s="2"/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/>
    </row>
    <row r="3" spans="1:7">
      <c r="A3" s="7"/>
      <c r="B3" s="8" t="s">
        <v>19</v>
      </c>
      <c r="C3" s="9">
        <v>42.9</v>
      </c>
      <c r="D3" s="9">
        <v>45.16</v>
      </c>
      <c r="E3" s="10">
        <f>D3-C3</f>
        <v>2.259999999999998</v>
      </c>
      <c r="F3" s="6"/>
      <c r="G3" s="6"/>
    </row>
    <row r="4" spans="1:7">
      <c r="A4" s="7"/>
      <c r="B4" s="8" t="s">
        <v>18</v>
      </c>
      <c r="C4" s="9">
        <v>100.8</v>
      </c>
      <c r="D4" s="9">
        <v>104.77</v>
      </c>
      <c r="E4" s="10">
        <f t="shared" ref="E4:E5" si="0">D4-C4</f>
        <v>3.9699999999999989</v>
      </c>
      <c r="F4" s="6"/>
      <c r="G4" s="6"/>
    </row>
    <row r="5" spans="1:7">
      <c r="A5" s="7"/>
      <c r="B5" s="8" t="s">
        <v>26</v>
      </c>
      <c r="C5" s="9">
        <v>19.8</v>
      </c>
      <c r="D5" s="9">
        <v>20.73</v>
      </c>
      <c r="E5" s="10">
        <f t="shared" si="0"/>
        <v>0.92999999999999972</v>
      </c>
      <c r="F5" s="6"/>
      <c r="G5" s="6"/>
    </row>
    <row r="6" spans="1:7">
      <c r="A6" s="7"/>
      <c r="B6" s="8" t="s">
        <v>20</v>
      </c>
      <c r="C6" s="9">
        <v>81.8</v>
      </c>
      <c r="D6" s="9">
        <v>84.53</v>
      </c>
      <c r="E6" s="10">
        <f>D6-C6</f>
        <v>2.730000000000004</v>
      </c>
      <c r="F6" s="6"/>
      <c r="G6" s="6"/>
    </row>
    <row r="7" spans="1:7">
      <c r="A7" s="2"/>
      <c r="B7" s="11" t="s">
        <v>6</v>
      </c>
      <c r="C7" s="12">
        <f>SUM(C3:C6)</f>
        <v>245.3</v>
      </c>
      <c r="D7" s="13">
        <f>SUM(D3:D6)</f>
        <v>255.19</v>
      </c>
      <c r="E7" s="14">
        <f t="shared" ref="E7" si="1">D7-C7</f>
        <v>9.8899999999999864</v>
      </c>
      <c r="F7" s="6"/>
      <c r="G7" s="6"/>
    </row>
    <row r="8" spans="1:7">
      <c r="A8" s="2"/>
      <c r="B8" s="15" t="s">
        <v>59</v>
      </c>
      <c r="C8" s="4"/>
      <c r="D8" s="16"/>
      <c r="E8" s="19"/>
      <c r="F8" s="6"/>
      <c r="G8" s="6"/>
    </row>
    <row r="9" spans="1:7">
      <c r="A9" s="2"/>
      <c r="B9" s="17" t="s">
        <v>24</v>
      </c>
      <c r="C9" s="51">
        <v>38.299999999999997</v>
      </c>
      <c r="D9" s="52">
        <v>39.31</v>
      </c>
      <c r="E9" s="51">
        <f>D9-C9</f>
        <v>1.0100000000000051</v>
      </c>
      <c r="F9" s="6"/>
      <c r="G9" s="6"/>
    </row>
    <row r="10" spans="1:7">
      <c r="A10" s="2"/>
      <c r="B10" s="17"/>
      <c r="C10" s="51"/>
      <c r="D10" s="52"/>
      <c r="E10" s="10"/>
      <c r="F10" s="6"/>
      <c r="G10" s="6"/>
    </row>
    <row r="11" spans="1:7">
      <c r="A11" s="2"/>
      <c r="B11" s="15" t="s">
        <v>51</v>
      </c>
      <c r="C11" s="4"/>
      <c r="D11" s="16"/>
      <c r="E11" s="16"/>
      <c r="F11" s="6"/>
      <c r="G11" s="6"/>
    </row>
    <row r="12" spans="1:7">
      <c r="A12" s="2"/>
      <c r="B12" s="17" t="s">
        <v>23</v>
      </c>
      <c r="C12" s="10">
        <v>66.7</v>
      </c>
      <c r="D12" s="18">
        <v>68.42</v>
      </c>
      <c r="E12" s="18">
        <f t="shared" ref="E12" si="2">D12-C12</f>
        <v>1.7199999999999989</v>
      </c>
      <c r="F12" s="6"/>
      <c r="G12" s="6"/>
    </row>
    <row r="13" spans="1:7">
      <c r="A13" s="2"/>
      <c r="B13" s="17"/>
      <c r="C13" s="10"/>
      <c r="D13" s="18"/>
      <c r="E13" s="18"/>
      <c r="F13" s="6"/>
      <c r="G13" s="6"/>
    </row>
    <row r="14" spans="1:7">
      <c r="A14" s="2"/>
      <c r="B14" s="11" t="s">
        <v>6</v>
      </c>
      <c r="C14" s="12">
        <f>SUM(C12:C13)</f>
        <v>66.7</v>
      </c>
      <c r="D14" s="13">
        <f>SUM(D12:D13)</f>
        <v>68.42</v>
      </c>
      <c r="E14" s="13">
        <f>D14-C14</f>
        <v>1.7199999999999989</v>
      </c>
      <c r="F14" s="6"/>
      <c r="G14" s="6"/>
    </row>
    <row r="15" spans="1:7">
      <c r="A15" s="6"/>
      <c r="B15" s="3" t="s">
        <v>9</v>
      </c>
      <c r="C15" s="19"/>
      <c r="D15" s="19"/>
      <c r="E15" s="20"/>
      <c r="F15" s="6"/>
      <c r="G15" s="6"/>
    </row>
    <row r="16" spans="1:7">
      <c r="A16" s="6">
        <v>61</v>
      </c>
      <c r="B16" s="21" t="s">
        <v>13</v>
      </c>
      <c r="C16" s="21">
        <v>32.11</v>
      </c>
      <c r="D16" s="6">
        <v>31.91</v>
      </c>
      <c r="E16" s="22">
        <f>D16-C16</f>
        <v>-0.19999999999999929</v>
      </c>
      <c r="F16" s="21"/>
      <c r="G16" s="21"/>
    </row>
    <row r="17" spans="1:7">
      <c r="A17" s="6">
        <v>95</v>
      </c>
      <c r="B17" s="21" t="s">
        <v>10</v>
      </c>
      <c r="C17" s="21">
        <v>32.520000000000003</v>
      </c>
      <c r="D17" s="6">
        <v>32.44</v>
      </c>
      <c r="E17" s="22">
        <f>D17-C17</f>
        <v>-8.00000000000054E-2</v>
      </c>
      <c r="F17" s="21"/>
      <c r="G17" s="21"/>
    </row>
    <row r="18" spans="1:7">
      <c r="A18" s="6"/>
      <c r="B18" s="23" t="s">
        <v>6</v>
      </c>
      <c r="C18" s="24">
        <f>SUM(C16:C17)</f>
        <v>64.63</v>
      </c>
      <c r="D18" s="25">
        <f>SUM(D16:D17)</f>
        <v>64.349999999999994</v>
      </c>
      <c r="E18" s="26">
        <f>D18-C18</f>
        <v>-0.28000000000000114</v>
      </c>
      <c r="F18" s="6"/>
      <c r="G18" s="6"/>
    </row>
    <row r="19" spans="1:7" ht="15.75">
      <c r="A19" s="6"/>
      <c r="B19" s="27" t="s">
        <v>12</v>
      </c>
      <c r="C19" s="28"/>
      <c r="D19" s="27"/>
      <c r="E19" s="29"/>
      <c r="F19" s="21"/>
      <c r="G19" s="21"/>
    </row>
    <row r="20" spans="1:7" ht="15.75">
      <c r="A20" s="6">
        <v>92</v>
      </c>
      <c r="B20" s="21" t="s">
        <v>13</v>
      </c>
      <c r="C20" s="21">
        <v>32.14</v>
      </c>
      <c r="D20" s="6">
        <v>32.04</v>
      </c>
      <c r="E20" s="30">
        <f>D20-C20</f>
        <v>-0.10000000000000142</v>
      </c>
      <c r="F20" s="21"/>
      <c r="G20" s="21"/>
    </row>
    <row r="21" spans="1:7" ht="15.75">
      <c r="A21" s="6">
        <v>55</v>
      </c>
      <c r="B21" s="21" t="s">
        <v>10</v>
      </c>
      <c r="C21" s="21">
        <v>32.56</v>
      </c>
      <c r="D21" s="6">
        <v>32.56</v>
      </c>
      <c r="E21" s="30">
        <f t="shared" ref="E21:E23" si="3">D21-C21</f>
        <v>0</v>
      </c>
      <c r="F21" s="21"/>
      <c r="G21" s="21"/>
    </row>
    <row r="22" spans="1:7" ht="15.75">
      <c r="A22" s="6">
        <v>48</v>
      </c>
      <c r="B22" s="21" t="s">
        <v>13</v>
      </c>
      <c r="C22" s="21">
        <v>31.85</v>
      </c>
      <c r="D22" s="6">
        <v>31.76</v>
      </c>
      <c r="E22" s="30">
        <f t="shared" si="3"/>
        <v>-8.9999999999999858E-2</v>
      </c>
      <c r="F22" s="21"/>
      <c r="G22" s="21"/>
    </row>
    <row r="23" spans="1:7" ht="15.75">
      <c r="A23" s="6">
        <v>28</v>
      </c>
      <c r="B23" s="21" t="s">
        <v>10</v>
      </c>
      <c r="C23" s="21">
        <v>32.32</v>
      </c>
      <c r="D23" s="6">
        <v>32.36</v>
      </c>
      <c r="E23" s="30">
        <f t="shared" si="3"/>
        <v>3.9999999999999147E-2</v>
      </c>
      <c r="F23" s="21"/>
      <c r="G23" s="21"/>
    </row>
    <row r="24" spans="1:7" ht="15.75">
      <c r="A24" s="6"/>
      <c r="B24" s="23" t="s">
        <v>6</v>
      </c>
      <c r="C24" s="31">
        <f>SUM(C20:C23)</f>
        <v>128.87</v>
      </c>
      <c r="D24" s="23">
        <f>SUM(D20:D23)</f>
        <v>128.72</v>
      </c>
      <c r="E24" s="32">
        <f>SUM(D24)</f>
        <v>128.72</v>
      </c>
      <c r="F24" s="21"/>
      <c r="G24" s="21"/>
    </row>
    <row r="25" spans="1:7" ht="15.75">
      <c r="A25" s="6"/>
      <c r="B25" s="37"/>
      <c r="C25" s="34"/>
      <c r="D25" s="33"/>
      <c r="E25" s="35"/>
      <c r="F25" s="21"/>
      <c r="G25" s="21"/>
    </row>
    <row r="26" spans="1:7" ht="15.75">
      <c r="A26" s="6"/>
      <c r="B26" s="21"/>
      <c r="C26" s="36"/>
      <c r="D26" s="6"/>
      <c r="E26" s="30"/>
      <c r="F26" s="21"/>
      <c r="G26" s="21"/>
    </row>
    <row r="27" spans="1:7" ht="15.75">
      <c r="A27" s="6"/>
      <c r="B27" s="21"/>
      <c r="C27" s="6"/>
      <c r="D27" s="6"/>
      <c r="E27" s="30"/>
      <c r="F27" s="21"/>
      <c r="G27" s="21"/>
    </row>
    <row r="28" spans="1:7">
      <c r="A28" s="6"/>
      <c r="B28" s="23" t="s">
        <v>6</v>
      </c>
      <c r="C28" s="23">
        <f>SUM(C26:C27)</f>
        <v>0</v>
      </c>
      <c r="D28" s="23">
        <f>SUM(D26:D27)</f>
        <v>0</v>
      </c>
      <c r="E28" s="26">
        <f>SUM(E26:E27)</f>
        <v>0</v>
      </c>
      <c r="F28" s="6"/>
      <c r="G28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D21" sqref="D21"/>
    </sheetView>
  </sheetViews>
  <sheetFormatPr defaultRowHeight="15"/>
  <sheetData>
    <row r="1" spans="1:7">
      <c r="A1" s="1"/>
      <c r="B1" s="1"/>
      <c r="C1" s="1" t="s">
        <v>69</v>
      </c>
      <c r="D1" s="1"/>
      <c r="E1" s="1"/>
      <c r="F1" s="1"/>
      <c r="G1" s="1"/>
    </row>
    <row r="2" spans="1:7">
      <c r="A2" s="2"/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/>
    </row>
    <row r="3" spans="1:7">
      <c r="A3" s="7"/>
      <c r="B3" s="8" t="s">
        <v>18</v>
      </c>
      <c r="C3" s="9">
        <v>112.8</v>
      </c>
      <c r="D3" s="9">
        <v>117.04</v>
      </c>
      <c r="E3" s="10">
        <f>D3-C3</f>
        <v>4.2400000000000091</v>
      </c>
      <c r="F3" s="6"/>
      <c r="G3" s="6"/>
    </row>
    <row r="4" spans="1:7">
      <c r="A4" s="7"/>
      <c r="B4" s="8" t="s">
        <v>19</v>
      </c>
      <c r="C4" s="9">
        <v>29.6</v>
      </c>
      <c r="D4" s="9">
        <v>30.37</v>
      </c>
      <c r="E4" s="10">
        <f t="shared" ref="E4:E5" si="0">D4-C4</f>
        <v>0.76999999999999957</v>
      </c>
      <c r="F4" s="6"/>
      <c r="G4" s="6"/>
    </row>
    <row r="5" spans="1:7">
      <c r="A5" s="7"/>
      <c r="B5" s="8"/>
      <c r="C5" s="9"/>
      <c r="D5" s="9"/>
      <c r="E5" s="10">
        <f t="shared" si="0"/>
        <v>0</v>
      </c>
      <c r="F5" s="6"/>
      <c r="G5" s="6"/>
    </row>
    <row r="6" spans="1:7">
      <c r="A6" s="7"/>
      <c r="B6" s="8"/>
      <c r="C6" s="9"/>
      <c r="D6" s="9"/>
      <c r="E6" s="10">
        <f>D6-C6</f>
        <v>0</v>
      </c>
      <c r="F6" s="6"/>
      <c r="G6" s="6"/>
    </row>
    <row r="7" spans="1:7">
      <c r="A7" s="2"/>
      <c r="B7" s="11" t="s">
        <v>6</v>
      </c>
      <c r="C7" s="12">
        <f>SUM(C3:C6)</f>
        <v>142.4</v>
      </c>
      <c r="D7" s="13">
        <f>SUM(D3:D6)</f>
        <v>147.41</v>
      </c>
      <c r="E7" s="14">
        <f t="shared" ref="E7" si="1">D7-C7</f>
        <v>5.0099999999999909</v>
      </c>
      <c r="F7" s="6"/>
      <c r="G7" s="6"/>
    </row>
    <row r="8" spans="1:7" ht="15.75">
      <c r="A8" s="6"/>
      <c r="B8" s="27" t="s">
        <v>12</v>
      </c>
      <c r="C8" s="28"/>
      <c r="D8" s="27"/>
      <c r="E8" s="29"/>
      <c r="F8" s="21"/>
      <c r="G8" s="21"/>
    </row>
    <row r="9" spans="1:7" ht="15.75">
      <c r="A9" s="6">
        <v>56</v>
      </c>
      <c r="B9" s="21" t="s">
        <v>10</v>
      </c>
      <c r="C9" s="21">
        <v>31.98</v>
      </c>
      <c r="D9" s="6">
        <v>31.94</v>
      </c>
      <c r="E9" s="30">
        <f>D9-C9</f>
        <v>-3.9999999999999147E-2</v>
      </c>
      <c r="F9" s="21"/>
      <c r="G9" s="21"/>
    </row>
    <row r="10" spans="1:7" ht="15.75">
      <c r="A10" s="6">
        <v>50</v>
      </c>
      <c r="B10" s="21" t="s">
        <v>13</v>
      </c>
      <c r="C10" s="21">
        <v>32.200000000000003</v>
      </c>
      <c r="D10" s="6">
        <v>32.270000000000003</v>
      </c>
      <c r="E10" s="30">
        <f t="shared" ref="E10:E12" si="2">D10-C10</f>
        <v>7.0000000000000284E-2</v>
      </c>
      <c r="F10" s="21"/>
      <c r="G10" s="21"/>
    </row>
    <row r="11" spans="1:7" ht="15.75">
      <c r="A11" s="6">
        <v>24</v>
      </c>
      <c r="B11" s="21" t="s">
        <v>10</v>
      </c>
      <c r="C11" s="21">
        <v>31.88</v>
      </c>
      <c r="D11" s="6">
        <v>31.89</v>
      </c>
      <c r="E11" s="30">
        <f t="shared" si="2"/>
        <v>1.0000000000001563E-2</v>
      </c>
      <c r="F11" s="21"/>
      <c r="G11" s="21"/>
    </row>
    <row r="12" spans="1:7" ht="15.75">
      <c r="A12" s="6">
        <v>23</v>
      </c>
      <c r="B12" s="21" t="s">
        <v>13</v>
      </c>
      <c r="C12" s="21">
        <v>32.06</v>
      </c>
      <c r="D12" s="6">
        <v>31.9</v>
      </c>
      <c r="E12" s="30">
        <f t="shared" si="2"/>
        <v>-0.16000000000000369</v>
      </c>
      <c r="F12" s="21"/>
      <c r="G12" s="21"/>
    </row>
    <row r="13" spans="1:7" ht="15.75">
      <c r="A13" s="6"/>
      <c r="B13" s="23" t="s">
        <v>6</v>
      </c>
      <c r="C13" s="31">
        <f>SUM(C9:C12)</f>
        <v>128.12</v>
      </c>
      <c r="D13" s="23">
        <f>SUM(D9:D12)</f>
        <v>128</v>
      </c>
      <c r="E13" s="32">
        <f>SUM(D13)</f>
        <v>128</v>
      </c>
      <c r="F13" s="21"/>
      <c r="G13" s="21"/>
    </row>
    <row r="14" spans="1:7" ht="15.75">
      <c r="A14" s="6"/>
      <c r="B14" s="37"/>
      <c r="C14" s="34"/>
      <c r="D14" s="33"/>
      <c r="E14" s="35"/>
      <c r="F14" s="21"/>
      <c r="G14" s="21"/>
    </row>
    <row r="15" spans="1:7" ht="15.75">
      <c r="A15" s="6"/>
      <c r="B15" s="21"/>
      <c r="C15" s="36"/>
      <c r="D15" s="6"/>
      <c r="E15" s="30"/>
      <c r="F15" s="21"/>
      <c r="G15" s="21"/>
    </row>
    <row r="16" spans="1:7" ht="15.75">
      <c r="A16" s="6"/>
      <c r="B16" s="21"/>
      <c r="C16" s="6"/>
      <c r="D16" s="6"/>
      <c r="E16" s="30"/>
      <c r="F16" s="21"/>
      <c r="G16" s="21"/>
    </row>
    <row r="17" spans="1:7">
      <c r="A17" s="6"/>
      <c r="B17" s="23" t="s">
        <v>6</v>
      </c>
      <c r="C17" s="23">
        <f>SUM(C15:C16)</f>
        <v>0</v>
      </c>
      <c r="D17" s="23">
        <f>SUM(D15:D16)</f>
        <v>0</v>
      </c>
      <c r="E17" s="26">
        <f>SUM(E15:E16)</f>
        <v>0</v>
      </c>
      <c r="F17" s="6"/>
      <c r="G1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topLeftCell="A4" workbookViewId="0">
      <selection activeCell="E28" sqref="E28"/>
    </sheetView>
  </sheetViews>
  <sheetFormatPr defaultRowHeight="15"/>
  <cols>
    <col min="2" max="2" width="19" customWidth="1"/>
  </cols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70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19</v>
      </c>
      <c r="C4" s="9">
        <v>28.4</v>
      </c>
      <c r="D4" s="9">
        <v>29.1</v>
      </c>
      <c r="E4" s="10">
        <f>D4-C4</f>
        <v>0.70000000000000284</v>
      </c>
      <c r="F4" s="6"/>
      <c r="G4" s="6"/>
    </row>
    <row r="5" spans="1:7">
      <c r="A5" s="7"/>
      <c r="B5" s="8" t="s">
        <v>26</v>
      </c>
      <c r="C5" s="9">
        <v>13.8</v>
      </c>
      <c r="D5" s="9">
        <v>14.5</v>
      </c>
      <c r="E5" s="10">
        <f t="shared" ref="E5:E8" si="0">D5-C5</f>
        <v>0.69999999999999929</v>
      </c>
      <c r="F5" s="6"/>
      <c r="G5" s="6"/>
    </row>
    <row r="6" spans="1:7">
      <c r="A6" s="7"/>
      <c r="B6" s="8" t="s">
        <v>18</v>
      </c>
      <c r="C6" s="9">
        <v>33</v>
      </c>
      <c r="D6" s="9">
        <v>34.200000000000003</v>
      </c>
      <c r="E6" s="10">
        <f t="shared" si="0"/>
        <v>1.2000000000000028</v>
      </c>
      <c r="F6" s="6"/>
      <c r="G6" s="6"/>
    </row>
    <row r="7" spans="1:7">
      <c r="A7" s="7"/>
      <c r="B7" s="8"/>
      <c r="C7" s="9"/>
      <c r="D7" s="9"/>
      <c r="E7" s="10"/>
      <c r="F7" s="6"/>
      <c r="G7" s="6"/>
    </row>
    <row r="8" spans="1:7">
      <c r="A8" s="2"/>
      <c r="B8" s="11" t="s">
        <v>6</v>
      </c>
      <c r="C8" s="12">
        <f>SUM(C4:C7)</f>
        <v>75.2</v>
      </c>
      <c r="D8" s="13">
        <f>SUM(D4:D7)</f>
        <v>77.800000000000011</v>
      </c>
      <c r="E8" s="51">
        <f t="shared" si="0"/>
        <v>2.6000000000000085</v>
      </c>
      <c r="F8" s="6"/>
      <c r="G8" s="6"/>
    </row>
    <row r="9" spans="1:7">
      <c r="A9" s="2"/>
      <c r="B9" s="15" t="s">
        <v>59</v>
      </c>
      <c r="C9" s="4"/>
      <c r="D9" s="16"/>
      <c r="E9" s="10"/>
      <c r="F9" s="6"/>
      <c r="G9" s="6"/>
    </row>
    <row r="10" spans="1:7">
      <c r="A10" s="2"/>
      <c r="B10" s="56" t="s">
        <v>24</v>
      </c>
      <c r="C10" s="7">
        <v>96.7</v>
      </c>
      <c r="D10" s="18">
        <v>99.4</v>
      </c>
      <c r="E10" s="10">
        <f>D10-C10</f>
        <v>2.7000000000000028</v>
      </c>
      <c r="F10" s="6"/>
      <c r="G10" s="6"/>
    </row>
    <row r="11" spans="1:7">
      <c r="A11" s="2"/>
      <c r="B11" s="11" t="s">
        <v>6</v>
      </c>
      <c r="C11" s="12">
        <f>SUM(C10)</f>
        <v>96.7</v>
      </c>
      <c r="D11" s="13">
        <f>SUM(D10)</f>
        <v>99.4</v>
      </c>
      <c r="E11" s="51">
        <f>SUM(E10)</f>
        <v>2.7000000000000028</v>
      </c>
      <c r="F11" s="6"/>
      <c r="G11" s="6"/>
    </row>
    <row r="12" spans="1:7">
      <c r="A12" s="2"/>
      <c r="B12" s="15" t="s">
        <v>51</v>
      </c>
      <c r="C12" s="4"/>
      <c r="D12" s="16"/>
      <c r="E12" s="16"/>
      <c r="F12" s="6"/>
      <c r="G12" s="6"/>
    </row>
    <row r="13" spans="1:7">
      <c r="A13" s="2"/>
      <c r="B13" s="38" t="s">
        <v>58</v>
      </c>
      <c r="C13" s="10">
        <v>38.9</v>
      </c>
      <c r="D13" s="18">
        <v>39.4</v>
      </c>
      <c r="E13" s="18">
        <f t="shared" ref="E13:E15" si="1">D13-C13</f>
        <v>0.5</v>
      </c>
      <c r="F13" s="6"/>
      <c r="G13" s="6"/>
    </row>
    <row r="14" spans="1:7">
      <c r="A14" s="2"/>
      <c r="B14" s="17" t="s">
        <v>24</v>
      </c>
      <c r="C14" s="10">
        <v>69.3</v>
      </c>
      <c r="D14" s="18">
        <v>71.2</v>
      </c>
      <c r="E14" s="18">
        <f>D14-C14</f>
        <v>1.9000000000000057</v>
      </c>
      <c r="F14" s="6"/>
      <c r="G14" s="6"/>
    </row>
    <row r="15" spans="1:7">
      <c r="A15" s="2"/>
      <c r="B15" s="17" t="s">
        <v>23</v>
      </c>
      <c r="C15" s="10">
        <v>96.8</v>
      </c>
      <c r="D15" s="18">
        <v>98.2</v>
      </c>
      <c r="E15" s="18">
        <f t="shared" si="1"/>
        <v>1.4000000000000057</v>
      </c>
      <c r="F15" s="6"/>
      <c r="G15" s="6"/>
    </row>
    <row r="16" spans="1:7">
      <c r="A16" s="2"/>
      <c r="B16" s="17"/>
      <c r="C16" s="10"/>
      <c r="D16" s="18"/>
      <c r="E16" s="18"/>
      <c r="F16" s="6"/>
      <c r="G16" s="6"/>
    </row>
    <row r="17" spans="1:7">
      <c r="A17" s="2"/>
      <c r="B17" s="11" t="s">
        <v>6</v>
      </c>
      <c r="C17" s="12">
        <f>SUM(C13:C16)</f>
        <v>205</v>
      </c>
      <c r="D17" s="13">
        <f>SUM(D13:D16)</f>
        <v>208.8</v>
      </c>
      <c r="E17" s="13">
        <f>D17-C17</f>
        <v>3.8000000000000114</v>
      </c>
      <c r="F17" s="6"/>
      <c r="G17" s="6"/>
    </row>
    <row r="18" spans="1:7">
      <c r="A18" s="6"/>
      <c r="B18" s="3" t="s">
        <v>9</v>
      </c>
      <c r="C18" s="19"/>
      <c r="D18" s="19"/>
      <c r="E18" s="20"/>
      <c r="F18" s="6"/>
      <c r="G18" s="6"/>
    </row>
    <row r="19" spans="1:7">
      <c r="A19" s="6">
        <v>64</v>
      </c>
      <c r="B19" s="21" t="s">
        <v>13</v>
      </c>
      <c r="C19" s="21">
        <v>32.33</v>
      </c>
      <c r="D19" s="6">
        <v>32.22</v>
      </c>
      <c r="E19" s="18">
        <f>D19-C19</f>
        <v>-0.10999999999999943</v>
      </c>
      <c r="F19" s="6"/>
      <c r="G19" s="6"/>
    </row>
    <row r="20" spans="1:7">
      <c r="A20" s="6">
        <v>28</v>
      </c>
      <c r="B20" s="21" t="s">
        <v>13</v>
      </c>
      <c r="C20" s="21">
        <v>32.32</v>
      </c>
      <c r="D20" s="6">
        <v>32.270000000000003</v>
      </c>
      <c r="E20" s="18">
        <f>D20-C20</f>
        <v>-4.9999999999997158E-2</v>
      </c>
      <c r="F20" s="21"/>
      <c r="G20" s="21"/>
    </row>
    <row r="21" spans="1:7">
      <c r="A21" s="6"/>
      <c r="B21" s="21"/>
      <c r="C21" s="21"/>
      <c r="D21" s="6"/>
      <c r="E21" s="22"/>
      <c r="F21" s="6"/>
      <c r="G21" s="6"/>
    </row>
    <row r="22" spans="1:7">
      <c r="A22" s="6"/>
      <c r="B22" s="23" t="s">
        <v>6</v>
      </c>
      <c r="C22" s="24">
        <f>SUM(C19:C21)</f>
        <v>64.650000000000006</v>
      </c>
      <c r="D22" s="25">
        <f>SUM(D19:D21)</f>
        <v>64.490000000000009</v>
      </c>
      <c r="E22" s="13">
        <f>SUM(E19:E21)</f>
        <v>-0.15999999999999659</v>
      </c>
      <c r="F22" s="6"/>
      <c r="G22" s="6"/>
    </row>
    <row r="23" spans="1:7" ht="15.75">
      <c r="A23" s="6"/>
      <c r="B23" s="27" t="s">
        <v>12</v>
      </c>
      <c r="C23" s="28"/>
      <c r="D23" s="27"/>
      <c r="E23" s="29"/>
      <c r="F23" s="21"/>
      <c r="G23" s="21"/>
    </row>
    <row r="24" spans="1:7" ht="15.75">
      <c r="A24" s="6">
        <v>40</v>
      </c>
      <c r="B24" s="21" t="s">
        <v>11</v>
      </c>
      <c r="C24" s="21">
        <v>32.44</v>
      </c>
      <c r="D24" s="6">
        <v>32.39</v>
      </c>
      <c r="E24" s="30">
        <f>D24-C24</f>
        <v>-4.9999999999997158E-2</v>
      </c>
      <c r="F24" s="21"/>
      <c r="G24" s="21"/>
    </row>
    <row r="25" spans="1:7" ht="15.75">
      <c r="A25" s="6">
        <v>23</v>
      </c>
      <c r="B25" s="21" t="s">
        <v>10</v>
      </c>
      <c r="C25" s="21">
        <v>32.53</v>
      </c>
      <c r="D25" s="6">
        <v>32.57</v>
      </c>
      <c r="E25" s="30">
        <f t="shared" ref="E25:E26" si="2">D25-C25</f>
        <v>3.9999999999999147E-2</v>
      </c>
      <c r="F25" s="21"/>
      <c r="G25" s="21"/>
    </row>
    <row r="26" spans="1:7" ht="15.75">
      <c r="A26" s="6">
        <v>70</v>
      </c>
      <c r="B26" s="21" t="s">
        <v>11</v>
      </c>
      <c r="C26" s="21">
        <v>32.119999999999997</v>
      </c>
      <c r="D26" s="6">
        <v>32.130000000000003</v>
      </c>
      <c r="E26" s="30">
        <f t="shared" si="2"/>
        <v>1.0000000000005116E-2</v>
      </c>
      <c r="F26" s="21"/>
      <c r="G26" s="21"/>
    </row>
    <row r="27" spans="1:7" ht="15.75">
      <c r="A27" s="6"/>
      <c r="B27" s="21"/>
      <c r="C27" s="21"/>
      <c r="D27" s="6"/>
      <c r="E27" s="30"/>
      <c r="F27" s="21"/>
      <c r="G27" s="21"/>
    </row>
    <row r="28" spans="1:7" ht="15.75">
      <c r="A28" s="6"/>
      <c r="B28" s="23" t="s">
        <v>6</v>
      </c>
      <c r="C28" s="31">
        <f>SUM(C24:C27)</f>
        <v>97.09</v>
      </c>
      <c r="D28" s="23">
        <f>SUM(D24:D27)</f>
        <v>97.09</v>
      </c>
      <c r="E28" s="57">
        <f>SUM(E24:E27)</f>
        <v>7.1054273576010019E-15</v>
      </c>
      <c r="F28" s="21"/>
      <c r="G28" s="21"/>
    </row>
    <row r="29" spans="1:7" ht="15.75">
      <c r="A29" s="6"/>
      <c r="B29" s="37" t="s">
        <v>72</v>
      </c>
      <c r="C29" s="34"/>
      <c r="D29" s="33"/>
      <c r="E29" s="35"/>
      <c r="F29" s="21"/>
      <c r="G29" s="21"/>
    </row>
    <row r="30" spans="1:7" ht="15.75">
      <c r="A30" s="6">
        <v>88</v>
      </c>
      <c r="B30" s="21" t="s">
        <v>71</v>
      </c>
      <c r="C30" s="36" t="s">
        <v>73</v>
      </c>
      <c r="D30" s="6"/>
      <c r="E30" s="30"/>
      <c r="F30" s="21"/>
      <c r="G30" s="21"/>
    </row>
    <row r="31" spans="1:7" ht="15.75">
      <c r="A31" s="6"/>
      <c r="B31" s="21"/>
      <c r="C31" s="6"/>
      <c r="D31" s="6"/>
      <c r="E31" s="30"/>
      <c r="F31" s="21"/>
      <c r="G31" s="21"/>
    </row>
    <row r="32" spans="1:7">
      <c r="A32" s="6"/>
      <c r="B32" s="23" t="s">
        <v>6</v>
      </c>
      <c r="C32" s="23">
        <f>SUM(C30:C31)</f>
        <v>0</v>
      </c>
      <c r="D32" s="23">
        <f>SUM(D30:D31)</f>
        <v>0</v>
      </c>
      <c r="E32" s="26">
        <f>SUM(E30:E31)</f>
        <v>0</v>
      </c>
      <c r="F32" s="6"/>
      <c r="G32" s="6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sqref="A1:G21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74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26</v>
      </c>
      <c r="C4" s="9">
        <v>22.4</v>
      </c>
      <c r="D4" s="9">
        <v>22.94</v>
      </c>
      <c r="E4" s="10">
        <f t="shared" ref="E4:E7" si="0">D4-C4</f>
        <v>0.5400000000000027</v>
      </c>
      <c r="F4" s="6"/>
      <c r="G4" s="6"/>
    </row>
    <row r="5" spans="1:7">
      <c r="A5" s="7"/>
      <c r="B5" s="8" t="s">
        <v>20</v>
      </c>
      <c r="C5" s="9">
        <v>58.9</v>
      </c>
      <c r="D5" s="9">
        <v>60.55</v>
      </c>
      <c r="E5" s="10">
        <f t="shared" si="0"/>
        <v>1.6499999999999986</v>
      </c>
      <c r="F5" s="6"/>
      <c r="G5" s="6"/>
    </row>
    <row r="6" spans="1:7">
      <c r="A6" s="7"/>
      <c r="B6" s="8" t="s">
        <v>27</v>
      </c>
      <c r="C6" s="9">
        <v>38.799999999999997</v>
      </c>
      <c r="D6" s="9">
        <v>39.56</v>
      </c>
      <c r="E6" s="10">
        <f t="shared" si="0"/>
        <v>0.76000000000000512</v>
      </c>
      <c r="F6" s="6"/>
      <c r="G6" s="6"/>
    </row>
    <row r="7" spans="1:7">
      <c r="A7" s="2"/>
      <c r="B7" s="11" t="s">
        <v>6</v>
      </c>
      <c r="C7" s="12">
        <f>SUM(C4:C6)</f>
        <v>120.1</v>
      </c>
      <c r="D7" s="13">
        <f>SUM(D4:D6)</f>
        <v>123.05</v>
      </c>
      <c r="E7" s="10">
        <f t="shared" si="0"/>
        <v>2.9500000000000028</v>
      </c>
      <c r="F7" s="6"/>
      <c r="G7" s="6"/>
    </row>
    <row r="8" spans="1:7">
      <c r="A8" s="2"/>
      <c r="B8" s="15" t="s">
        <v>59</v>
      </c>
      <c r="C8" s="4"/>
      <c r="D8" s="16"/>
      <c r="E8" s="10"/>
      <c r="F8" s="6"/>
      <c r="G8" s="6"/>
    </row>
    <row r="9" spans="1:7">
      <c r="A9" s="2"/>
      <c r="B9" s="17" t="s">
        <v>24</v>
      </c>
      <c r="C9" s="51">
        <v>81.900000000000006</v>
      </c>
      <c r="D9" s="52">
        <v>83.71</v>
      </c>
      <c r="E9" s="51">
        <f>D9-C9</f>
        <v>1.8099999999999881</v>
      </c>
      <c r="F9" s="6"/>
      <c r="G9" s="6"/>
    </row>
    <row r="10" spans="1:7">
      <c r="A10" s="2"/>
      <c r="B10" s="11"/>
      <c r="C10" s="12"/>
      <c r="D10" s="13"/>
      <c r="E10" s="10"/>
      <c r="F10" s="6"/>
      <c r="G10" s="6"/>
    </row>
    <row r="11" spans="1:7">
      <c r="A11" s="2"/>
      <c r="B11" s="15" t="s">
        <v>51</v>
      </c>
      <c r="C11" s="4"/>
      <c r="D11" s="16"/>
      <c r="E11" s="52"/>
      <c r="F11" s="6"/>
      <c r="G11" s="6"/>
    </row>
    <row r="12" spans="1:7">
      <c r="A12" s="2"/>
      <c r="B12" s="17" t="s">
        <v>52</v>
      </c>
      <c r="C12" s="10">
        <v>34</v>
      </c>
      <c r="D12" s="18">
        <v>34.76</v>
      </c>
      <c r="E12" s="18">
        <f>D12-C12</f>
        <v>0.75999999999999801</v>
      </c>
      <c r="F12" s="6"/>
      <c r="G12" s="6"/>
    </row>
    <row r="13" spans="1:7">
      <c r="A13" s="2"/>
      <c r="B13" s="17" t="s">
        <v>23</v>
      </c>
      <c r="C13" s="10">
        <v>147.9</v>
      </c>
      <c r="D13" s="18">
        <v>149.1</v>
      </c>
      <c r="E13" s="18">
        <f t="shared" ref="E13" si="1">D13-C13</f>
        <v>1.1999999999999886</v>
      </c>
      <c r="F13" s="6"/>
      <c r="G13" s="6"/>
    </row>
    <row r="14" spans="1:7">
      <c r="A14" s="2"/>
      <c r="B14" s="11" t="s">
        <v>6</v>
      </c>
      <c r="C14" s="12">
        <f>SUM(C12:C13)</f>
        <v>181.9</v>
      </c>
      <c r="D14" s="13">
        <f>SUM(D12:D13)</f>
        <v>183.85999999999999</v>
      </c>
      <c r="E14" s="52">
        <f>SUM(E12:E13)</f>
        <v>1.9599999999999866</v>
      </c>
      <c r="F14" s="6"/>
      <c r="G14" s="6"/>
    </row>
    <row r="15" spans="1:7">
      <c r="A15" s="6"/>
      <c r="B15" s="3" t="s">
        <v>9</v>
      </c>
      <c r="C15" s="19"/>
      <c r="D15" s="19"/>
      <c r="E15" s="53"/>
      <c r="F15" s="6"/>
      <c r="G15" s="6"/>
    </row>
    <row r="16" spans="1:7">
      <c r="A16" s="6">
        <v>23</v>
      </c>
      <c r="B16" s="21" t="s">
        <v>11</v>
      </c>
      <c r="C16" s="21">
        <v>32.44</v>
      </c>
      <c r="D16" s="6">
        <v>32.46</v>
      </c>
      <c r="E16" s="22">
        <f>D16-C16</f>
        <v>2.0000000000003126E-2</v>
      </c>
      <c r="F16" s="6"/>
      <c r="G16" s="6"/>
    </row>
    <row r="17" spans="1:7">
      <c r="A17" s="6"/>
      <c r="B17" s="23" t="s">
        <v>6</v>
      </c>
      <c r="C17" s="24">
        <f>SUM(C16:C16)</f>
        <v>32.44</v>
      </c>
      <c r="D17" s="25">
        <f>SUM(D16:D16)</f>
        <v>32.46</v>
      </c>
      <c r="E17" s="52">
        <f>SUM(E16:E16)</f>
        <v>2.0000000000003126E-2</v>
      </c>
      <c r="F17" s="6"/>
      <c r="G17" s="6"/>
    </row>
    <row r="18" spans="1:7" ht="15.75">
      <c r="A18" s="6"/>
      <c r="B18" s="27" t="s">
        <v>12</v>
      </c>
      <c r="C18" s="28"/>
      <c r="D18" s="27"/>
      <c r="E18" s="54"/>
      <c r="F18" s="21"/>
      <c r="G18" s="21"/>
    </row>
    <row r="19" spans="1:7" ht="15.75">
      <c r="A19" s="6">
        <v>62</v>
      </c>
      <c r="B19" s="21" t="s">
        <v>10</v>
      </c>
      <c r="C19" s="21">
        <v>32.1</v>
      </c>
      <c r="D19" s="6">
        <v>32.11</v>
      </c>
      <c r="E19" s="30">
        <f t="shared" ref="E19" si="2">D19-C19</f>
        <v>9.9999999999980105E-3</v>
      </c>
      <c r="F19" s="21"/>
      <c r="G19" s="21"/>
    </row>
    <row r="20" spans="1:7" ht="15.75">
      <c r="A20" s="6"/>
      <c r="B20" s="21"/>
      <c r="C20" s="21"/>
      <c r="D20" s="6"/>
      <c r="E20" s="30"/>
      <c r="F20" s="21"/>
      <c r="G20" s="21"/>
    </row>
    <row r="21" spans="1:7" ht="15.75">
      <c r="A21" s="6"/>
      <c r="B21" s="23" t="s">
        <v>6</v>
      </c>
      <c r="C21" s="24">
        <f>SUM(C19:C20)</f>
        <v>32.1</v>
      </c>
      <c r="D21" s="25">
        <f>SUM(D19:D20)</f>
        <v>32.11</v>
      </c>
      <c r="E21" s="54">
        <f>SUM(E19:E20)</f>
        <v>9.9999999999980105E-3</v>
      </c>
      <c r="F21" s="21"/>
      <c r="G21" s="21"/>
    </row>
  </sheetData>
  <mergeCells count="1">
    <mergeCell ref="A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8"/>
  <sheetViews>
    <sheetView topLeftCell="A3" workbookViewId="0">
      <selection sqref="A1:G23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75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/>
      <c r="C4" s="9"/>
      <c r="D4" s="9"/>
      <c r="E4" s="10">
        <f t="shared" ref="E4:E7" si="0">D4-C4</f>
        <v>0</v>
      </c>
      <c r="F4" s="6"/>
      <c r="G4" s="6"/>
    </row>
    <row r="5" spans="1:7">
      <c r="A5" s="7"/>
      <c r="B5" s="8"/>
      <c r="C5" s="9"/>
      <c r="D5" s="9"/>
      <c r="E5" s="10">
        <f t="shared" si="0"/>
        <v>0</v>
      </c>
      <c r="F5" s="6"/>
      <c r="G5" s="6"/>
    </row>
    <row r="6" spans="1:7">
      <c r="A6" s="7"/>
      <c r="B6" s="8"/>
      <c r="C6" s="9"/>
      <c r="D6" s="9"/>
      <c r="E6" s="10">
        <f t="shared" si="0"/>
        <v>0</v>
      </c>
      <c r="F6" s="6"/>
      <c r="G6" s="6"/>
    </row>
    <row r="7" spans="1:7">
      <c r="A7" s="2"/>
      <c r="B7" s="11" t="s">
        <v>6</v>
      </c>
      <c r="C7" s="12">
        <f>SUM(C4:C6)</f>
        <v>0</v>
      </c>
      <c r="D7" s="13">
        <f>SUM(D4:D6)</f>
        <v>0</v>
      </c>
      <c r="E7" s="10">
        <f t="shared" si="0"/>
        <v>0</v>
      </c>
      <c r="F7" s="6"/>
      <c r="G7" s="6"/>
    </row>
    <row r="8" spans="1:7">
      <c r="A8" s="2"/>
      <c r="B8" s="15" t="s">
        <v>59</v>
      </c>
      <c r="C8" s="4"/>
      <c r="D8" s="16"/>
      <c r="E8" s="10"/>
      <c r="F8" s="6"/>
      <c r="G8" s="6"/>
    </row>
    <row r="9" spans="1:7">
      <c r="A9" s="2"/>
      <c r="B9" s="17" t="s">
        <v>24</v>
      </c>
      <c r="C9" s="51">
        <v>100.2</v>
      </c>
      <c r="D9" s="52">
        <v>103.24</v>
      </c>
      <c r="E9" s="51">
        <f>D9-C9</f>
        <v>3.039999999999992</v>
      </c>
      <c r="F9" s="6"/>
      <c r="G9" s="6"/>
    </row>
    <row r="10" spans="1:7">
      <c r="A10" s="2"/>
      <c r="B10" s="11"/>
      <c r="C10" s="12"/>
      <c r="D10" s="13"/>
      <c r="E10" s="10"/>
      <c r="F10" s="6"/>
      <c r="G10" s="6"/>
    </row>
    <row r="11" spans="1:7">
      <c r="A11" s="2"/>
      <c r="B11" s="15" t="s">
        <v>51</v>
      </c>
      <c r="C11" s="4"/>
      <c r="D11" s="16"/>
      <c r="E11" s="52"/>
      <c r="F11" s="6"/>
      <c r="G11" s="6"/>
    </row>
    <row r="12" spans="1:7">
      <c r="A12" s="2"/>
      <c r="B12" s="17" t="s">
        <v>29</v>
      </c>
      <c r="C12" s="10">
        <v>33</v>
      </c>
      <c r="D12" s="18">
        <v>33.64</v>
      </c>
      <c r="E12" s="18">
        <f>D12-C12</f>
        <v>0.64000000000000057</v>
      </c>
      <c r="F12" s="6"/>
      <c r="G12" s="6"/>
    </row>
    <row r="13" spans="1:7">
      <c r="A13" s="2"/>
      <c r="B13" s="17" t="s">
        <v>24</v>
      </c>
      <c r="C13" s="10">
        <v>10.199999999999999</v>
      </c>
      <c r="D13" s="18">
        <v>10.64</v>
      </c>
      <c r="E13" s="18">
        <f t="shared" ref="E13:E15" si="1">D13-C13</f>
        <v>0.44000000000000128</v>
      </c>
      <c r="F13" s="6"/>
      <c r="G13" s="6"/>
    </row>
    <row r="14" spans="1:7">
      <c r="A14" s="2"/>
      <c r="B14" s="17" t="s">
        <v>23</v>
      </c>
      <c r="C14" s="10">
        <v>80.099999999999994</v>
      </c>
      <c r="D14" s="18">
        <v>81.239999999999995</v>
      </c>
      <c r="E14" s="18">
        <f t="shared" si="1"/>
        <v>1.1400000000000006</v>
      </c>
      <c r="F14" s="6"/>
      <c r="G14" s="6"/>
    </row>
    <row r="15" spans="1:7">
      <c r="A15" s="2"/>
      <c r="B15" s="17" t="s">
        <v>8</v>
      </c>
      <c r="C15" s="10">
        <v>52.7</v>
      </c>
      <c r="D15" s="18">
        <v>54.1</v>
      </c>
      <c r="E15" s="18">
        <f t="shared" si="1"/>
        <v>1.3999999999999986</v>
      </c>
      <c r="F15" s="6"/>
      <c r="G15" s="6"/>
    </row>
    <row r="16" spans="1:7">
      <c r="A16" s="2"/>
      <c r="B16" s="11" t="s">
        <v>6</v>
      </c>
      <c r="C16" s="12">
        <f>SUM(C12:C15)</f>
        <v>176</v>
      </c>
      <c r="D16" s="13">
        <f>SUM(D12:D15)</f>
        <v>179.62</v>
      </c>
      <c r="E16" s="52">
        <f>SUM(E12:E15)</f>
        <v>3.620000000000001</v>
      </c>
      <c r="F16" s="6"/>
      <c r="G16" s="6"/>
    </row>
    <row r="17" spans="1:7">
      <c r="A17" s="6"/>
      <c r="B17" s="3" t="s">
        <v>9</v>
      </c>
      <c r="C17" s="19"/>
      <c r="D17" s="19"/>
      <c r="E17" s="53"/>
      <c r="F17" s="6"/>
      <c r="G17" s="6"/>
    </row>
    <row r="18" spans="1:7">
      <c r="A18" s="6">
        <v>62</v>
      </c>
      <c r="B18" s="21" t="s">
        <v>11</v>
      </c>
      <c r="C18" s="21">
        <v>32.32</v>
      </c>
      <c r="D18" s="6">
        <v>32.299999999999997</v>
      </c>
      <c r="E18" s="22">
        <f>D18-C18</f>
        <v>-2.0000000000003126E-2</v>
      </c>
      <c r="F18" s="6"/>
      <c r="G18" s="6"/>
    </row>
    <row r="19" spans="1:7">
      <c r="A19" s="6"/>
      <c r="B19" s="23" t="s">
        <v>6</v>
      </c>
      <c r="C19" s="24">
        <f>SUM(C18:C18)</f>
        <v>32.32</v>
      </c>
      <c r="D19" s="25">
        <f>SUM(D18:D18)</f>
        <v>32.299999999999997</v>
      </c>
      <c r="E19" s="52">
        <f>SUM(E18:E18)</f>
        <v>-2.0000000000003126E-2</v>
      </c>
      <c r="F19" s="6"/>
      <c r="G19" s="6"/>
    </row>
    <row r="20" spans="1:7" ht="15.75">
      <c r="A20" s="6"/>
      <c r="B20" s="27" t="s">
        <v>12</v>
      </c>
      <c r="C20" s="28"/>
      <c r="D20" s="27"/>
      <c r="E20" s="54"/>
      <c r="F20" s="21"/>
      <c r="G20" s="21"/>
    </row>
    <row r="21" spans="1:7" ht="15.75">
      <c r="A21" s="6">
        <v>37</v>
      </c>
      <c r="B21" s="21" t="s">
        <v>10</v>
      </c>
      <c r="C21" s="21">
        <v>32.299999999999997</v>
      </c>
      <c r="D21" s="6">
        <v>32.4</v>
      </c>
      <c r="E21" s="30">
        <f t="shared" ref="E21:E22" si="2">D21-C21</f>
        <v>0.10000000000000142</v>
      </c>
      <c r="F21" s="21"/>
      <c r="G21" s="21"/>
    </row>
    <row r="22" spans="1:7" ht="15.75">
      <c r="A22" s="6">
        <v>17</v>
      </c>
      <c r="B22" s="21" t="s">
        <v>13</v>
      </c>
      <c r="C22" s="21">
        <v>32.270000000000003</v>
      </c>
      <c r="D22" s="6">
        <v>32.200000000000003</v>
      </c>
      <c r="E22" s="30">
        <f t="shared" si="2"/>
        <v>-7.0000000000000284E-2</v>
      </c>
      <c r="F22" s="21"/>
      <c r="G22" s="21"/>
    </row>
    <row r="23" spans="1:7" ht="15.75">
      <c r="A23" s="6"/>
      <c r="B23" s="23" t="s">
        <v>6</v>
      </c>
      <c r="C23" s="24">
        <f>SUM(C21:C22)</f>
        <v>64.569999999999993</v>
      </c>
      <c r="D23" s="25">
        <f>SUM(D21:D22)</f>
        <v>64.599999999999994</v>
      </c>
      <c r="E23" s="54">
        <f>SUM(E21:E22)</f>
        <v>3.0000000000001137E-2</v>
      </c>
      <c r="F23" s="21"/>
      <c r="G23" s="21"/>
    </row>
    <row r="24" spans="1:7">
      <c r="A24" s="6"/>
      <c r="B24" s="33" t="s">
        <v>32</v>
      </c>
      <c r="C24" s="33"/>
      <c r="D24" s="33"/>
      <c r="E24" s="6"/>
      <c r="F24" s="6"/>
      <c r="G24" s="6"/>
    </row>
    <row r="25" spans="1:7">
      <c r="A25" s="6">
        <v>20</v>
      </c>
      <c r="B25" s="21" t="s">
        <v>31</v>
      </c>
      <c r="C25" s="6"/>
      <c r="D25" s="36">
        <v>8260</v>
      </c>
      <c r="E25" s="6"/>
      <c r="F25" s="6"/>
      <c r="G25" s="6"/>
    </row>
    <row r="26" spans="1:7">
      <c r="A26" s="6"/>
      <c r="B26" s="33" t="s">
        <v>36</v>
      </c>
      <c r="C26" s="33"/>
      <c r="D26" s="33"/>
      <c r="E26" s="6"/>
      <c r="F26" s="6"/>
      <c r="G26" s="6"/>
    </row>
    <row r="27" spans="1:7">
      <c r="A27" s="6"/>
      <c r="B27" s="6" t="s">
        <v>77</v>
      </c>
      <c r="C27" s="6"/>
      <c r="D27" s="6" t="s">
        <v>78</v>
      </c>
      <c r="E27" s="6"/>
      <c r="F27" s="6"/>
      <c r="G27" s="6"/>
    </row>
    <row r="28" spans="1:7">
      <c r="A28" s="6"/>
      <c r="B28" s="6" t="s">
        <v>79</v>
      </c>
      <c r="C28" s="6"/>
      <c r="D28" s="6" t="s">
        <v>80</v>
      </c>
      <c r="E28" s="6"/>
      <c r="F28" s="6"/>
      <c r="G28" s="6"/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L22" sqref="L22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81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18</v>
      </c>
      <c r="C4" s="9">
        <v>99.8</v>
      </c>
      <c r="D4" s="9">
        <v>103.53</v>
      </c>
      <c r="E4" s="10">
        <f t="shared" ref="E4:E7" si="0">D4-C4</f>
        <v>3.730000000000004</v>
      </c>
      <c r="F4" s="6"/>
      <c r="G4" s="6"/>
    </row>
    <row r="5" spans="1:7">
      <c r="A5" s="7"/>
      <c r="B5" s="8" t="s">
        <v>23</v>
      </c>
      <c r="C5" s="9">
        <v>61.5</v>
      </c>
      <c r="D5" s="9">
        <v>62.68</v>
      </c>
      <c r="E5" s="10">
        <f t="shared" si="0"/>
        <v>1.1799999999999997</v>
      </c>
      <c r="F5" s="6"/>
      <c r="G5" s="6"/>
    </row>
    <row r="6" spans="1:7">
      <c r="A6" s="7"/>
      <c r="B6" s="8" t="s">
        <v>19</v>
      </c>
      <c r="C6" s="9">
        <v>38.5</v>
      </c>
      <c r="D6" s="9">
        <v>40.36</v>
      </c>
      <c r="E6" s="10">
        <f t="shared" si="0"/>
        <v>1.8599999999999994</v>
      </c>
      <c r="F6" s="6"/>
      <c r="G6" s="6"/>
    </row>
    <row r="7" spans="1:7">
      <c r="A7" s="2"/>
      <c r="B7" s="11" t="s">
        <v>6</v>
      </c>
      <c r="C7" s="12">
        <f>SUM(C4:C6)</f>
        <v>199.8</v>
      </c>
      <c r="D7" s="13">
        <f>SUM(D4:D6)</f>
        <v>206.57</v>
      </c>
      <c r="E7" s="10">
        <f t="shared" si="0"/>
        <v>6.7699999999999818</v>
      </c>
      <c r="F7" s="6"/>
      <c r="G7" s="6"/>
    </row>
    <row r="8" spans="1:7">
      <c r="A8" s="2"/>
      <c r="B8" s="15" t="s">
        <v>59</v>
      </c>
      <c r="C8" s="4"/>
      <c r="D8" s="16"/>
      <c r="E8" s="10"/>
      <c r="F8" s="6"/>
      <c r="G8" s="6"/>
    </row>
    <row r="9" spans="1:7">
      <c r="A9" s="2"/>
      <c r="B9" s="17" t="s">
        <v>24</v>
      </c>
      <c r="C9" s="51">
        <v>41.1</v>
      </c>
      <c r="D9" s="52">
        <v>42.62</v>
      </c>
      <c r="E9" s="51">
        <f>D9-C9</f>
        <v>1.519999999999996</v>
      </c>
      <c r="F9" s="6"/>
      <c r="G9" s="6"/>
    </row>
    <row r="10" spans="1:7">
      <c r="A10" s="2"/>
      <c r="B10" s="11"/>
      <c r="C10" s="12"/>
      <c r="D10" s="13"/>
      <c r="E10" s="10"/>
      <c r="F10" s="6"/>
      <c r="G10" s="6"/>
    </row>
    <row r="11" spans="1:7">
      <c r="A11" s="2"/>
      <c r="B11" s="15" t="s">
        <v>51</v>
      </c>
      <c r="C11" s="4"/>
      <c r="D11" s="16"/>
      <c r="E11" s="52"/>
      <c r="F11" s="6"/>
      <c r="G11" s="6"/>
    </row>
    <row r="12" spans="1:7">
      <c r="A12" s="2"/>
      <c r="B12" s="17" t="s">
        <v>29</v>
      </c>
      <c r="C12" s="10">
        <v>33.799999999999997</v>
      </c>
      <c r="D12" s="18">
        <v>34.590000000000003</v>
      </c>
      <c r="E12" s="18">
        <f>D12-C12</f>
        <v>0.79000000000000625</v>
      </c>
      <c r="F12" s="6"/>
      <c r="G12" s="6"/>
    </row>
    <row r="13" spans="1:7">
      <c r="A13" s="2"/>
      <c r="B13" s="17" t="s">
        <v>24</v>
      </c>
      <c r="C13" s="10">
        <v>115.4</v>
      </c>
      <c r="D13" s="18">
        <v>119.32</v>
      </c>
      <c r="E13" s="18">
        <f t="shared" ref="E13:E15" si="1">D13-C13</f>
        <v>3.9199999999999875</v>
      </c>
      <c r="F13" s="6"/>
      <c r="G13" s="6"/>
    </row>
    <row r="14" spans="1:7">
      <c r="A14" s="2"/>
      <c r="B14" s="17" t="s">
        <v>21</v>
      </c>
      <c r="C14" s="10">
        <v>53.1</v>
      </c>
      <c r="D14" s="18">
        <v>55.11</v>
      </c>
      <c r="E14" s="18">
        <f t="shared" si="1"/>
        <v>2.009999999999998</v>
      </c>
      <c r="F14" s="6"/>
      <c r="G14" s="6"/>
    </row>
    <row r="15" spans="1:7">
      <c r="A15" s="2"/>
      <c r="B15" s="17" t="s">
        <v>8</v>
      </c>
      <c r="C15" s="10">
        <v>81.599999999999994</v>
      </c>
      <c r="D15" s="18">
        <v>85.49</v>
      </c>
      <c r="E15" s="18">
        <f t="shared" si="1"/>
        <v>3.8900000000000006</v>
      </c>
      <c r="F15" s="6"/>
      <c r="G15" s="6"/>
    </row>
    <row r="16" spans="1:7">
      <c r="A16" s="2"/>
      <c r="B16" s="11" t="s">
        <v>6</v>
      </c>
      <c r="C16" s="12">
        <f>SUM(C12:C15)</f>
        <v>283.89999999999998</v>
      </c>
      <c r="D16" s="13">
        <f>SUM(D12:D15)</f>
        <v>294.51</v>
      </c>
      <c r="E16" s="52">
        <f>SUM(E12:E15)</f>
        <v>10.609999999999992</v>
      </c>
      <c r="F16" s="6"/>
      <c r="G16" s="6"/>
    </row>
    <row r="17" spans="1:9">
      <c r="A17" s="6"/>
      <c r="B17" s="3" t="s">
        <v>9</v>
      </c>
      <c r="C17" s="19"/>
      <c r="D17" s="19"/>
      <c r="E17" s="53"/>
      <c r="F17" s="6"/>
      <c r="G17" s="6"/>
    </row>
    <row r="18" spans="1:9">
      <c r="A18" s="6">
        <v>127</v>
      </c>
      <c r="B18" s="21" t="s">
        <v>11</v>
      </c>
      <c r="C18" s="21">
        <v>32.42</v>
      </c>
      <c r="D18" s="6">
        <v>32.29</v>
      </c>
      <c r="E18" s="53">
        <f>D18-C18</f>
        <v>-0.13000000000000256</v>
      </c>
      <c r="F18" s="6"/>
      <c r="G18" s="6"/>
    </row>
    <row r="19" spans="1:9">
      <c r="A19" s="6">
        <v>96</v>
      </c>
      <c r="B19" s="21" t="s">
        <v>10</v>
      </c>
      <c r="C19" s="21">
        <v>32.68</v>
      </c>
      <c r="D19" s="6">
        <v>32.520000000000003</v>
      </c>
      <c r="E19" s="53">
        <f t="shared" ref="E19:E22" si="2">D19-C19</f>
        <v>-0.15999999999999659</v>
      </c>
      <c r="F19" s="6"/>
      <c r="G19" s="6"/>
    </row>
    <row r="20" spans="1:9">
      <c r="A20" s="6">
        <v>63</v>
      </c>
      <c r="B20" s="21" t="s">
        <v>11</v>
      </c>
      <c r="C20" s="21">
        <v>32.42</v>
      </c>
      <c r="D20" s="6">
        <v>32.35</v>
      </c>
      <c r="E20" s="53">
        <f t="shared" si="2"/>
        <v>-7.0000000000000284E-2</v>
      </c>
      <c r="F20" s="6"/>
      <c r="G20" s="6"/>
    </row>
    <row r="21" spans="1:9" ht="15.75" customHeight="1">
      <c r="A21" s="6">
        <v>42</v>
      </c>
      <c r="B21" s="21" t="s">
        <v>13</v>
      </c>
      <c r="C21" s="21">
        <v>32.299999999999997</v>
      </c>
      <c r="D21" s="6">
        <v>32.22</v>
      </c>
      <c r="E21" s="53">
        <f t="shared" si="2"/>
        <v>-7.9999999999998295E-2</v>
      </c>
      <c r="F21" s="6"/>
      <c r="G21" s="6"/>
    </row>
    <row r="22" spans="1:9" ht="15.75" customHeight="1">
      <c r="A22" s="6">
        <v>26</v>
      </c>
      <c r="B22" s="21" t="s">
        <v>10</v>
      </c>
      <c r="C22" s="21">
        <v>32.94</v>
      </c>
      <c r="D22" s="6">
        <v>32.880000000000003</v>
      </c>
      <c r="E22" s="53">
        <f t="shared" si="2"/>
        <v>-5.9999999999995168E-2</v>
      </c>
      <c r="F22" s="6"/>
      <c r="G22" s="6"/>
    </row>
    <row r="23" spans="1:9">
      <c r="A23" s="6">
        <v>77</v>
      </c>
      <c r="B23" s="21" t="s">
        <v>13</v>
      </c>
      <c r="C23" s="21">
        <v>32.33</v>
      </c>
      <c r="D23" s="6">
        <v>32.29</v>
      </c>
      <c r="E23" s="22">
        <f>D23-C23</f>
        <v>-3.9999999999999147E-2</v>
      </c>
      <c r="F23" s="6"/>
      <c r="G23" s="6"/>
    </row>
    <row r="24" spans="1:9">
      <c r="A24" s="6"/>
      <c r="B24" s="23" t="s">
        <v>6</v>
      </c>
      <c r="C24" s="24">
        <f>SUM(C18:C23)</f>
        <v>195.08999999999997</v>
      </c>
      <c r="D24" s="25">
        <f>SUM(D18:D23)</f>
        <v>194.54999999999998</v>
      </c>
      <c r="E24" s="52">
        <f>SUM(E18:E23)</f>
        <v>-0.53999999999999204</v>
      </c>
      <c r="F24" s="6"/>
      <c r="G24" s="6"/>
      <c r="H24">
        <f>C24+C29</f>
        <v>259.15999999999997</v>
      </c>
      <c r="I24">
        <f>D24+D29</f>
        <v>258.53999999999996</v>
      </c>
    </row>
    <row r="25" spans="1:9" ht="15.75">
      <c r="A25" s="6"/>
      <c r="B25" s="27" t="s">
        <v>12</v>
      </c>
      <c r="C25" s="28"/>
      <c r="D25" s="27"/>
      <c r="E25" s="54"/>
      <c r="F25" s="21"/>
      <c r="G25" s="21"/>
    </row>
    <row r="26" spans="1:9" ht="15.75">
      <c r="A26" s="6">
        <v>113</v>
      </c>
      <c r="B26" s="21" t="s">
        <v>13</v>
      </c>
      <c r="C26" s="21">
        <v>31.97</v>
      </c>
      <c r="D26" s="6">
        <v>31.95</v>
      </c>
      <c r="E26" s="30">
        <f>D26-C26</f>
        <v>-1.9999999999999574E-2</v>
      </c>
      <c r="F26" s="21"/>
      <c r="G26" s="21"/>
    </row>
    <row r="27" spans="1:9" ht="15.75">
      <c r="A27" s="6">
        <v>22</v>
      </c>
      <c r="B27" s="21" t="s">
        <v>11</v>
      </c>
      <c r="C27" s="21">
        <v>32.1</v>
      </c>
      <c r="D27" s="6">
        <v>32.04</v>
      </c>
      <c r="E27" s="30">
        <f>D27-C27</f>
        <v>-6.0000000000002274E-2</v>
      </c>
      <c r="F27" s="21"/>
      <c r="G27" s="21"/>
    </row>
    <row r="28" spans="1:9" ht="15.75">
      <c r="A28" s="6"/>
      <c r="B28" s="21"/>
      <c r="C28" s="21"/>
      <c r="D28" s="6"/>
      <c r="E28" s="30">
        <f t="shared" ref="E28" si="3">D28-C28</f>
        <v>0</v>
      </c>
      <c r="F28" s="21"/>
      <c r="G28" s="21"/>
    </row>
    <row r="29" spans="1:9" ht="15.75">
      <c r="A29" s="6"/>
      <c r="B29" s="23" t="s">
        <v>6</v>
      </c>
      <c r="C29" s="24">
        <f>SUM(C26:C28)</f>
        <v>64.069999999999993</v>
      </c>
      <c r="D29" s="25">
        <f>SUM(D26:D28)</f>
        <v>63.989999999999995</v>
      </c>
      <c r="E29" s="54">
        <f>SUM(E26:E28)</f>
        <v>-8.0000000000001847E-2</v>
      </c>
      <c r="F29" s="21"/>
      <c r="G29" s="2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7" sqref="A7:XFD7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15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6"/>
      <c r="B4" s="3" t="s">
        <v>9</v>
      </c>
      <c r="C4" s="19"/>
      <c r="D4" s="19"/>
      <c r="E4" s="20"/>
      <c r="F4" s="6"/>
      <c r="G4" s="6"/>
    </row>
    <row r="5" spans="1:7" ht="15.75" customHeight="1">
      <c r="A5" s="6">
        <v>28</v>
      </c>
      <c r="B5" s="21" t="s">
        <v>11</v>
      </c>
      <c r="C5" s="21">
        <v>32.28</v>
      </c>
      <c r="D5" s="6">
        <v>32.22</v>
      </c>
      <c r="E5" s="22">
        <f>D5-C5</f>
        <v>-6.0000000000002274E-2</v>
      </c>
      <c r="F5" s="21"/>
      <c r="G5" s="21"/>
    </row>
    <row r="6" spans="1:7">
      <c r="A6" s="6"/>
      <c r="B6" s="21"/>
      <c r="C6" s="21"/>
      <c r="D6" s="6"/>
      <c r="E6" s="22">
        <f t="shared" ref="E6" si="0">D6-C6</f>
        <v>0</v>
      </c>
      <c r="F6" s="21"/>
      <c r="G6" s="21"/>
    </row>
    <row r="7" spans="1:7">
      <c r="A7" s="6"/>
      <c r="B7" s="23" t="s">
        <v>6</v>
      </c>
      <c r="C7" s="24">
        <f>SUM(C5:C6)</f>
        <v>32.28</v>
      </c>
      <c r="D7" s="25">
        <f>SUM(D5:D6)</f>
        <v>32.22</v>
      </c>
      <c r="E7" s="26">
        <f>D7-C7</f>
        <v>-6.0000000000002274E-2</v>
      </c>
      <c r="F7" s="6"/>
      <c r="G7" s="6"/>
    </row>
    <row r="8" spans="1:7" ht="15.75">
      <c r="A8" s="6"/>
      <c r="B8" s="27" t="s">
        <v>12</v>
      </c>
      <c r="C8" s="28"/>
      <c r="D8" s="27"/>
      <c r="E8" s="29"/>
      <c r="F8" s="21"/>
      <c r="G8" s="21"/>
    </row>
    <row r="9" spans="1:7" ht="15.75">
      <c r="A9" s="6">
        <v>37</v>
      </c>
      <c r="B9" s="21" t="s">
        <v>10</v>
      </c>
      <c r="C9" s="21">
        <v>32.35</v>
      </c>
      <c r="D9" s="6">
        <v>32.33</v>
      </c>
      <c r="E9" s="30">
        <f>D9-C9</f>
        <v>-2.0000000000003126E-2</v>
      </c>
      <c r="F9" s="21"/>
      <c r="G9" s="21"/>
    </row>
    <row r="10" spans="1:7" ht="15.75">
      <c r="A10" s="6">
        <v>36</v>
      </c>
      <c r="B10" s="21" t="s">
        <v>13</v>
      </c>
      <c r="C10" s="21">
        <v>32.89</v>
      </c>
      <c r="D10" s="6">
        <v>32.94</v>
      </c>
      <c r="E10" s="30">
        <f>D10-C10</f>
        <v>4.9999999999997158E-2</v>
      </c>
      <c r="F10" s="21"/>
      <c r="G10" s="21"/>
    </row>
    <row r="11" spans="1:7" ht="15.75">
      <c r="A11" s="6"/>
      <c r="B11" s="23" t="s">
        <v>6</v>
      </c>
      <c r="C11" s="31">
        <f>SUM(C9:C10)</f>
        <v>65.240000000000009</v>
      </c>
      <c r="D11" s="23">
        <f>SUM(D9:D10)</f>
        <v>65.27</v>
      </c>
      <c r="E11" s="32">
        <f>SUM(E9:E10)</f>
        <v>2.9999999999994031E-2</v>
      </c>
      <c r="F11" s="21"/>
      <c r="G11" s="21"/>
    </row>
    <row r="12" spans="1:7" ht="15.75">
      <c r="A12" s="6"/>
      <c r="B12" s="33"/>
      <c r="C12" s="34"/>
      <c r="D12" s="33"/>
      <c r="E12" s="35"/>
      <c r="F12" s="21"/>
      <c r="G12" s="21"/>
    </row>
    <row r="13" spans="1:7" ht="15.75">
      <c r="A13" s="6"/>
      <c r="B13" s="21"/>
      <c r="C13" s="21"/>
      <c r="D13" s="6"/>
      <c r="E13" s="30"/>
      <c r="F13" s="21"/>
      <c r="G13" s="21"/>
    </row>
    <row r="14" spans="1:7" ht="15.75">
      <c r="A14" s="6"/>
      <c r="B14" s="21"/>
      <c r="C14" s="21"/>
      <c r="D14" s="6"/>
      <c r="E14" s="30"/>
      <c r="F14" s="21"/>
      <c r="G14" s="21"/>
    </row>
    <row r="15" spans="1:7">
      <c r="A15" s="6"/>
      <c r="B15" s="23" t="s">
        <v>6</v>
      </c>
      <c r="C15" s="23">
        <f>SUM(C13:C14)</f>
        <v>0</v>
      </c>
      <c r="D15" s="23">
        <f>SUM(D13:D14)</f>
        <v>0</v>
      </c>
      <c r="E15" s="26">
        <f>SUM(E13:E14)</f>
        <v>0</v>
      </c>
      <c r="F15" s="6"/>
      <c r="G15" s="6"/>
    </row>
  </sheetData>
  <mergeCells count="1">
    <mergeCell ref="A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I26" sqref="I26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81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18</v>
      </c>
      <c r="C4" s="9">
        <v>117.7</v>
      </c>
      <c r="D4" s="9">
        <v>121.09</v>
      </c>
      <c r="E4" s="10">
        <f>D4-C4</f>
        <v>3.3900000000000006</v>
      </c>
      <c r="F4" s="6"/>
      <c r="G4" s="6"/>
    </row>
    <row r="5" spans="1:7">
      <c r="A5" s="7"/>
      <c r="B5" s="8" t="s">
        <v>26</v>
      </c>
      <c r="C5" s="9">
        <v>6.5</v>
      </c>
      <c r="D5" s="9">
        <v>6.79</v>
      </c>
      <c r="E5" s="10">
        <f t="shared" ref="E5:E7" si="0">D5-C5</f>
        <v>0.29000000000000004</v>
      </c>
      <c r="F5" s="6"/>
      <c r="G5" s="6"/>
    </row>
    <row r="6" spans="1:7">
      <c r="A6" s="7"/>
      <c r="B6" s="8" t="s">
        <v>20</v>
      </c>
      <c r="C6" s="9">
        <v>93.2</v>
      </c>
      <c r="D6" s="9">
        <v>95.13</v>
      </c>
      <c r="E6" s="10">
        <f t="shared" si="0"/>
        <v>1.9299999999999926</v>
      </c>
      <c r="F6" s="6"/>
      <c r="G6" s="6"/>
    </row>
    <row r="7" spans="1:7">
      <c r="A7" s="7"/>
      <c r="B7" s="8" t="s">
        <v>14</v>
      </c>
      <c r="C7" s="9">
        <v>17.2</v>
      </c>
      <c r="D7" s="9">
        <v>17.77</v>
      </c>
      <c r="E7" s="10">
        <f t="shared" si="0"/>
        <v>0.57000000000000028</v>
      </c>
      <c r="F7" s="6"/>
      <c r="G7" s="6"/>
    </row>
    <row r="8" spans="1:7">
      <c r="A8" s="7"/>
      <c r="B8" s="8" t="s">
        <v>23</v>
      </c>
      <c r="C8" s="9">
        <v>196.6</v>
      </c>
      <c r="D8" s="9">
        <v>199.43</v>
      </c>
      <c r="E8" s="10">
        <f t="shared" ref="E8:E10" si="1">D8-C8</f>
        <v>2.8300000000000125</v>
      </c>
      <c r="F8" s="6"/>
      <c r="G8" s="6"/>
    </row>
    <row r="9" spans="1:7">
      <c r="A9" s="7"/>
      <c r="B9" s="8" t="s">
        <v>19</v>
      </c>
      <c r="C9" s="9">
        <v>40.799999999999997</v>
      </c>
      <c r="D9" s="9">
        <v>42.27</v>
      </c>
      <c r="E9" s="10">
        <f t="shared" si="1"/>
        <v>1.470000000000006</v>
      </c>
      <c r="F9" s="6"/>
      <c r="G9" s="6"/>
    </row>
    <row r="10" spans="1:7">
      <c r="A10" s="2"/>
      <c r="B10" s="11" t="s">
        <v>6</v>
      </c>
      <c r="C10" s="12">
        <f>SUM(C4:C9)</f>
        <v>472</v>
      </c>
      <c r="D10" s="13">
        <f>SUM(D4:D9)</f>
        <v>482.48</v>
      </c>
      <c r="E10" s="51">
        <f t="shared" si="1"/>
        <v>10.480000000000018</v>
      </c>
      <c r="F10" s="6"/>
      <c r="G10" s="6"/>
    </row>
    <row r="11" spans="1:7">
      <c r="A11" s="2"/>
      <c r="B11" s="15" t="s">
        <v>59</v>
      </c>
      <c r="C11" s="4"/>
      <c r="D11" s="16"/>
      <c r="E11" s="10"/>
      <c r="F11" s="6"/>
      <c r="G11" s="6"/>
    </row>
    <row r="12" spans="1:7">
      <c r="A12" s="2"/>
      <c r="B12" s="17" t="s">
        <v>24</v>
      </c>
      <c r="C12" s="51">
        <v>59.8</v>
      </c>
      <c r="D12" s="52">
        <v>61.14</v>
      </c>
      <c r="E12" s="51">
        <f>D12-C12</f>
        <v>1.3400000000000034</v>
      </c>
      <c r="F12" s="6"/>
      <c r="G12" s="6"/>
    </row>
    <row r="13" spans="1:7">
      <c r="A13" s="2"/>
      <c r="B13" s="11"/>
      <c r="C13" s="12"/>
      <c r="D13" s="13"/>
      <c r="E13" s="10"/>
      <c r="F13" s="6"/>
      <c r="G13" s="6"/>
    </row>
    <row r="14" spans="1:7">
      <c r="A14" s="2"/>
      <c r="B14" s="15" t="s">
        <v>51</v>
      </c>
      <c r="C14" s="4"/>
      <c r="D14" s="16"/>
      <c r="E14" s="52"/>
      <c r="F14" s="6"/>
      <c r="G14" s="6"/>
    </row>
    <row r="15" spans="1:7">
      <c r="A15" s="2"/>
      <c r="B15" s="17" t="s">
        <v>24</v>
      </c>
      <c r="C15" s="10">
        <v>20.2</v>
      </c>
      <c r="D15" s="18">
        <v>20.55</v>
      </c>
      <c r="E15" s="18">
        <f t="shared" ref="E15:E16" si="2">D15-C15</f>
        <v>0.35000000000000142</v>
      </c>
      <c r="F15" s="6"/>
      <c r="G15" s="6"/>
    </row>
    <row r="16" spans="1:7">
      <c r="A16" s="2"/>
      <c r="B16" s="17" t="s">
        <v>8</v>
      </c>
      <c r="C16" s="10">
        <v>53.3</v>
      </c>
      <c r="D16" s="18">
        <v>54.72</v>
      </c>
      <c r="E16" s="18">
        <f t="shared" si="2"/>
        <v>1.4200000000000017</v>
      </c>
      <c r="F16" s="6"/>
      <c r="G16" s="6"/>
    </row>
    <row r="17" spans="1:9">
      <c r="A17" s="2"/>
      <c r="B17" s="11" t="s">
        <v>6</v>
      </c>
      <c r="C17" s="12">
        <f>SUM(C15:C16)</f>
        <v>73.5</v>
      </c>
      <c r="D17" s="13">
        <f>SUM(D15:D16)</f>
        <v>75.27</v>
      </c>
      <c r="E17" s="52">
        <f>SUM(E15:E16)</f>
        <v>1.7700000000000031</v>
      </c>
      <c r="F17" s="6"/>
      <c r="G17" s="6"/>
    </row>
    <row r="18" spans="1:9">
      <c r="A18" s="6"/>
      <c r="B18" s="3" t="s">
        <v>9</v>
      </c>
      <c r="C18" s="19"/>
      <c r="D18" s="19"/>
      <c r="E18" s="53"/>
      <c r="F18" s="6"/>
      <c r="G18" s="6"/>
    </row>
    <row r="19" spans="1:9">
      <c r="A19" s="6">
        <v>130</v>
      </c>
      <c r="B19" s="21" t="s">
        <v>11</v>
      </c>
      <c r="C19" s="21">
        <v>32.340000000000003</v>
      </c>
      <c r="D19" s="6">
        <v>32.28</v>
      </c>
      <c r="E19" s="53">
        <f>D19-C19</f>
        <v>-6.0000000000002274E-2</v>
      </c>
      <c r="F19" s="6"/>
      <c r="G19" s="6"/>
    </row>
    <row r="20" spans="1:9">
      <c r="A20" s="6">
        <v>102</v>
      </c>
      <c r="B20" s="21" t="s">
        <v>10</v>
      </c>
      <c r="C20" s="21">
        <v>32.590000000000003</v>
      </c>
      <c r="D20" s="6">
        <v>32.51</v>
      </c>
      <c r="E20" s="53">
        <f t="shared" ref="E20:E23" si="3">D20-C20</f>
        <v>-8.00000000000054E-2</v>
      </c>
      <c r="F20" s="6"/>
      <c r="G20" s="6"/>
    </row>
    <row r="21" spans="1:9">
      <c r="A21" s="6">
        <v>59</v>
      </c>
      <c r="B21" s="21" t="s">
        <v>11</v>
      </c>
      <c r="C21" s="21">
        <v>32.26</v>
      </c>
      <c r="D21" s="6">
        <v>32.270000000000003</v>
      </c>
      <c r="E21" s="53">
        <f t="shared" si="3"/>
        <v>1.0000000000005116E-2</v>
      </c>
      <c r="F21" s="6"/>
      <c r="G21" s="6"/>
    </row>
    <row r="22" spans="1:9">
      <c r="A22" s="6">
        <v>31</v>
      </c>
      <c r="B22" s="21" t="s">
        <v>13</v>
      </c>
      <c r="C22" s="21">
        <v>32.17</v>
      </c>
      <c r="D22" s="6">
        <v>32.159999999999997</v>
      </c>
      <c r="E22" s="53">
        <f t="shared" si="3"/>
        <v>-1.0000000000005116E-2</v>
      </c>
      <c r="F22" s="6"/>
      <c r="G22" s="6"/>
    </row>
    <row r="23" spans="1:9">
      <c r="A23" s="6">
        <v>29</v>
      </c>
      <c r="B23" s="21" t="s">
        <v>10</v>
      </c>
      <c r="C23" s="21">
        <v>32.450000000000003</v>
      </c>
      <c r="D23" s="6">
        <v>32.4</v>
      </c>
      <c r="E23" s="53">
        <f t="shared" si="3"/>
        <v>-5.0000000000004263E-2</v>
      </c>
      <c r="F23" s="6"/>
      <c r="G23" s="6"/>
    </row>
    <row r="24" spans="1:9">
      <c r="A24" s="6"/>
      <c r="B24" s="21"/>
      <c r="C24" s="21"/>
      <c r="D24" s="6"/>
      <c r="E24" s="22">
        <f>D24-C24</f>
        <v>0</v>
      </c>
      <c r="F24" s="6"/>
      <c r="G24" s="6"/>
    </row>
    <row r="25" spans="1:9">
      <c r="A25" s="6"/>
      <c r="B25" s="23" t="s">
        <v>6</v>
      </c>
      <c r="C25" s="24">
        <f>SUM(C19:C24)</f>
        <v>161.81</v>
      </c>
      <c r="D25" s="25">
        <f>SUM(D19:D24)</f>
        <v>161.62</v>
      </c>
      <c r="E25" s="52">
        <f>SUM(E19:E24)</f>
        <v>-0.19000000000001194</v>
      </c>
      <c r="F25" s="6"/>
      <c r="G25" s="6"/>
      <c r="H25">
        <f>C25+C30</f>
        <v>193.9</v>
      </c>
      <c r="I25">
        <f>D25+D30</f>
        <v>193.74</v>
      </c>
    </row>
    <row r="26" spans="1:9" ht="15.75">
      <c r="A26" s="6"/>
      <c r="B26" s="27" t="s">
        <v>12</v>
      </c>
      <c r="C26" s="28"/>
      <c r="D26" s="27"/>
      <c r="E26" s="54"/>
      <c r="F26" s="21"/>
      <c r="G26" s="21"/>
    </row>
    <row r="27" spans="1:9" ht="15.75">
      <c r="A27" s="6">
        <v>107</v>
      </c>
      <c r="B27" s="21" t="s">
        <v>13</v>
      </c>
      <c r="C27" s="21">
        <v>32.090000000000003</v>
      </c>
      <c r="D27" s="6">
        <v>32.119999999999997</v>
      </c>
      <c r="E27" s="30">
        <f>D27-C27</f>
        <v>2.9999999999994031E-2</v>
      </c>
      <c r="F27" s="21"/>
      <c r="G27" s="21"/>
    </row>
    <row r="28" spans="1:9" ht="15.75">
      <c r="A28" s="6"/>
      <c r="B28" s="21"/>
      <c r="C28" s="21"/>
      <c r="D28" s="6"/>
      <c r="E28" s="30">
        <f>D28-C28</f>
        <v>0</v>
      </c>
      <c r="F28" s="21"/>
      <c r="G28" s="21"/>
    </row>
    <row r="29" spans="1:9" ht="15.75">
      <c r="A29" s="6"/>
      <c r="B29" s="21"/>
      <c r="C29" s="21"/>
      <c r="D29" s="6"/>
      <c r="E29" s="30">
        <f t="shared" ref="E29" si="4">D29-C29</f>
        <v>0</v>
      </c>
      <c r="F29" s="21"/>
      <c r="G29" s="21"/>
    </row>
    <row r="30" spans="1:9" ht="15.75">
      <c r="A30" s="6"/>
      <c r="B30" s="23" t="s">
        <v>6</v>
      </c>
      <c r="C30" s="24">
        <f>SUM(C27:C29)</f>
        <v>32.090000000000003</v>
      </c>
      <c r="D30" s="25">
        <f>SUM(D27:D29)</f>
        <v>32.119999999999997</v>
      </c>
      <c r="E30" s="54">
        <f>SUM(E27:E29)</f>
        <v>2.9999999999994031E-2</v>
      </c>
      <c r="F30" s="21"/>
      <c r="G30" s="21"/>
    </row>
  </sheetData>
  <mergeCells count="1">
    <mergeCell ref="A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D5" sqref="D5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82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23</v>
      </c>
      <c r="C4" s="9">
        <v>90.6</v>
      </c>
      <c r="D4" s="9">
        <v>91.9</v>
      </c>
      <c r="E4" s="10">
        <f>D4-C4</f>
        <v>1.3000000000000114</v>
      </c>
      <c r="F4" s="6"/>
      <c r="G4" s="6"/>
    </row>
    <row r="5" spans="1:7">
      <c r="A5" s="7"/>
      <c r="B5" s="8" t="s">
        <v>19</v>
      </c>
      <c r="C5" s="9">
        <v>17.5</v>
      </c>
      <c r="D5" s="59">
        <v>18.100000000000001</v>
      </c>
      <c r="E5" s="10">
        <f>D5-C5</f>
        <v>0.60000000000000142</v>
      </c>
      <c r="F5" s="6"/>
      <c r="G5" s="6"/>
    </row>
    <row r="6" spans="1:7">
      <c r="A6" s="2"/>
      <c r="B6" s="11" t="s">
        <v>6</v>
      </c>
      <c r="C6" s="12">
        <f>SUM(C4:C5)</f>
        <v>108.1</v>
      </c>
      <c r="D6" s="13">
        <f>SUM(D4:D5)</f>
        <v>110</v>
      </c>
      <c r="E6" s="51">
        <f t="shared" ref="E6" si="0">D6-C6</f>
        <v>1.9000000000000057</v>
      </c>
      <c r="F6" s="6"/>
      <c r="G6" s="6"/>
    </row>
    <row r="7" spans="1:7">
      <c r="A7" s="2"/>
      <c r="B7" s="15" t="s">
        <v>59</v>
      </c>
      <c r="C7" s="4"/>
      <c r="D7" s="16"/>
      <c r="E7" s="10"/>
      <c r="F7" s="6"/>
      <c r="G7" s="6"/>
    </row>
    <row r="8" spans="1:7">
      <c r="A8" s="2"/>
      <c r="B8" s="17" t="s">
        <v>24</v>
      </c>
      <c r="C8">
        <v>59.8</v>
      </c>
      <c r="D8" s="58">
        <v>61</v>
      </c>
      <c r="E8" s="51">
        <f>D8-C8</f>
        <v>1.2000000000000028</v>
      </c>
      <c r="F8" s="6"/>
      <c r="G8" s="6"/>
    </row>
    <row r="9" spans="1:7">
      <c r="A9" s="2"/>
      <c r="B9" s="11" t="s">
        <v>6</v>
      </c>
      <c r="C9" s="12">
        <v>59.8</v>
      </c>
      <c r="D9" s="13">
        <v>61</v>
      </c>
      <c r="E9" s="51">
        <f>D9-C9</f>
        <v>1.2000000000000028</v>
      </c>
      <c r="F9" s="6"/>
      <c r="G9" s="6"/>
    </row>
    <row r="10" spans="1:7">
      <c r="A10" s="2"/>
      <c r="B10" s="15" t="s">
        <v>51</v>
      </c>
      <c r="C10" s="4"/>
      <c r="D10" s="16"/>
      <c r="E10" s="52"/>
      <c r="F10" s="6"/>
      <c r="G10" s="6"/>
    </row>
    <row r="11" spans="1:7">
      <c r="A11" s="2"/>
      <c r="B11" s="17" t="s">
        <v>24</v>
      </c>
      <c r="C11" s="10">
        <v>127.5</v>
      </c>
      <c r="D11" s="18">
        <v>130.69999999999999</v>
      </c>
      <c r="E11" s="18">
        <f>D11-C11</f>
        <v>3.1999999999999886</v>
      </c>
      <c r="F11" s="6"/>
      <c r="G11" s="6"/>
    </row>
    <row r="12" spans="1:7">
      <c r="A12" s="2"/>
      <c r="B12" s="17" t="s">
        <v>28</v>
      </c>
      <c r="C12" s="10">
        <v>14.2</v>
      </c>
      <c r="D12" s="18">
        <v>14.5</v>
      </c>
      <c r="E12" s="18">
        <f t="shared" ref="E12:E16" si="1">D12-C12</f>
        <v>0.30000000000000071</v>
      </c>
      <c r="F12" s="6"/>
      <c r="G12" s="6"/>
    </row>
    <row r="13" spans="1:7">
      <c r="A13" s="2"/>
      <c r="B13" s="17" t="s">
        <v>30</v>
      </c>
      <c r="C13" s="10">
        <v>53.3</v>
      </c>
      <c r="D13" s="18">
        <v>54.1</v>
      </c>
      <c r="E13" s="18">
        <f t="shared" si="1"/>
        <v>0.80000000000000426</v>
      </c>
      <c r="F13" s="6"/>
      <c r="G13" s="6"/>
    </row>
    <row r="14" spans="1:7">
      <c r="A14" s="2"/>
      <c r="B14" s="17" t="s">
        <v>35</v>
      </c>
      <c r="C14" s="10">
        <v>69.400000000000006</v>
      </c>
      <c r="D14" s="18">
        <v>70.900000000000006</v>
      </c>
      <c r="E14" s="18">
        <f t="shared" si="1"/>
        <v>1.5</v>
      </c>
      <c r="F14" s="6"/>
      <c r="G14" s="6"/>
    </row>
    <row r="15" spans="1:7">
      <c r="A15" s="2"/>
      <c r="B15" s="17" t="s">
        <v>23</v>
      </c>
      <c r="C15" s="10">
        <v>32.4</v>
      </c>
      <c r="D15" s="18">
        <v>32.700000000000003</v>
      </c>
      <c r="E15" s="18">
        <f t="shared" si="1"/>
        <v>0.30000000000000426</v>
      </c>
      <c r="F15" s="6"/>
      <c r="G15" s="6"/>
    </row>
    <row r="16" spans="1:7">
      <c r="A16" s="2"/>
      <c r="B16" s="17" t="s">
        <v>8</v>
      </c>
      <c r="C16" s="10">
        <v>53.8</v>
      </c>
      <c r="D16" s="18">
        <v>54.6</v>
      </c>
      <c r="E16" s="18">
        <f t="shared" si="1"/>
        <v>0.80000000000000426</v>
      </c>
      <c r="F16" s="6"/>
      <c r="G16" s="6"/>
    </row>
    <row r="17" spans="1:7">
      <c r="A17" s="2"/>
      <c r="B17" s="11" t="s">
        <v>6</v>
      </c>
      <c r="C17" s="12">
        <f>SUM(C11:C16)</f>
        <v>350.59999999999997</v>
      </c>
      <c r="D17" s="13">
        <f>SUM(D11:D16)</f>
        <v>357.5</v>
      </c>
      <c r="E17" s="52">
        <f>SUM(E11:E16)</f>
        <v>6.9000000000000021</v>
      </c>
      <c r="F17" s="6"/>
      <c r="G17" s="6"/>
    </row>
    <row r="18" spans="1:7">
      <c r="A18" s="6"/>
      <c r="B18" s="3" t="s">
        <v>9</v>
      </c>
      <c r="C18" s="19"/>
      <c r="D18" s="19"/>
      <c r="E18" s="53"/>
      <c r="F18" s="6"/>
      <c r="G18" s="6"/>
    </row>
    <row r="19" spans="1:7">
      <c r="A19" s="6">
        <v>73</v>
      </c>
      <c r="B19" s="21" t="s">
        <v>11</v>
      </c>
      <c r="C19" s="21">
        <v>32.31</v>
      </c>
      <c r="D19" s="6">
        <v>32.21</v>
      </c>
      <c r="E19" s="53">
        <f>D19-C19</f>
        <v>-0.10000000000000142</v>
      </c>
      <c r="F19" s="6"/>
      <c r="G19" s="6"/>
    </row>
    <row r="20" spans="1:7">
      <c r="A20" s="6">
        <v>46</v>
      </c>
      <c r="B20" s="21" t="s">
        <v>13</v>
      </c>
      <c r="C20" s="21">
        <v>32.299999999999997</v>
      </c>
      <c r="D20" s="6">
        <v>32.31</v>
      </c>
      <c r="E20" s="53">
        <f t="shared" ref="E20:E24" si="2">D20-C20</f>
        <v>1.0000000000005116E-2</v>
      </c>
      <c r="F20" s="6"/>
      <c r="G20" s="6"/>
    </row>
    <row r="21" spans="1:7">
      <c r="A21" s="6">
        <v>37</v>
      </c>
      <c r="B21" s="21" t="s">
        <v>83</v>
      </c>
      <c r="C21" s="21">
        <v>32.53</v>
      </c>
      <c r="D21" s="6">
        <v>32.46</v>
      </c>
      <c r="E21" s="53">
        <f t="shared" si="2"/>
        <v>-7.0000000000000284E-2</v>
      </c>
      <c r="F21" s="6"/>
      <c r="G21" s="6"/>
    </row>
    <row r="22" spans="1:7">
      <c r="A22" s="6">
        <v>31</v>
      </c>
      <c r="B22" s="21" t="s">
        <v>11</v>
      </c>
      <c r="C22" s="21">
        <v>32.340000000000003</v>
      </c>
      <c r="D22" s="6">
        <v>32.270000000000003</v>
      </c>
      <c r="E22" s="53">
        <f t="shared" si="2"/>
        <v>-7.0000000000000284E-2</v>
      </c>
      <c r="F22" s="6"/>
      <c r="G22" s="6"/>
    </row>
    <row r="23" spans="1:7">
      <c r="A23" s="6">
        <v>152</v>
      </c>
      <c r="B23" s="21" t="s">
        <v>13</v>
      </c>
      <c r="C23" s="21">
        <v>32.299999999999997</v>
      </c>
      <c r="D23" s="6">
        <v>32.19</v>
      </c>
      <c r="E23" s="53">
        <f t="shared" si="2"/>
        <v>-0.10999999999999943</v>
      </c>
      <c r="F23" s="6"/>
      <c r="G23" s="6"/>
    </row>
    <row r="24" spans="1:7">
      <c r="A24" s="6">
        <v>142</v>
      </c>
      <c r="B24" s="21" t="s">
        <v>10</v>
      </c>
      <c r="C24" s="21">
        <v>32.409999999999997</v>
      </c>
      <c r="D24" s="6">
        <v>32.4</v>
      </c>
      <c r="E24" s="53">
        <f t="shared" si="2"/>
        <v>-9.9999999999980105E-3</v>
      </c>
      <c r="F24" s="6"/>
      <c r="G24" s="6"/>
    </row>
    <row r="25" spans="1:7">
      <c r="A25" s="6"/>
      <c r="B25" s="23" t="s">
        <v>6</v>
      </c>
      <c r="C25" s="24">
        <f>SUM(C19:C24)</f>
        <v>194.19000000000003</v>
      </c>
      <c r="D25" s="25">
        <f>SUM(D19:D24)</f>
        <v>193.84000000000003</v>
      </c>
      <c r="E25" s="52">
        <f>SUM(E19:E24)</f>
        <v>-0.34999999999999432</v>
      </c>
      <c r="F25" s="6"/>
      <c r="G25" s="6"/>
    </row>
    <row r="26" spans="1:7" ht="15.75">
      <c r="A26" s="6"/>
      <c r="B26" s="27" t="s">
        <v>12</v>
      </c>
      <c r="C26" s="28"/>
      <c r="D26" s="27"/>
      <c r="E26" s="54"/>
      <c r="F26" s="21"/>
      <c r="G26" s="21"/>
    </row>
    <row r="27" spans="1:7" ht="15.75">
      <c r="A27" s="6">
        <v>80</v>
      </c>
      <c r="B27" s="21" t="s">
        <v>10</v>
      </c>
      <c r="C27" s="21">
        <v>32.869999999999997</v>
      </c>
      <c r="D27" s="6">
        <v>32.840000000000003</v>
      </c>
      <c r="E27" s="30">
        <f>D27-C27</f>
        <v>-2.9999999999994031E-2</v>
      </c>
      <c r="F27" s="21"/>
      <c r="G27" s="21"/>
    </row>
    <row r="28" spans="1:7" ht="15.75">
      <c r="A28" s="6"/>
      <c r="B28" s="21"/>
      <c r="C28" s="21"/>
      <c r="D28" s="6"/>
      <c r="E28" s="30">
        <f>D28-C28</f>
        <v>0</v>
      </c>
      <c r="F28" s="21"/>
      <c r="G28" s="21"/>
    </row>
    <row r="29" spans="1:7" ht="15.75">
      <c r="A29" s="6"/>
      <c r="B29" s="21"/>
      <c r="C29" s="21"/>
      <c r="D29" s="6"/>
      <c r="E29" s="30">
        <f t="shared" ref="E29" si="3">D29-C29</f>
        <v>0</v>
      </c>
      <c r="F29" s="21"/>
      <c r="G29" s="21"/>
    </row>
    <row r="30" spans="1:7" ht="15.75">
      <c r="A30" s="6"/>
      <c r="B30" s="23" t="s">
        <v>6</v>
      </c>
      <c r="C30" s="24">
        <f>SUM(C27:C29)</f>
        <v>32.869999999999997</v>
      </c>
      <c r="D30" s="25">
        <f>SUM(D27:D29)</f>
        <v>32.840000000000003</v>
      </c>
      <c r="E30" s="54">
        <f>SUM(E27:E29)</f>
        <v>-2.9999999999994031E-2</v>
      </c>
      <c r="F30" s="21"/>
      <c r="G30" s="21"/>
    </row>
    <row r="31" spans="1:7">
      <c r="A31" s="6"/>
      <c r="B31" s="37" t="s">
        <v>53</v>
      </c>
      <c r="C31" s="33"/>
      <c r="D31" s="33"/>
      <c r="E31" s="6"/>
      <c r="F31" s="6"/>
      <c r="G31" s="6"/>
    </row>
    <row r="32" spans="1:7">
      <c r="A32" s="6">
        <v>24</v>
      </c>
      <c r="B32" s="21" t="s">
        <v>31</v>
      </c>
      <c r="C32" s="6">
        <v>8.2799999999999994</v>
      </c>
      <c r="D32" s="6"/>
      <c r="E32" s="6"/>
      <c r="F32" s="6"/>
      <c r="G32" s="6"/>
    </row>
    <row r="33" spans="1:7">
      <c r="A33" s="6"/>
      <c r="B33" s="23" t="s">
        <v>6</v>
      </c>
      <c r="C33" s="23"/>
      <c r="D33" s="23"/>
      <c r="E33" s="23"/>
      <c r="F33" s="6"/>
      <c r="G33" s="6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C15" sqref="C15:D15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84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34</v>
      </c>
      <c r="C4" s="9">
        <v>8.5</v>
      </c>
      <c r="D4" s="9">
        <v>8.85</v>
      </c>
      <c r="E4" s="10">
        <f>D4-C4</f>
        <v>0.34999999999999964</v>
      </c>
      <c r="F4" s="6"/>
      <c r="G4" s="6"/>
    </row>
    <row r="5" spans="1:7">
      <c r="A5" s="7"/>
      <c r="B5" s="8" t="s">
        <v>27</v>
      </c>
      <c r="C5" s="9">
        <v>17.600000000000001</v>
      </c>
      <c r="D5" s="9">
        <v>18.100000000000001</v>
      </c>
      <c r="E5" s="10">
        <f t="shared" ref="E5:E6" si="0">D5-C5</f>
        <v>0.5</v>
      </c>
      <c r="F5" s="6"/>
      <c r="G5" s="6"/>
    </row>
    <row r="6" spans="1:7">
      <c r="A6" s="7"/>
      <c r="B6" s="8" t="s">
        <v>85</v>
      </c>
      <c r="C6" s="9">
        <v>18</v>
      </c>
      <c r="D6" s="9">
        <v>18.18</v>
      </c>
      <c r="E6" s="10">
        <f t="shared" si="0"/>
        <v>0.17999999999999972</v>
      </c>
      <c r="F6" s="6"/>
      <c r="G6" s="6"/>
    </row>
    <row r="7" spans="1:7">
      <c r="A7" s="2"/>
      <c r="B7" s="11" t="s">
        <v>6</v>
      </c>
      <c r="C7" s="12">
        <f>SUM(C4:C6)</f>
        <v>44.1</v>
      </c>
      <c r="D7" s="13">
        <f>SUM(D4:D6)</f>
        <v>45.13</v>
      </c>
      <c r="E7" s="51">
        <f t="shared" ref="E7" si="1">D7-C7</f>
        <v>1.0300000000000011</v>
      </c>
      <c r="F7" s="6"/>
      <c r="G7" s="6"/>
    </row>
    <row r="8" spans="1:7">
      <c r="A8" s="6"/>
      <c r="B8" s="3" t="s">
        <v>9</v>
      </c>
      <c r="C8" s="19"/>
      <c r="D8" s="19"/>
      <c r="E8" s="53"/>
      <c r="F8" s="6"/>
      <c r="G8" s="6"/>
    </row>
    <row r="9" spans="1:7">
      <c r="A9" s="6">
        <v>17</v>
      </c>
      <c r="B9" s="21" t="s">
        <v>13</v>
      </c>
      <c r="C9" s="21">
        <v>32.25</v>
      </c>
      <c r="D9" s="6">
        <v>32.340000000000003</v>
      </c>
      <c r="E9" s="53">
        <f>D9-C9</f>
        <v>9.0000000000003411E-2</v>
      </c>
      <c r="F9" s="6"/>
      <c r="G9" s="6"/>
    </row>
    <row r="10" spans="1:7">
      <c r="A10" s="6">
        <v>13</v>
      </c>
      <c r="B10" s="21" t="s">
        <v>10</v>
      </c>
      <c r="C10" s="21">
        <v>32.44</v>
      </c>
      <c r="D10" s="6">
        <v>32.409999999999997</v>
      </c>
      <c r="E10" s="53">
        <f t="shared" ref="E10:E12" si="2">D10-C10</f>
        <v>-3.0000000000001137E-2</v>
      </c>
      <c r="F10" s="6"/>
      <c r="G10" s="6"/>
    </row>
    <row r="11" spans="1:7">
      <c r="A11" s="6">
        <v>11</v>
      </c>
      <c r="B11" s="21" t="s">
        <v>11</v>
      </c>
      <c r="C11" s="21">
        <v>32.28</v>
      </c>
      <c r="D11" s="6">
        <v>32.21</v>
      </c>
      <c r="E11" s="53">
        <f t="shared" si="2"/>
        <v>-7.0000000000000284E-2</v>
      </c>
      <c r="F11" s="6"/>
      <c r="G11" s="6"/>
    </row>
    <row r="12" spans="1:7">
      <c r="A12" s="6"/>
      <c r="B12" s="21"/>
      <c r="C12" s="21"/>
      <c r="D12" s="6"/>
      <c r="E12" s="53">
        <f t="shared" si="2"/>
        <v>0</v>
      </c>
      <c r="F12" s="6"/>
      <c r="G12" s="6"/>
    </row>
    <row r="13" spans="1:7">
      <c r="A13" s="6"/>
      <c r="B13" s="23" t="s">
        <v>6</v>
      </c>
      <c r="C13" s="24">
        <f>SUM(C9:C12)</f>
        <v>96.97</v>
      </c>
      <c r="D13" s="25">
        <f>SUM(D9:D12)</f>
        <v>96.960000000000008</v>
      </c>
      <c r="E13" s="52">
        <f>SUM(E9:E12)</f>
        <v>-9.9999999999980105E-3</v>
      </c>
      <c r="F13" s="6"/>
      <c r="G13" s="6"/>
    </row>
    <row r="14" spans="1:7" ht="15.75">
      <c r="A14" s="6"/>
      <c r="B14" s="27" t="s">
        <v>12</v>
      </c>
      <c r="C14" s="28"/>
      <c r="D14" s="27"/>
      <c r="E14" s="54"/>
      <c r="F14" s="21"/>
      <c r="G14" s="21"/>
    </row>
    <row r="15" spans="1:7" ht="15.75">
      <c r="A15" s="6">
        <v>87</v>
      </c>
      <c r="B15" s="21" t="s">
        <v>13</v>
      </c>
      <c r="C15" s="21">
        <v>32.36</v>
      </c>
      <c r="D15" s="6">
        <v>32.369999999999997</v>
      </c>
      <c r="E15" s="30">
        <f>D15-C15</f>
        <v>9.9999999999980105E-3</v>
      </c>
      <c r="F15" s="21"/>
      <c r="G15" s="21"/>
    </row>
    <row r="16" spans="1:7" ht="15.75">
      <c r="A16" s="6"/>
      <c r="B16" s="21"/>
      <c r="C16" s="21"/>
      <c r="D16" s="6"/>
      <c r="E16" s="30">
        <f>D16-C16</f>
        <v>0</v>
      </c>
      <c r="F16" s="21"/>
      <c r="G16" s="21"/>
    </row>
    <row r="17" spans="1:7" ht="15.75">
      <c r="A17" s="6"/>
      <c r="B17" s="21"/>
      <c r="C17" s="21"/>
      <c r="D17" s="6"/>
      <c r="E17" s="30">
        <f t="shared" ref="E17" si="3">D17-C17</f>
        <v>0</v>
      </c>
      <c r="F17" s="21"/>
      <c r="G17" s="21"/>
    </row>
    <row r="18" spans="1:7" ht="15.75">
      <c r="A18" s="6"/>
      <c r="B18" s="23" t="s">
        <v>6</v>
      </c>
      <c r="C18" s="24">
        <f>SUM(C15:C17)</f>
        <v>32.36</v>
      </c>
      <c r="D18" s="25">
        <f>SUM(D15:D17)</f>
        <v>32.369999999999997</v>
      </c>
      <c r="E18" s="54">
        <f>SUM(E15:E17)</f>
        <v>9.9999999999980105E-3</v>
      </c>
      <c r="F18" s="21"/>
      <c r="G18" s="21"/>
    </row>
  </sheetData>
  <mergeCells count="1">
    <mergeCell ref="A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3"/>
  <sheetViews>
    <sheetView topLeftCell="A11" workbookViewId="0">
      <selection sqref="A1:G33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86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87</v>
      </c>
      <c r="C4" s="9">
        <v>8.6999999999999993</v>
      </c>
      <c r="D4" s="9">
        <v>9.1999999999999993</v>
      </c>
      <c r="E4" s="10">
        <f t="shared" ref="E4:E10" si="0">D4-C4</f>
        <v>0.5</v>
      </c>
      <c r="F4" s="6"/>
      <c r="G4" s="6"/>
    </row>
    <row r="5" spans="1:7">
      <c r="A5" s="7"/>
      <c r="B5" s="8" t="s">
        <v>18</v>
      </c>
      <c r="C5" s="9">
        <v>97.6</v>
      </c>
      <c r="D5" s="9">
        <v>101.92</v>
      </c>
      <c r="E5" s="10">
        <f t="shared" si="0"/>
        <v>4.3200000000000074</v>
      </c>
      <c r="F5" s="6"/>
      <c r="G5" s="6"/>
    </row>
    <row r="6" spans="1:7">
      <c r="A6" s="7"/>
      <c r="B6" s="8" t="s">
        <v>29</v>
      </c>
      <c r="C6" s="9">
        <v>15.1</v>
      </c>
      <c r="D6" s="9">
        <v>15.66</v>
      </c>
      <c r="E6" s="10">
        <f t="shared" si="0"/>
        <v>0.5600000000000005</v>
      </c>
      <c r="F6" s="6"/>
      <c r="G6" s="6"/>
    </row>
    <row r="7" spans="1:7">
      <c r="A7" s="7"/>
      <c r="B7" s="8" t="s">
        <v>26</v>
      </c>
      <c r="C7" s="9">
        <v>13.9</v>
      </c>
      <c r="D7" s="9">
        <v>14.15</v>
      </c>
      <c r="E7" s="10">
        <f t="shared" si="0"/>
        <v>0.25</v>
      </c>
      <c r="F7" s="6"/>
      <c r="G7" s="6"/>
    </row>
    <row r="8" spans="1:7">
      <c r="A8" s="7"/>
      <c r="B8" s="8" t="s">
        <v>20</v>
      </c>
      <c r="C8" s="9">
        <v>30.6</v>
      </c>
      <c r="D8" s="9">
        <v>31.63</v>
      </c>
      <c r="E8" s="10">
        <f t="shared" si="0"/>
        <v>1.0299999999999976</v>
      </c>
      <c r="F8" s="6"/>
      <c r="G8" s="6"/>
    </row>
    <row r="9" spans="1:7">
      <c r="A9" s="7"/>
      <c r="B9" s="8" t="s">
        <v>23</v>
      </c>
      <c r="C9" s="9">
        <v>195.3</v>
      </c>
      <c r="D9" s="9">
        <v>201.81</v>
      </c>
      <c r="E9" s="10">
        <f t="shared" si="0"/>
        <v>6.5099999999999909</v>
      </c>
      <c r="F9" s="6"/>
      <c r="G9" s="6"/>
    </row>
    <row r="10" spans="1:7">
      <c r="A10" s="7"/>
      <c r="B10" s="8" t="s">
        <v>34</v>
      </c>
      <c r="C10" s="9">
        <v>17.7</v>
      </c>
      <c r="D10" s="9">
        <v>18.27</v>
      </c>
      <c r="E10" s="10">
        <f t="shared" si="0"/>
        <v>0.57000000000000028</v>
      </c>
      <c r="F10" s="6"/>
      <c r="G10" s="6"/>
    </row>
    <row r="11" spans="1:7">
      <c r="A11" s="2"/>
      <c r="B11" s="11" t="s">
        <v>6</v>
      </c>
      <c r="C11" s="12">
        <f>SUM(C4:C10)</f>
        <v>378.9</v>
      </c>
      <c r="D11" s="13">
        <f>SUM(D4:D10)</f>
        <v>392.64</v>
      </c>
      <c r="E11" s="10"/>
      <c r="F11" s="6"/>
      <c r="G11" s="6"/>
    </row>
    <row r="12" spans="1:7">
      <c r="A12" s="2"/>
      <c r="B12" s="15" t="s">
        <v>59</v>
      </c>
      <c r="C12" s="4"/>
      <c r="D12" s="16"/>
      <c r="E12" s="10"/>
      <c r="F12" s="6"/>
      <c r="G12" s="6"/>
    </row>
    <row r="13" spans="1:7">
      <c r="A13" s="2"/>
      <c r="B13" s="17" t="s">
        <v>24</v>
      </c>
      <c r="C13" s="51">
        <v>202.5</v>
      </c>
      <c r="D13" s="52">
        <v>211.94</v>
      </c>
      <c r="E13" s="51">
        <f>D13-C13</f>
        <v>9.4399999999999977</v>
      </c>
      <c r="F13" s="6"/>
      <c r="G13" s="6"/>
    </row>
    <row r="14" spans="1:7">
      <c r="A14" s="2"/>
      <c r="B14" s="11"/>
      <c r="C14" s="12"/>
      <c r="D14" s="13"/>
      <c r="E14" s="10"/>
      <c r="F14" s="6"/>
      <c r="G14" s="6"/>
    </row>
    <row r="15" spans="1:7">
      <c r="A15" s="2"/>
      <c r="B15" s="15" t="s">
        <v>51</v>
      </c>
      <c r="C15" s="4"/>
      <c r="D15" s="16"/>
      <c r="E15" s="52"/>
      <c r="F15" s="6"/>
      <c r="G15" s="6"/>
    </row>
    <row r="16" spans="1:7">
      <c r="A16" s="2"/>
      <c r="B16" s="17" t="s">
        <v>28</v>
      </c>
      <c r="C16" s="10">
        <v>83.2</v>
      </c>
      <c r="D16" s="18">
        <v>85.92</v>
      </c>
      <c r="E16" s="18">
        <f>D16-C16</f>
        <v>2.7199999999999989</v>
      </c>
      <c r="F16" s="6"/>
      <c r="G16" s="6"/>
    </row>
    <row r="17" spans="1:7">
      <c r="A17" s="2"/>
      <c r="B17" s="17" t="s">
        <v>24</v>
      </c>
      <c r="C17" s="10">
        <v>151.1</v>
      </c>
      <c r="D17" s="18">
        <v>157.91</v>
      </c>
      <c r="E17" s="18">
        <f t="shared" ref="E17:E22" si="1">D17-C17</f>
        <v>6.8100000000000023</v>
      </c>
      <c r="F17" s="6"/>
      <c r="G17" s="6"/>
    </row>
    <row r="18" spans="1:7">
      <c r="A18" s="2"/>
      <c r="B18" s="17" t="s">
        <v>29</v>
      </c>
      <c r="C18" s="10">
        <v>33.9</v>
      </c>
      <c r="D18" s="18">
        <v>34.92</v>
      </c>
      <c r="E18" s="18">
        <f t="shared" si="1"/>
        <v>1.0200000000000031</v>
      </c>
      <c r="F18" s="6"/>
      <c r="G18" s="6"/>
    </row>
    <row r="19" spans="1:7">
      <c r="A19" s="2"/>
      <c r="B19" s="17" t="s">
        <v>35</v>
      </c>
      <c r="C19" s="10">
        <v>67.3</v>
      </c>
      <c r="D19" s="18">
        <v>69.959999999999994</v>
      </c>
      <c r="E19" s="18">
        <f t="shared" si="1"/>
        <v>2.6599999999999966</v>
      </c>
      <c r="F19" s="6"/>
      <c r="G19" s="6"/>
    </row>
    <row r="20" spans="1:7">
      <c r="A20" s="2"/>
      <c r="B20" s="17" t="s">
        <v>8</v>
      </c>
      <c r="C20" s="10">
        <v>25.7</v>
      </c>
      <c r="D20" s="18">
        <v>26.71</v>
      </c>
      <c r="E20" s="18">
        <f t="shared" si="1"/>
        <v>1.0100000000000016</v>
      </c>
      <c r="F20" s="6"/>
      <c r="G20" s="6"/>
    </row>
    <row r="21" spans="1:7">
      <c r="A21" s="2"/>
      <c r="B21" s="17" t="s">
        <v>30</v>
      </c>
      <c r="C21" s="10">
        <v>51.8</v>
      </c>
      <c r="D21" s="18">
        <v>53.63</v>
      </c>
      <c r="E21" s="18">
        <f t="shared" si="1"/>
        <v>1.8300000000000054</v>
      </c>
      <c r="F21" s="6"/>
      <c r="G21" s="6"/>
    </row>
    <row r="22" spans="1:7">
      <c r="A22" s="2"/>
      <c r="B22" s="17"/>
      <c r="C22" s="10"/>
      <c r="D22" s="18"/>
      <c r="E22" s="18">
        <f t="shared" si="1"/>
        <v>0</v>
      </c>
      <c r="F22" s="6"/>
      <c r="G22" s="6"/>
    </row>
    <row r="23" spans="1:7">
      <c r="A23" s="2"/>
      <c r="B23" s="11" t="s">
        <v>6</v>
      </c>
      <c r="C23" s="12">
        <f>SUM(C16:C22)</f>
        <v>413</v>
      </c>
      <c r="D23" s="13">
        <f>SUM(D16:D22)</f>
        <v>429.04999999999995</v>
      </c>
      <c r="E23" s="52">
        <f>SUM(E16:E22)</f>
        <v>16.050000000000008</v>
      </c>
      <c r="F23" s="6"/>
      <c r="G23" s="6"/>
    </row>
    <row r="24" spans="1:7">
      <c r="A24" s="6"/>
      <c r="B24" s="3" t="s">
        <v>9</v>
      </c>
      <c r="C24" s="19"/>
      <c r="D24" s="19"/>
      <c r="E24" s="53"/>
      <c r="F24" s="6"/>
      <c r="G24" s="6"/>
    </row>
    <row r="25" spans="1:7">
      <c r="A25" s="6">
        <v>48</v>
      </c>
      <c r="B25" s="21" t="s">
        <v>13</v>
      </c>
      <c r="C25" s="21">
        <v>32.380000000000003</v>
      </c>
      <c r="D25" s="6">
        <v>32.380000000000003</v>
      </c>
      <c r="E25" s="53">
        <f>D25-C25</f>
        <v>0</v>
      </c>
      <c r="F25" s="6"/>
      <c r="G25" s="6"/>
    </row>
    <row r="26" spans="1:7">
      <c r="A26" s="6">
        <v>30</v>
      </c>
      <c r="B26" s="21" t="s">
        <v>88</v>
      </c>
      <c r="C26" s="21">
        <v>32.51</v>
      </c>
      <c r="D26" s="6">
        <v>32.39</v>
      </c>
      <c r="E26" s="53">
        <f t="shared" ref="E26:E27" si="2">D26-C26</f>
        <v>-0.11999999999999744</v>
      </c>
      <c r="F26" s="6"/>
      <c r="G26" s="6"/>
    </row>
    <row r="27" spans="1:7">
      <c r="A27" s="6"/>
      <c r="B27" s="21"/>
      <c r="C27" s="21"/>
      <c r="D27" s="6"/>
      <c r="E27" s="53">
        <f t="shared" si="2"/>
        <v>0</v>
      </c>
      <c r="F27" s="6"/>
      <c r="G27" s="6"/>
    </row>
    <row r="28" spans="1:7">
      <c r="A28" s="6"/>
      <c r="B28" s="23" t="s">
        <v>6</v>
      </c>
      <c r="C28" s="24">
        <f>SUM(C25:C27)</f>
        <v>64.89</v>
      </c>
      <c r="D28" s="25">
        <f>SUM(D25:D27)</f>
        <v>64.77000000000001</v>
      </c>
      <c r="E28" s="52">
        <f>SUM(E25:E27)</f>
        <v>-0.11999999999999744</v>
      </c>
      <c r="F28" s="6"/>
      <c r="G28" s="6"/>
    </row>
    <row r="29" spans="1:7" ht="15.75">
      <c r="A29" s="6"/>
      <c r="B29" s="27" t="s">
        <v>12</v>
      </c>
      <c r="C29" s="28"/>
      <c r="D29" s="27"/>
      <c r="E29" s="54"/>
      <c r="F29" s="21"/>
      <c r="G29" s="21"/>
    </row>
    <row r="30" spans="1:7" ht="15.75">
      <c r="A30" s="6">
        <v>87</v>
      </c>
      <c r="B30" s="21" t="s">
        <v>11</v>
      </c>
      <c r="C30" s="21">
        <v>33.08</v>
      </c>
      <c r="D30" s="6">
        <v>33.11</v>
      </c>
      <c r="E30" s="30">
        <f>D30-C30</f>
        <v>3.0000000000001137E-2</v>
      </c>
      <c r="F30" s="21"/>
      <c r="G30" s="21"/>
    </row>
    <row r="31" spans="1:7" ht="15.75">
      <c r="A31" s="6">
        <v>47</v>
      </c>
      <c r="B31" s="21" t="s">
        <v>10</v>
      </c>
      <c r="C31" s="21">
        <v>32.44</v>
      </c>
      <c r="D31" s="6">
        <v>32.520000000000003</v>
      </c>
      <c r="E31" s="30">
        <f>D31-C31</f>
        <v>8.00000000000054E-2</v>
      </c>
      <c r="F31" s="21"/>
      <c r="G31" s="21"/>
    </row>
    <row r="32" spans="1:7" ht="15.75">
      <c r="A32" s="6"/>
      <c r="B32" s="21"/>
      <c r="C32" s="21"/>
      <c r="D32" s="6"/>
      <c r="E32" s="30">
        <f t="shared" ref="E32" si="3">D32-C32</f>
        <v>0</v>
      </c>
      <c r="F32" s="21"/>
      <c r="G32" s="21"/>
    </row>
    <row r="33" spans="1:7" ht="15.75">
      <c r="A33" s="6"/>
      <c r="B33" s="23" t="s">
        <v>6</v>
      </c>
      <c r="C33" s="24">
        <f>SUM(C30:C32)</f>
        <v>65.52</v>
      </c>
      <c r="D33" s="25">
        <f>SUM(D30:D32)</f>
        <v>65.63</v>
      </c>
      <c r="E33" s="54">
        <f>SUM(E30:E32)</f>
        <v>0.11000000000000654</v>
      </c>
      <c r="F33" s="21"/>
      <c r="G33" s="21"/>
    </row>
  </sheetData>
  <mergeCells count="1">
    <mergeCell ref="A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J8" sqref="J8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99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89</v>
      </c>
      <c r="C4" s="9">
        <v>79.8</v>
      </c>
      <c r="D4" s="9">
        <v>82.4</v>
      </c>
      <c r="E4" s="10">
        <f t="shared" ref="E4:E8" si="0">D4-C4</f>
        <v>2.6000000000000085</v>
      </c>
      <c r="F4" s="6"/>
      <c r="G4" s="6"/>
    </row>
    <row r="5" spans="1:7">
      <c r="A5" s="7"/>
      <c r="B5" s="8" t="s">
        <v>18</v>
      </c>
      <c r="C5" s="9">
        <v>24</v>
      </c>
      <c r="D5" s="9">
        <v>24.8</v>
      </c>
      <c r="E5" s="10">
        <f t="shared" si="0"/>
        <v>0.80000000000000071</v>
      </c>
      <c r="F5" s="6"/>
      <c r="G5" s="6"/>
    </row>
    <row r="6" spans="1:7">
      <c r="A6" s="7"/>
      <c r="B6" s="8" t="s">
        <v>19</v>
      </c>
      <c r="C6" s="9">
        <v>35.700000000000003</v>
      </c>
      <c r="D6" s="9">
        <v>37.5</v>
      </c>
      <c r="E6" s="10">
        <f t="shared" si="0"/>
        <v>1.7999999999999972</v>
      </c>
      <c r="F6" s="6"/>
      <c r="G6" s="6"/>
    </row>
    <row r="7" spans="1:7">
      <c r="A7" s="7"/>
      <c r="B7" s="8" t="s">
        <v>20</v>
      </c>
      <c r="C7" s="9">
        <v>30.4</v>
      </c>
      <c r="D7" s="9">
        <v>31.5</v>
      </c>
      <c r="E7" s="10">
        <f t="shared" si="0"/>
        <v>1.1000000000000014</v>
      </c>
      <c r="F7" s="6"/>
      <c r="G7" s="6"/>
    </row>
    <row r="8" spans="1:7">
      <c r="A8" s="7"/>
      <c r="B8" s="8" t="s">
        <v>23</v>
      </c>
      <c r="C8" s="9">
        <v>87.6</v>
      </c>
      <c r="D8" s="9">
        <v>88.9</v>
      </c>
      <c r="E8" s="10">
        <f t="shared" si="0"/>
        <v>1.3000000000000114</v>
      </c>
      <c r="F8" s="6"/>
      <c r="G8" s="6"/>
    </row>
    <row r="9" spans="1:7">
      <c r="A9" s="2"/>
      <c r="B9" s="11" t="s">
        <v>6</v>
      </c>
      <c r="C9" s="12">
        <f>SUM(C4:C8)</f>
        <v>257.5</v>
      </c>
      <c r="D9" s="13">
        <f>SUM(D4:D8)</f>
        <v>265.10000000000002</v>
      </c>
      <c r="E9" s="51">
        <f>SUM(E4:E8)</f>
        <v>7.6000000000000192</v>
      </c>
      <c r="F9" s="6"/>
      <c r="G9" s="6"/>
    </row>
    <row r="10" spans="1:7">
      <c r="A10" s="2"/>
      <c r="B10" s="15" t="s">
        <v>59</v>
      </c>
      <c r="C10" s="4"/>
      <c r="D10" s="16"/>
      <c r="E10" s="10"/>
      <c r="F10" s="6"/>
      <c r="G10" s="6"/>
    </row>
    <row r="11" spans="1:7">
      <c r="A11" s="2"/>
      <c r="B11" s="17" t="s">
        <v>24</v>
      </c>
      <c r="C11" s="51">
        <v>118.3</v>
      </c>
      <c r="D11" s="52">
        <v>120.9</v>
      </c>
      <c r="E11" s="51">
        <f>D11-C11</f>
        <v>2.6000000000000085</v>
      </c>
      <c r="F11" s="6"/>
      <c r="G11" s="6"/>
    </row>
    <row r="12" spans="1:7">
      <c r="A12" s="2"/>
      <c r="B12" s="11"/>
      <c r="C12" s="12"/>
      <c r="D12" s="13"/>
      <c r="E12" s="10"/>
      <c r="F12" s="6"/>
      <c r="G12" s="6"/>
    </row>
    <row r="13" spans="1:7">
      <c r="A13" s="2"/>
      <c r="B13" s="15" t="s">
        <v>51</v>
      </c>
      <c r="C13" s="4"/>
      <c r="D13" s="16"/>
      <c r="E13" s="52"/>
      <c r="F13" s="6"/>
      <c r="G13" s="6"/>
    </row>
    <row r="14" spans="1:7">
      <c r="A14" s="2"/>
      <c r="B14" s="17" t="s">
        <v>24</v>
      </c>
      <c r="C14" s="10">
        <v>115</v>
      </c>
      <c r="D14" s="18">
        <v>120</v>
      </c>
      <c r="E14" s="18">
        <f t="shared" ref="E14:E17" si="1">D14-C14</f>
        <v>5</v>
      </c>
      <c r="F14" s="6"/>
      <c r="G14" s="6"/>
    </row>
    <row r="15" spans="1:7">
      <c r="A15" s="2"/>
      <c r="B15" s="17" t="s">
        <v>29</v>
      </c>
      <c r="C15" s="10">
        <v>32.4</v>
      </c>
      <c r="D15" s="18">
        <v>32.9</v>
      </c>
      <c r="E15" s="18">
        <f t="shared" si="1"/>
        <v>0.5</v>
      </c>
      <c r="F15" s="6"/>
      <c r="G15" s="6"/>
    </row>
    <row r="16" spans="1:7">
      <c r="A16" s="2"/>
      <c r="B16" s="17" t="s">
        <v>35</v>
      </c>
      <c r="C16" s="10">
        <v>23.5</v>
      </c>
      <c r="D16" s="18">
        <v>23.8</v>
      </c>
      <c r="E16" s="18">
        <f t="shared" si="1"/>
        <v>0.30000000000000071</v>
      </c>
      <c r="F16" s="6"/>
      <c r="G16" s="6"/>
    </row>
    <row r="17" spans="1:7">
      <c r="A17" s="2"/>
      <c r="B17" s="17" t="s">
        <v>8</v>
      </c>
      <c r="C17" s="10">
        <v>81.7</v>
      </c>
      <c r="D17" s="18">
        <v>82.7</v>
      </c>
      <c r="E17" s="18">
        <f t="shared" si="1"/>
        <v>1</v>
      </c>
      <c r="F17" s="6"/>
      <c r="G17" s="6"/>
    </row>
    <row r="18" spans="1:7">
      <c r="A18" s="2"/>
      <c r="B18" s="11" t="s">
        <v>6</v>
      </c>
      <c r="C18" s="12">
        <f>SUM(C14:C17)</f>
        <v>252.60000000000002</v>
      </c>
      <c r="D18" s="13">
        <f>SUM(D14:D17)</f>
        <v>259.40000000000003</v>
      </c>
      <c r="E18" s="52">
        <f>SUM(E14:E17)</f>
        <v>6.8000000000000007</v>
      </c>
      <c r="F18" s="6"/>
      <c r="G18" s="6"/>
    </row>
    <row r="19" spans="1:7">
      <c r="A19" s="6"/>
      <c r="B19" s="3" t="s">
        <v>9</v>
      </c>
      <c r="C19" s="19"/>
      <c r="D19" s="19"/>
      <c r="E19" s="53"/>
      <c r="F19" s="6"/>
      <c r="G19" s="6"/>
    </row>
    <row r="20" spans="1:7">
      <c r="A20" s="6"/>
      <c r="B20" s="21"/>
      <c r="C20" s="21"/>
      <c r="D20" s="6"/>
      <c r="E20" s="53">
        <f>D20-C20</f>
        <v>0</v>
      </c>
      <c r="F20" s="6"/>
      <c r="G20" s="6"/>
    </row>
    <row r="21" spans="1:7">
      <c r="A21" s="6"/>
      <c r="B21" s="21"/>
      <c r="C21" s="21"/>
      <c r="D21" s="6"/>
      <c r="E21" s="53">
        <f t="shared" ref="E21:E22" si="2">D21-C21</f>
        <v>0</v>
      </c>
      <c r="F21" s="6"/>
      <c r="G21" s="6"/>
    </row>
    <row r="22" spans="1:7">
      <c r="A22" s="6"/>
      <c r="B22" s="21"/>
      <c r="C22" s="21"/>
      <c r="D22" s="6"/>
      <c r="E22" s="53">
        <f t="shared" si="2"/>
        <v>0</v>
      </c>
      <c r="F22" s="6"/>
      <c r="G22" s="6"/>
    </row>
    <row r="23" spans="1:7">
      <c r="A23" s="6"/>
      <c r="B23" s="23" t="s">
        <v>6</v>
      </c>
      <c r="C23" s="24">
        <f>SUM(C20:C22)</f>
        <v>0</v>
      </c>
      <c r="D23" s="25">
        <f>SUM(D20:D22)</f>
        <v>0</v>
      </c>
      <c r="E23" s="52">
        <f>SUM(E20:E22)</f>
        <v>0</v>
      </c>
      <c r="F23" s="6"/>
      <c r="G23" s="6"/>
    </row>
    <row r="24" spans="1:7" ht="15.75">
      <c r="A24" s="6"/>
      <c r="B24" s="27" t="s">
        <v>12</v>
      </c>
      <c r="C24" s="28"/>
      <c r="D24" s="27"/>
      <c r="E24" s="54"/>
      <c r="F24" s="21"/>
      <c r="G24" s="21"/>
    </row>
    <row r="25" spans="1:7" ht="15.75">
      <c r="A25" s="6">
        <v>111</v>
      </c>
      <c r="B25" s="21" t="s">
        <v>10</v>
      </c>
      <c r="C25" s="21">
        <v>32.54</v>
      </c>
      <c r="D25" s="6">
        <v>32.51</v>
      </c>
      <c r="E25" s="30">
        <f>D25-C25</f>
        <v>-3.0000000000001137E-2</v>
      </c>
      <c r="F25" s="21"/>
      <c r="G25" s="21"/>
    </row>
    <row r="26" spans="1:7" ht="15.75">
      <c r="A26" s="6"/>
      <c r="B26" s="21"/>
      <c r="C26" s="21"/>
      <c r="D26" s="6"/>
      <c r="E26" s="30">
        <f>D26-C26</f>
        <v>0</v>
      </c>
      <c r="F26" s="21"/>
      <c r="G26" s="21"/>
    </row>
    <row r="27" spans="1:7" ht="15.75">
      <c r="A27" s="6"/>
      <c r="B27" s="21"/>
      <c r="C27" s="21"/>
      <c r="D27" s="6"/>
      <c r="E27" s="30">
        <f t="shared" ref="E27" si="3">D27-C27</f>
        <v>0</v>
      </c>
      <c r="F27" s="21"/>
      <c r="G27" s="21"/>
    </row>
    <row r="28" spans="1:7" ht="15.75">
      <c r="A28" s="6"/>
      <c r="B28" s="23" t="s">
        <v>6</v>
      </c>
      <c r="C28" s="24">
        <f>SUM(C25:C27)</f>
        <v>32.54</v>
      </c>
      <c r="D28" s="25">
        <f>SUM(D25:D27)</f>
        <v>32.51</v>
      </c>
      <c r="E28" s="54">
        <f>SUM(E25:E27)</f>
        <v>-3.0000000000001137E-2</v>
      </c>
      <c r="F28" s="21"/>
      <c r="G28" s="21"/>
    </row>
  </sheetData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C2" sqref="C2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98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89</v>
      </c>
      <c r="C4" s="9">
        <v>78.7</v>
      </c>
      <c r="D4" s="9">
        <v>80.37</v>
      </c>
      <c r="E4" s="10">
        <f t="shared" ref="E4:E9" si="0">D4-C4</f>
        <v>1.6700000000000017</v>
      </c>
      <c r="F4" s="6"/>
      <c r="G4" s="6"/>
    </row>
    <row r="5" spans="1:7">
      <c r="A5" s="7"/>
      <c r="B5" s="8" t="s">
        <v>18</v>
      </c>
      <c r="C5" s="9">
        <v>74.8</v>
      </c>
      <c r="D5" s="9">
        <v>75.959999999999994</v>
      </c>
      <c r="E5" s="10">
        <f t="shared" si="0"/>
        <v>1.1599999999999966</v>
      </c>
      <c r="F5" s="6"/>
      <c r="G5" s="6"/>
    </row>
    <row r="6" spans="1:7">
      <c r="A6" s="7"/>
      <c r="B6" s="8" t="s">
        <v>91</v>
      </c>
      <c r="C6" s="9">
        <v>23</v>
      </c>
      <c r="D6" s="9">
        <v>23.9</v>
      </c>
      <c r="E6" s="10">
        <f t="shared" si="0"/>
        <v>0.89999999999999858</v>
      </c>
      <c r="F6" s="6"/>
      <c r="G6" s="6"/>
    </row>
    <row r="7" spans="1:7">
      <c r="A7" s="7"/>
      <c r="B7" s="8" t="s">
        <v>19</v>
      </c>
      <c r="C7" s="9">
        <v>25</v>
      </c>
      <c r="D7" s="9">
        <v>25.76</v>
      </c>
      <c r="E7" s="10">
        <f t="shared" si="0"/>
        <v>0.76000000000000156</v>
      </c>
      <c r="F7" s="6"/>
      <c r="G7" s="6"/>
    </row>
    <row r="8" spans="1:7">
      <c r="A8" s="7"/>
      <c r="B8" s="8" t="s">
        <v>95</v>
      </c>
      <c r="C8" s="9">
        <v>8.8000000000000007</v>
      </c>
      <c r="D8" s="9">
        <v>9.1</v>
      </c>
      <c r="E8" s="10">
        <f t="shared" si="0"/>
        <v>0.29999999999999893</v>
      </c>
      <c r="F8" s="6"/>
      <c r="G8" s="6"/>
    </row>
    <row r="9" spans="1:7">
      <c r="A9" s="7"/>
      <c r="B9" s="8" t="s">
        <v>20</v>
      </c>
      <c r="C9" s="9">
        <v>16.2</v>
      </c>
      <c r="D9" s="9">
        <v>16.27</v>
      </c>
      <c r="E9" s="10">
        <f t="shared" si="0"/>
        <v>7.0000000000000284E-2</v>
      </c>
      <c r="F9" s="6"/>
      <c r="G9" s="6"/>
    </row>
    <row r="10" spans="1:7">
      <c r="A10" s="2"/>
      <c r="B10" s="11" t="s">
        <v>6</v>
      </c>
      <c r="C10" s="12">
        <f>SUM(C4:C9)</f>
        <v>226.5</v>
      </c>
      <c r="D10" s="13">
        <f>SUM(D4:D9)</f>
        <v>231.35999999999999</v>
      </c>
      <c r="E10" s="51">
        <f>SUM(E4:E9)</f>
        <v>4.8599999999999977</v>
      </c>
      <c r="F10" s="6"/>
      <c r="G10" s="6"/>
    </row>
    <row r="11" spans="1:7">
      <c r="A11" s="2"/>
      <c r="B11" s="15" t="s">
        <v>59</v>
      </c>
      <c r="C11" s="4"/>
      <c r="D11" s="16"/>
      <c r="E11" s="10"/>
      <c r="F11" s="6"/>
      <c r="G11" s="6"/>
    </row>
    <row r="12" spans="1:7">
      <c r="A12" s="2"/>
      <c r="B12" s="17" t="s">
        <v>24</v>
      </c>
      <c r="C12" s="51">
        <v>113.4</v>
      </c>
      <c r="D12" s="52">
        <v>116.03</v>
      </c>
      <c r="E12" s="51">
        <f>D12-C12</f>
        <v>2.6299999999999955</v>
      </c>
      <c r="F12" s="6"/>
      <c r="G12" s="6"/>
    </row>
    <row r="13" spans="1:7">
      <c r="A13" s="2"/>
      <c r="B13" s="11"/>
      <c r="C13" s="12"/>
      <c r="D13" s="13"/>
      <c r="E13" s="10"/>
      <c r="F13" s="6"/>
      <c r="G13" s="6"/>
    </row>
    <row r="14" spans="1:7">
      <c r="A14" s="2"/>
      <c r="B14" s="15" t="s">
        <v>51</v>
      </c>
      <c r="C14" s="4"/>
      <c r="D14" s="16"/>
      <c r="E14" s="52"/>
      <c r="F14" s="6"/>
      <c r="G14" s="6"/>
    </row>
    <row r="15" spans="1:7">
      <c r="A15" s="2"/>
      <c r="B15" s="17" t="s">
        <v>24</v>
      </c>
      <c r="C15" s="10">
        <v>121</v>
      </c>
      <c r="D15" s="18">
        <v>124.92</v>
      </c>
      <c r="E15" s="18">
        <f t="shared" ref="E15:E17" si="1">D15-C15</f>
        <v>3.9200000000000017</v>
      </c>
      <c r="F15" s="6"/>
      <c r="G15" s="6"/>
    </row>
    <row r="16" spans="1:7">
      <c r="A16" s="2"/>
      <c r="B16" s="17" t="s">
        <v>29</v>
      </c>
      <c r="C16" s="10">
        <v>82.6</v>
      </c>
      <c r="D16" s="18">
        <v>84.12</v>
      </c>
      <c r="E16" s="18">
        <f t="shared" si="1"/>
        <v>1.5200000000000102</v>
      </c>
      <c r="F16" s="6"/>
      <c r="G16" s="6"/>
    </row>
    <row r="17" spans="1:7">
      <c r="A17" s="2"/>
      <c r="B17" s="17" t="s">
        <v>35</v>
      </c>
      <c r="C17" s="10">
        <v>74.400000000000006</v>
      </c>
      <c r="D17" s="18">
        <v>75.91</v>
      </c>
      <c r="E17" s="18">
        <f t="shared" si="1"/>
        <v>1.5099999999999909</v>
      </c>
      <c r="F17" s="6"/>
      <c r="G17" s="6"/>
    </row>
    <row r="18" spans="1:7">
      <c r="A18" s="2"/>
      <c r="B18" s="11" t="s">
        <v>6</v>
      </c>
      <c r="C18" s="12">
        <f>SUM(C15:C17)</f>
        <v>278</v>
      </c>
      <c r="D18" s="13">
        <f>SUM(D15:D17)</f>
        <v>284.95000000000005</v>
      </c>
      <c r="E18" s="52">
        <f>SUM(E15:E17)</f>
        <v>6.9500000000000028</v>
      </c>
      <c r="F18" s="6"/>
      <c r="G18" s="6"/>
    </row>
    <row r="19" spans="1:7">
      <c r="A19" s="6"/>
      <c r="B19" s="3" t="s">
        <v>9</v>
      </c>
      <c r="C19" s="19"/>
      <c r="D19" s="19"/>
      <c r="E19" s="53"/>
      <c r="F19" s="6"/>
      <c r="G19" s="6"/>
    </row>
    <row r="20" spans="1:7">
      <c r="A20" s="6">
        <v>77</v>
      </c>
      <c r="B20" s="21" t="s">
        <v>10</v>
      </c>
      <c r="C20" s="21">
        <v>32.619999999999997</v>
      </c>
      <c r="D20" s="6">
        <v>32.659999999999997</v>
      </c>
      <c r="E20" s="53">
        <f>D20-C20</f>
        <v>3.9999999999999147E-2</v>
      </c>
      <c r="F20" s="6"/>
      <c r="G20" s="6"/>
    </row>
    <row r="21" spans="1:7">
      <c r="A21" s="6"/>
      <c r="B21" s="21"/>
      <c r="C21" s="21"/>
      <c r="D21" s="6"/>
      <c r="E21" s="53">
        <f t="shared" ref="E21:E22" si="2">D21-C21</f>
        <v>0</v>
      </c>
      <c r="F21" s="6"/>
      <c r="G21" s="6"/>
    </row>
    <row r="22" spans="1:7">
      <c r="A22" s="6"/>
      <c r="B22" s="21"/>
      <c r="C22" s="21"/>
      <c r="D22" s="6"/>
      <c r="E22" s="53">
        <f t="shared" si="2"/>
        <v>0</v>
      </c>
      <c r="F22" s="6"/>
      <c r="G22" s="6"/>
    </row>
    <row r="23" spans="1:7">
      <c r="A23" s="6"/>
      <c r="B23" s="23" t="s">
        <v>6</v>
      </c>
      <c r="C23" s="24">
        <f>SUM(C20:C22)</f>
        <v>32.619999999999997</v>
      </c>
      <c r="D23" s="25">
        <f>SUM(D20:D22)</f>
        <v>32.659999999999997</v>
      </c>
      <c r="E23" s="52">
        <f>SUM(E20:E22)</f>
        <v>3.9999999999999147E-2</v>
      </c>
      <c r="F23" s="6"/>
      <c r="G23" s="6"/>
    </row>
    <row r="24" spans="1:7" ht="15.75">
      <c r="A24" s="6"/>
      <c r="B24" s="27" t="s">
        <v>12</v>
      </c>
      <c r="C24" s="28"/>
      <c r="D24" s="27"/>
      <c r="E24" s="54"/>
      <c r="F24" s="21"/>
      <c r="G24" s="21"/>
    </row>
    <row r="25" spans="1:7" ht="15.75">
      <c r="A25" s="6">
        <v>61</v>
      </c>
      <c r="B25" s="21" t="s">
        <v>13</v>
      </c>
      <c r="C25" s="21">
        <v>31.99</v>
      </c>
      <c r="D25" s="6">
        <v>31.95</v>
      </c>
      <c r="E25" s="30">
        <f>D25-C25</f>
        <v>-3.9999999999999147E-2</v>
      </c>
      <c r="F25" s="21"/>
      <c r="G25" s="21"/>
    </row>
    <row r="26" spans="1:7" ht="15.75">
      <c r="A26" s="6">
        <v>85</v>
      </c>
      <c r="B26" s="21" t="s">
        <v>10</v>
      </c>
      <c r="C26" s="21">
        <v>32.590000000000003</v>
      </c>
      <c r="D26" s="6">
        <v>32.450000000000003</v>
      </c>
      <c r="E26" s="30">
        <f>D26-C26</f>
        <v>-0.14000000000000057</v>
      </c>
      <c r="F26" s="21"/>
      <c r="G26" s="21"/>
    </row>
    <row r="27" spans="1:7" ht="15.75">
      <c r="A27" s="6">
        <v>59</v>
      </c>
      <c r="B27" s="21" t="s">
        <v>11</v>
      </c>
      <c r="C27" s="21">
        <v>32.68</v>
      </c>
      <c r="D27" s="6">
        <v>32.65</v>
      </c>
      <c r="E27" s="30">
        <f>D27-C27</f>
        <v>-3.0000000000001137E-2</v>
      </c>
      <c r="F27" s="21"/>
      <c r="G27" s="21"/>
    </row>
    <row r="28" spans="1:7" ht="15.75">
      <c r="A28" s="6">
        <v>129</v>
      </c>
      <c r="B28" s="21" t="s">
        <v>13</v>
      </c>
      <c r="C28" s="21">
        <v>32.299999999999997</v>
      </c>
      <c r="D28" s="6">
        <v>32.14</v>
      </c>
      <c r="E28" s="30">
        <f t="shared" ref="E28" si="3">D28-C28</f>
        <v>-0.15999999999999659</v>
      </c>
      <c r="F28" s="21"/>
      <c r="G28" s="21"/>
    </row>
    <row r="29" spans="1:7" ht="15.75">
      <c r="A29" s="6"/>
      <c r="B29" s="23" t="s">
        <v>6</v>
      </c>
      <c r="C29" s="24">
        <f>SUM(C25:C28)</f>
        <v>129.56</v>
      </c>
      <c r="D29" s="25">
        <f>SUM(D25:D28)</f>
        <v>129.19</v>
      </c>
      <c r="E29" s="54">
        <f>SUM(E25:E28)</f>
        <v>-0.36999999999999744</v>
      </c>
      <c r="F29" s="21"/>
      <c r="G29" s="21"/>
    </row>
    <row r="30" spans="1:7">
      <c r="A30" s="6"/>
      <c r="B30" s="33" t="s">
        <v>92</v>
      </c>
      <c r="C30" s="33"/>
      <c r="D30" s="33"/>
      <c r="E30" s="6"/>
      <c r="F30" s="6"/>
      <c r="G30" s="6"/>
    </row>
    <row r="31" spans="1:7">
      <c r="A31" s="6"/>
      <c r="B31" s="6" t="s">
        <v>71</v>
      </c>
      <c r="C31" s="6">
        <v>3000</v>
      </c>
      <c r="D31" s="6" t="s">
        <v>47</v>
      </c>
      <c r="E31" s="6"/>
      <c r="F31" s="6"/>
      <c r="G31" s="6"/>
    </row>
    <row r="32" spans="1:7">
      <c r="A32" s="6"/>
      <c r="B32" s="33" t="s">
        <v>93</v>
      </c>
      <c r="C32" s="33"/>
      <c r="D32" s="33"/>
      <c r="E32" s="6"/>
      <c r="F32" s="6"/>
      <c r="G32" s="6"/>
    </row>
    <row r="33" spans="1:7">
      <c r="A33" s="6"/>
      <c r="B33" s="6" t="s">
        <v>71</v>
      </c>
      <c r="C33" s="6">
        <v>2000</v>
      </c>
      <c r="D33" s="6" t="s">
        <v>94</v>
      </c>
      <c r="E33" s="6"/>
      <c r="F33" s="6"/>
      <c r="G33" s="6"/>
    </row>
  </sheetData>
  <mergeCells count="1">
    <mergeCell ref="A1:G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30"/>
  <sheetViews>
    <sheetView topLeftCell="A8" workbookViewId="0">
      <selection sqref="A1:G30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97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23</v>
      </c>
      <c r="C4" s="9">
        <v>201.2</v>
      </c>
      <c r="D4" s="9">
        <v>205.39</v>
      </c>
      <c r="E4" s="10">
        <f t="shared" ref="E4:E9" si="0">D4-C4</f>
        <v>4.1899999999999977</v>
      </c>
      <c r="F4" s="6"/>
      <c r="G4" s="6"/>
    </row>
    <row r="5" spans="1:7">
      <c r="A5" s="7"/>
      <c r="B5" s="8" t="s">
        <v>34</v>
      </c>
      <c r="C5" s="9">
        <v>22.8</v>
      </c>
      <c r="D5" s="9">
        <v>23.36</v>
      </c>
      <c r="E5" s="10">
        <f t="shared" si="0"/>
        <v>0.55999999999999872</v>
      </c>
      <c r="F5" s="6"/>
      <c r="G5" s="6"/>
    </row>
    <row r="6" spans="1:7">
      <c r="A6" s="7"/>
      <c r="B6" s="8" t="s">
        <v>91</v>
      </c>
      <c r="C6" s="9">
        <v>24</v>
      </c>
      <c r="D6" s="9">
        <v>24.3</v>
      </c>
      <c r="E6" s="10">
        <f t="shared" si="0"/>
        <v>0.30000000000000071</v>
      </c>
      <c r="F6" s="6"/>
      <c r="G6" s="6"/>
    </row>
    <row r="7" spans="1:7">
      <c r="A7" s="7"/>
      <c r="B7" s="8" t="s">
        <v>26</v>
      </c>
      <c r="C7" s="9">
        <v>21.6</v>
      </c>
      <c r="D7" s="9">
        <v>22.25</v>
      </c>
      <c r="E7" s="10">
        <f t="shared" si="0"/>
        <v>0.64999999999999858</v>
      </c>
      <c r="F7" s="6"/>
      <c r="G7" s="6"/>
    </row>
    <row r="8" spans="1:7">
      <c r="A8" s="7"/>
      <c r="B8" s="8" t="s">
        <v>95</v>
      </c>
      <c r="C8" s="9">
        <v>19.2</v>
      </c>
      <c r="D8" s="9">
        <v>19.59</v>
      </c>
      <c r="E8" s="10">
        <f t="shared" si="0"/>
        <v>0.39000000000000057</v>
      </c>
      <c r="F8" s="6"/>
      <c r="G8" s="6"/>
    </row>
    <row r="9" spans="1:7">
      <c r="A9" s="7"/>
      <c r="B9" s="8" t="s">
        <v>20</v>
      </c>
      <c r="C9" s="9">
        <v>7.5</v>
      </c>
      <c r="D9" s="9">
        <v>7.63</v>
      </c>
      <c r="E9" s="10">
        <f t="shared" si="0"/>
        <v>0.12999999999999989</v>
      </c>
      <c r="F9" s="6"/>
      <c r="G9" s="6"/>
    </row>
    <row r="10" spans="1:7">
      <c r="A10" s="2"/>
      <c r="B10" s="11" t="s">
        <v>6</v>
      </c>
      <c r="C10" s="12">
        <f>SUM(C4:C9)</f>
        <v>296.3</v>
      </c>
      <c r="D10" s="13">
        <f>SUM(D4:D9)</f>
        <v>302.52</v>
      </c>
      <c r="E10" s="51">
        <f>SUM(E4:E9)</f>
        <v>6.2199999999999962</v>
      </c>
      <c r="F10" s="6"/>
      <c r="G10" s="6"/>
    </row>
    <row r="11" spans="1:7">
      <c r="A11" s="2"/>
      <c r="B11" s="15" t="s">
        <v>59</v>
      </c>
      <c r="C11" s="4"/>
      <c r="D11" s="16"/>
      <c r="E11" s="10"/>
      <c r="F11" s="6"/>
      <c r="G11" s="6"/>
    </row>
    <row r="12" spans="1:7">
      <c r="A12" s="2"/>
      <c r="B12" s="17" t="s">
        <v>24</v>
      </c>
      <c r="C12" s="51"/>
      <c r="D12" s="52"/>
      <c r="E12" s="51">
        <f>D12-C12</f>
        <v>0</v>
      </c>
      <c r="F12" s="6"/>
      <c r="G12" s="6"/>
    </row>
    <row r="13" spans="1:7">
      <c r="A13" s="2"/>
      <c r="B13" s="11"/>
      <c r="C13" s="12"/>
      <c r="D13" s="13"/>
      <c r="E13" s="10"/>
      <c r="F13" s="6"/>
      <c r="G13" s="6"/>
    </row>
    <row r="14" spans="1:7">
      <c r="A14" s="2"/>
      <c r="B14" s="15" t="s">
        <v>51</v>
      </c>
      <c r="C14" s="4"/>
      <c r="D14" s="16"/>
      <c r="E14" s="52"/>
      <c r="F14" s="6"/>
      <c r="G14" s="6"/>
    </row>
    <row r="15" spans="1:7">
      <c r="A15" s="2"/>
      <c r="B15" s="17" t="s">
        <v>24</v>
      </c>
      <c r="C15" s="10">
        <v>109.5</v>
      </c>
      <c r="D15" s="18">
        <v>113.18</v>
      </c>
      <c r="E15" s="18">
        <f t="shared" ref="E15:E17" si="1">D15-C15</f>
        <v>3.6800000000000068</v>
      </c>
      <c r="F15" s="6"/>
      <c r="G15" s="6"/>
    </row>
    <row r="16" spans="1:7">
      <c r="A16" s="2"/>
      <c r="B16" s="17" t="s">
        <v>29</v>
      </c>
      <c r="C16" s="10">
        <v>95.7</v>
      </c>
      <c r="D16" s="18">
        <v>98.14</v>
      </c>
      <c r="E16" s="18">
        <f t="shared" si="1"/>
        <v>2.4399999999999977</v>
      </c>
      <c r="F16" s="6"/>
      <c r="G16" s="6"/>
    </row>
    <row r="17" spans="1:7">
      <c r="A17" s="2"/>
      <c r="B17" s="17" t="s">
        <v>35</v>
      </c>
      <c r="C17" s="10">
        <v>67.5</v>
      </c>
      <c r="D17" s="18">
        <v>70.06</v>
      </c>
      <c r="E17" s="18">
        <f t="shared" si="1"/>
        <v>2.5600000000000023</v>
      </c>
      <c r="F17" s="6"/>
      <c r="G17" s="6"/>
    </row>
    <row r="18" spans="1:7">
      <c r="A18" s="2"/>
      <c r="B18" s="11" t="s">
        <v>6</v>
      </c>
      <c r="C18" s="12">
        <f>SUM(C15:C17)</f>
        <v>272.7</v>
      </c>
      <c r="D18" s="13">
        <f>SUM(D15:D17)</f>
        <v>281.38</v>
      </c>
      <c r="E18" s="52">
        <f>SUM(E15:E17)</f>
        <v>8.6800000000000068</v>
      </c>
      <c r="F18" s="6"/>
      <c r="G18" s="6"/>
    </row>
    <row r="19" spans="1:7">
      <c r="A19" s="6"/>
      <c r="B19" s="3" t="s">
        <v>9</v>
      </c>
      <c r="C19" s="19"/>
      <c r="D19" s="19"/>
      <c r="E19" s="53"/>
      <c r="F19" s="6"/>
      <c r="G19" s="6"/>
    </row>
    <row r="20" spans="1:7">
      <c r="A20" s="6"/>
      <c r="B20" s="21"/>
      <c r="C20" s="21"/>
      <c r="D20" s="6"/>
      <c r="E20" s="53"/>
      <c r="F20" s="6"/>
      <c r="G20" s="6"/>
    </row>
    <row r="21" spans="1:7">
      <c r="A21" s="6"/>
      <c r="B21" s="21"/>
      <c r="C21" s="21"/>
      <c r="D21" s="6"/>
      <c r="E21" s="53">
        <f t="shared" ref="E21:E22" si="2">D21-C21</f>
        <v>0</v>
      </c>
      <c r="F21" s="6"/>
      <c r="G21" s="6"/>
    </row>
    <row r="22" spans="1:7">
      <c r="A22" s="6"/>
      <c r="B22" s="21"/>
      <c r="C22" s="21"/>
      <c r="D22" s="6"/>
      <c r="E22" s="53">
        <f t="shared" si="2"/>
        <v>0</v>
      </c>
      <c r="F22" s="6"/>
      <c r="G22" s="6"/>
    </row>
    <row r="23" spans="1:7">
      <c r="A23" s="6"/>
      <c r="B23" s="23" t="s">
        <v>6</v>
      </c>
      <c r="C23" s="24">
        <f>SUM(C20:C22)</f>
        <v>0</v>
      </c>
      <c r="D23" s="25">
        <f>SUM(D20:D22)</f>
        <v>0</v>
      </c>
      <c r="E23" s="52">
        <f>SUM(E20:E22)</f>
        <v>0</v>
      </c>
      <c r="F23" s="6"/>
      <c r="G23" s="6"/>
    </row>
    <row r="24" spans="1:7" ht="15.75">
      <c r="A24" s="6"/>
      <c r="B24" s="27" t="s">
        <v>12</v>
      </c>
      <c r="C24" s="28"/>
      <c r="D24" s="27"/>
      <c r="E24" s="54"/>
      <c r="F24" s="21"/>
      <c r="G24" s="21"/>
    </row>
    <row r="25" spans="1:7" ht="15.75">
      <c r="A25" s="6">
        <v>35</v>
      </c>
      <c r="B25" s="21" t="s">
        <v>13</v>
      </c>
      <c r="C25" s="21">
        <v>32.57</v>
      </c>
      <c r="D25" s="6">
        <v>32.61</v>
      </c>
      <c r="E25" s="30">
        <f>D25-C25</f>
        <v>3.9999999999999147E-2</v>
      </c>
      <c r="F25" s="21"/>
      <c r="G25" s="21"/>
    </row>
    <row r="26" spans="1:7" ht="15.75">
      <c r="A26" s="6">
        <v>62</v>
      </c>
      <c r="B26" s="21" t="s">
        <v>11</v>
      </c>
      <c r="C26" s="21">
        <v>33</v>
      </c>
      <c r="D26" s="6">
        <v>32.93</v>
      </c>
      <c r="E26" s="30">
        <f>D26-C26</f>
        <v>-7.0000000000000284E-2</v>
      </c>
      <c r="F26" s="21"/>
      <c r="G26" s="21"/>
    </row>
    <row r="27" spans="1:7" ht="15.75">
      <c r="A27" s="6"/>
      <c r="B27" s="21"/>
      <c r="C27" s="21"/>
      <c r="D27" s="6"/>
      <c r="E27" s="30">
        <f t="shared" ref="E27" si="3">D27-C27</f>
        <v>0</v>
      </c>
      <c r="F27" s="21"/>
      <c r="G27" s="21"/>
    </row>
    <row r="28" spans="1:7" ht="15.75">
      <c r="A28" s="6"/>
      <c r="B28" s="23" t="s">
        <v>6</v>
      </c>
      <c r="C28" s="24">
        <f>SUM(C25:C27)</f>
        <v>65.569999999999993</v>
      </c>
      <c r="D28" s="25">
        <f>SUM(D25:D27)</f>
        <v>65.539999999999992</v>
      </c>
      <c r="E28" s="54">
        <f>SUM(E25:E27)</f>
        <v>-3.0000000000001137E-2</v>
      </c>
      <c r="F28" s="21"/>
      <c r="G28" s="21"/>
    </row>
    <row r="29" spans="1:7">
      <c r="A29" s="6"/>
      <c r="B29" s="33" t="s">
        <v>100</v>
      </c>
      <c r="C29" s="33"/>
      <c r="D29" s="33"/>
      <c r="E29" s="6"/>
      <c r="F29" s="6"/>
      <c r="G29" s="6"/>
    </row>
    <row r="30" spans="1:7">
      <c r="A30" s="6">
        <v>61</v>
      </c>
      <c r="B30" s="21" t="s">
        <v>96</v>
      </c>
      <c r="C30" s="21">
        <v>2000</v>
      </c>
      <c r="D30" s="6" t="s">
        <v>94</v>
      </c>
      <c r="E30" s="6"/>
      <c r="F30" s="6"/>
      <c r="G30" s="6"/>
    </row>
  </sheetData>
  <mergeCells count="1">
    <mergeCell ref="A1:G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31"/>
  <sheetViews>
    <sheetView topLeftCell="A10" workbookViewId="0">
      <selection sqref="A1:G31"/>
    </sheetView>
  </sheetViews>
  <sheetFormatPr defaultRowHeight="15"/>
  <cols>
    <col min="2" max="2" width="12.85546875" customWidth="1"/>
  </cols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101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102</v>
      </c>
      <c r="C4" s="9">
        <v>55.5</v>
      </c>
      <c r="D4" s="9">
        <v>57.5</v>
      </c>
      <c r="E4" s="10">
        <f>D4-C4</f>
        <v>2</v>
      </c>
      <c r="F4" s="6"/>
      <c r="G4" s="6"/>
    </row>
    <row r="5" spans="1:7">
      <c r="A5" s="7"/>
      <c r="B5" s="8" t="s">
        <v>103</v>
      </c>
      <c r="C5" s="9">
        <v>38.1</v>
      </c>
      <c r="D5" s="9">
        <v>40</v>
      </c>
      <c r="E5" s="10">
        <f t="shared" ref="E5:E9" si="0">D5-C5</f>
        <v>1.8999999999999986</v>
      </c>
      <c r="F5" s="6"/>
      <c r="G5" s="6"/>
    </row>
    <row r="6" spans="1:7">
      <c r="A6" s="7"/>
      <c r="B6" s="8" t="s">
        <v>26</v>
      </c>
      <c r="C6" s="9">
        <v>7.2</v>
      </c>
      <c r="D6" s="9">
        <v>7.4</v>
      </c>
      <c r="E6" s="10">
        <f t="shared" si="0"/>
        <v>0.20000000000000018</v>
      </c>
      <c r="F6" s="6"/>
      <c r="G6" s="6"/>
    </row>
    <row r="7" spans="1:7">
      <c r="A7" s="7"/>
      <c r="B7" s="8" t="s">
        <v>20</v>
      </c>
      <c r="C7" s="9">
        <v>6.8</v>
      </c>
      <c r="D7" s="9">
        <v>6.9</v>
      </c>
      <c r="E7" s="10">
        <f t="shared" si="0"/>
        <v>0.10000000000000053</v>
      </c>
      <c r="F7" s="6"/>
      <c r="G7" s="6"/>
    </row>
    <row r="8" spans="1:7">
      <c r="A8" s="7"/>
      <c r="B8" s="8" t="s">
        <v>34</v>
      </c>
      <c r="C8" s="9">
        <v>7.5</v>
      </c>
      <c r="D8" s="9">
        <v>7.8</v>
      </c>
      <c r="E8" s="10">
        <f t="shared" si="0"/>
        <v>0.29999999999999982</v>
      </c>
      <c r="F8" s="6"/>
      <c r="G8" s="6"/>
    </row>
    <row r="9" spans="1:7">
      <c r="A9" s="2"/>
      <c r="B9" s="11" t="s">
        <v>6</v>
      </c>
      <c r="C9" s="12">
        <f>SUM(C4:C8)</f>
        <v>115.1</v>
      </c>
      <c r="D9" s="13">
        <f>SUM(D4:D8)</f>
        <v>119.60000000000001</v>
      </c>
      <c r="E9" s="10">
        <f t="shared" si="0"/>
        <v>4.5000000000000142</v>
      </c>
      <c r="F9" s="6"/>
      <c r="G9" s="6"/>
    </row>
    <row r="10" spans="1:7">
      <c r="A10" s="2"/>
      <c r="B10" s="15" t="s">
        <v>59</v>
      </c>
      <c r="C10" s="4"/>
      <c r="D10" s="16"/>
      <c r="E10" s="10"/>
      <c r="F10" s="6"/>
      <c r="G10" s="6"/>
    </row>
    <row r="11" spans="1:7">
      <c r="A11" s="2"/>
      <c r="B11" s="17"/>
      <c r="C11" s="51"/>
      <c r="D11" s="52"/>
      <c r="E11" s="51"/>
      <c r="F11" s="6"/>
      <c r="G11" s="6"/>
    </row>
    <row r="12" spans="1:7">
      <c r="A12" s="2"/>
      <c r="B12" s="11"/>
      <c r="C12" s="12"/>
      <c r="D12" s="13"/>
      <c r="E12" s="10"/>
      <c r="F12" s="6"/>
      <c r="G12" s="6"/>
    </row>
    <row r="13" spans="1:7">
      <c r="A13" s="2"/>
      <c r="B13" s="15" t="s">
        <v>51</v>
      </c>
      <c r="C13" s="4"/>
      <c r="D13" s="16"/>
      <c r="E13" s="52"/>
      <c r="F13" s="6"/>
      <c r="G13" s="6"/>
    </row>
    <row r="14" spans="1:7">
      <c r="A14" s="2"/>
      <c r="B14" s="17" t="s">
        <v>28</v>
      </c>
      <c r="C14" s="10">
        <v>82.1</v>
      </c>
      <c r="D14" s="18">
        <v>84.2</v>
      </c>
      <c r="E14" s="18">
        <f>D14-C14</f>
        <v>2.1000000000000085</v>
      </c>
      <c r="F14" s="6"/>
      <c r="G14" s="6"/>
    </row>
    <row r="15" spans="1:7">
      <c r="A15" s="2"/>
      <c r="B15" s="17" t="s">
        <v>24</v>
      </c>
      <c r="C15" s="10">
        <v>152.30000000000001</v>
      </c>
      <c r="D15" s="18">
        <v>156.69999999999999</v>
      </c>
      <c r="E15" s="18">
        <f t="shared" ref="E15:E19" si="1">D15-C15</f>
        <v>4.3999999999999773</v>
      </c>
      <c r="F15" s="6"/>
      <c r="G15" s="6"/>
    </row>
    <row r="16" spans="1:7">
      <c r="A16" s="2"/>
      <c r="B16" s="17" t="s">
        <v>29</v>
      </c>
      <c r="C16" s="10">
        <v>118.2</v>
      </c>
      <c r="D16" s="18">
        <v>120.2</v>
      </c>
      <c r="E16" s="18">
        <f t="shared" si="1"/>
        <v>2</v>
      </c>
      <c r="F16" s="6"/>
      <c r="G16" s="6"/>
    </row>
    <row r="17" spans="1:7">
      <c r="A17" s="2"/>
      <c r="B17" s="17" t="s">
        <v>35</v>
      </c>
      <c r="C17" s="10">
        <v>35.799999999999997</v>
      </c>
      <c r="D17" s="18">
        <v>36.6</v>
      </c>
      <c r="E17" s="18">
        <f t="shared" si="1"/>
        <v>0.80000000000000426</v>
      </c>
      <c r="F17" s="6"/>
      <c r="G17" s="6"/>
    </row>
    <row r="18" spans="1:7">
      <c r="A18" s="2"/>
      <c r="B18" s="17" t="s">
        <v>8</v>
      </c>
      <c r="C18" s="10">
        <v>63.4</v>
      </c>
      <c r="D18" s="18">
        <v>64.900000000000006</v>
      </c>
      <c r="E18" s="18">
        <f t="shared" si="1"/>
        <v>1.5000000000000071</v>
      </c>
      <c r="F18" s="6"/>
      <c r="G18" s="6"/>
    </row>
    <row r="19" spans="1:7">
      <c r="A19" s="2"/>
      <c r="B19" s="17" t="s">
        <v>23</v>
      </c>
      <c r="C19" s="10">
        <v>111.5</v>
      </c>
      <c r="D19" s="18">
        <v>114.2</v>
      </c>
      <c r="E19" s="18">
        <f t="shared" si="1"/>
        <v>2.7000000000000028</v>
      </c>
      <c r="F19" s="6"/>
      <c r="G19" s="6"/>
    </row>
    <row r="20" spans="1:7">
      <c r="A20" s="2"/>
      <c r="B20" s="17"/>
      <c r="C20" s="10"/>
      <c r="D20" s="18"/>
      <c r="E20" s="18">
        <f t="shared" ref="E20" si="2">D20-C20</f>
        <v>0</v>
      </c>
      <c r="F20" s="6"/>
      <c r="G20" s="6"/>
    </row>
    <row r="21" spans="1:7">
      <c r="A21" s="2"/>
      <c r="B21" s="11" t="s">
        <v>6</v>
      </c>
      <c r="C21" s="12">
        <f>SUM(C14:C20)</f>
        <v>563.29999999999995</v>
      </c>
      <c r="D21" s="13">
        <f>SUM(D14:D20)</f>
        <v>576.80000000000007</v>
      </c>
      <c r="E21" s="52">
        <f>SUM(E14:E20)</f>
        <v>13.5</v>
      </c>
      <c r="F21" s="6"/>
      <c r="G21" s="6"/>
    </row>
    <row r="22" spans="1:7">
      <c r="A22" s="6"/>
      <c r="B22" s="3" t="s">
        <v>9</v>
      </c>
      <c r="C22" s="19"/>
      <c r="D22" s="19"/>
      <c r="E22" s="53"/>
      <c r="F22" s="6"/>
      <c r="G22" s="6"/>
    </row>
    <row r="23" spans="1:7">
      <c r="A23" s="6">
        <v>58</v>
      </c>
      <c r="B23" s="21" t="s">
        <v>11</v>
      </c>
      <c r="C23" s="21">
        <v>32.08</v>
      </c>
      <c r="D23" s="6">
        <v>32.17</v>
      </c>
      <c r="E23" s="53"/>
      <c r="F23" s="6"/>
      <c r="G23" s="6"/>
    </row>
    <row r="24" spans="1:7">
      <c r="A24" s="6"/>
      <c r="B24" s="21"/>
      <c r="C24" s="21"/>
      <c r="D24" s="6"/>
      <c r="E24" s="53"/>
      <c r="F24" s="6"/>
      <c r="G24" s="6"/>
    </row>
    <row r="25" spans="1:7">
      <c r="A25" s="6"/>
      <c r="B25" s="21"/>
      <c r="C25" s="21"/>
      <c r="D25" s="6"/>
      <c r="E25" s="53">
        <f t="shared" ref="E25" si="3">D25-C25</f>
        <v>0</v>
      </c>
      <c r="F25" s="6"/>
      <c r="G25" s="6"/>
    </row>
    <row r="26" spans="1:7">
      <c r="A26" s="6"/>
      <c r="B26" s="23" t="s">
        <v>6</v>
      </c>
      <c r="C26" s="24">
        <f>SUM(C23:C25)</f>
        <v>32.08</v>
      </c>
      <c r="D26" s="25">
        <f>SUM(D23:D25)</f>
        <v>32.17</v>
      </c>
      <c r="E26" s="52">
        <f>SUM(E23:E25)</f>
        <v>0</v>
      </c>
      <c r="F26" s="6"/>
      <c r="G26" s="6"/>
    </row>
    <row r="27" spans="1:7" ht="15.75">
      <c r="A27" s="6"/>
      <c r="B27" s="27" t="s">
        <v>12</v>
      </c>
      <c r="C27" s="28"/>
      <c r="D27" s="27"/>
      <c r="E27" s="54"/>
      <c r="F27" s="21"/>
      <c r="G27" s="21"/>
    </row>
    <row r="28" spans="1:7" ht="15.75">
      <c r="A28" s="6">
        <v>73</v>
      </c>
      <c r="B28" s="21" t="s">
        <v>13</v>
      </c>
      <c r="C28" s="21">
        <v>32.020000000000003</v>
      </c>
      <c r="D28" s="6">
        <v>31.99</v>
      </c>
      <c r="E28" s="30"/>
      <c r="F28" s="21"/>
      <c r="G28" s="21"/>
    </row>
    <row r="29" spans="1:7" ht="15.75">
      <c r="A29" s="6">
        <v>42</v>
      </c>
      <c r="B29" s="21" t="s">
        <v>10</v>
      </c>
      <c r="C29" s="21">
        <v>32.840000000000003</v>
      </c>
      <c r="D29" s="6">
        <v>32.880000000000003</v>
      </c>
      <c r="E29" s="30"/>
      <c r="F29" s="21"/>
      <c r="G29" s="21"/>
    </row>
    <row r="30" spans="1:7" ht="15.75">
      <c r="A30" s="6"/>
      <c r="B30" s="21"/>
      <c r="C30" s="21"/>
      <c r="D30" s="6"/>
      <c r="E30" s="30">
        <f t="shared" ref="E30" si="4">D30-C30</f>
        <v>0</v>
      </c>
      <c r="F30" s="21"/>
      <c r="G30" s="21"/>
    </row>
    <row r="31" spans="1:7" ht="15.75">
      <c r="A31" s="6"/>
      <c r="B31" s="23" t="s">
        <v>6</v>
      </c>
      <c r="C31" s="24">
        <f>SUM(C28:C30)</f>
        <v>64.860000000000014</v>
      </c>
      <c r="D31" s="25">
        <f>SUM(D28:D30)</f>
        <v>64.87</v>
      </c>
      <c r="E31" s="54">
        <f>SUM(E28:E30)</f>
        <v>0</v>
      </c>
      <c r="F31" s="21"/>
      <c r="G31" s="21"/>
    </row>
  </sheetData>
  <mergeCells count="1">
    <mergeCell ref="A1:G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L14" sqref="L14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104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89</v>
      </c>
      <c r="C4" s="9">
        <v>65.5</v>
      </c>
      <c r="D4" s="9">
        <v>66.58</v>
      </c>
      <c r="E4" s="10">
        <f>D4-C4</f>
        <v>1.0799999999999983</v>
      </c>
      <c r="F4" s="6"/>
      <c r="G4" s="6"/>
    </row>
    <row r="5" spans="1:7">
      <c r="A5" s="7"/>
      <c r="B5" s="8" t="s">
        <v>103</v>
      </c>
      <c r="C5" s="9">
        <v>28</v>
      </c>
      <c r="D5" s="9">
        <v>28.53</v>
      </c>
      <c r="E5" s="10">
        <f t="shared" ref="E5:E9" si="0">D5-C5</f>
        <v>0.53000000000000114</v>
      </c>
      <c r="F5" s="6"/>
      <c r="G5" s="6"/>
    </row>
    <row r="6" spans="1:7">
      <c r="A6" s="7"/>
      <c r="B6" s="8" t="s">
        <v>18</v>
      </c>
      <c r="C6" s="9">
        <v>132.1</v>
      </c>
      <c r="D6" s="9">
        <v>135.27000000000001</v>
      </c>
      <c r="E6" s="10">
        <f t="shared" si="0"/>
        <v>3.1700000000000159</v>
      </c>
      <c r="F6" s="6"/>
      <c r="G6" s="6"/>
    </row>
    <row r="7" spans="1:7">
      <c r="A7" s="7"/>
      <c r="B7" s="8" t="s">
        <v>95</v>
      </c>
      <c r="C7" s="9">
        <v>9.5</v>
      </c>
      <c r="D7" s="9">
        <v>9.83</v>
      </c>
      <c r="E7" s="10">
        <f t="shared" si="0"/>
        <v>0.33000000000000007</v>
      </c>
      <c r="F7" s="6"/>
      <c r="G7" s="6"/>
    </row>
    <row r="8" spans="1:7">
      <c r="A8" s="7"/>
      <c r="B8" s="8" t="s">
        <v>34</v>
      </c>
      <c r="C8" s="9">
        <v>33.4</v>
      </c>
      <c r="D8" s="9">
        <v>33.83</v>
      </c>
      <c r="E8" s="10">
        <f t="shared" si="0"/>
        <v>0.42999999999999972</v>
      </c>
      <c r="F8" s="6"/>
      <c r="G8" s="6"/>
    </row>
    <row r="9" spans="1:7">
      <c r="A9" s="2"/>
      <c r="B9" s="11" t="s">
        <v>6</v>
      </c>
      <c r="C9" s="12">
        <f>SUM(C4:C8)</f>
        <v>268.5</v>
      </c>
      <c r="D9" s="13">
        <f>SUM(D4:D8)</f>
        <v>274.04000000000002</v>
      </c>
      <c r="E9" s="10">
        <f t="shared" si="0"/>
        <v>5.5400000000000205</v>
      </c>
      <c r="F9" s="6"/>
      <c r="G9" s="6"/>
    </row>
    <row r="10" spans="1:7">
      <c r="A10" s="2"/>
      <c r="B10" s="15" t="s">
        <v>59</v>
      </c>
      <c r="C10" s="4"/>
      <c r="D10" s="16"/>
      <c r="E10" s="10"/>
      <c r="F10" s="6"/>
      <c r="G10" s="6"/>
    </row>
    <row r="11" spans="1:7">
      <c r="A11" s="2"/>
      <c r="B11" s="17"/>
      <c r="C11" s="51"/>
      <c r="D11" s="52"/>
      <c r="E11" s="51"/>
      <c r="F11" s="6"/>
      <c r="G11" s="6"/>
    </row>
    <row r="12" spans="1:7">
      <c r="A12" s="2"/>
      <c r="B12" s="11"/>
      <c r="C12" s="12"/>
      <c r="D12" s="13"/>
      <c r="E12" s="10"/>
      <c r="F12" s="6"/>
      <c r="G12" s="6"/>
    </row>
    <row r="13" spans="1:7">
      <c r="A13" s="2"/>
      <c r="B13" s="15" t="s">
        <v>51</v>
      </c>
      <c r="C13" s="4"/>
      <c r="D13" s="16"/>
      <c r="E13" s="52"/>
      <c r="F13" s="6"/>
      <c r="G13" s="6"/>
    </row>
    <row r="14" spans="1:7">
      <c r="A14" s="2"/>
      <c r="B14" s="17" t="s">
        <v>28</v>
      </c>
      <c r="C14" s="10">
        <v>73</v>
      </c>
      <c r="D14" s="18">
        <v>73.7</v>
      </c>
      <c r="E14" s="18">
        <f>D14-C14</f>
        <v>0.70000000000000284</v>
      </c>
      <c r="F14" s="6"/>
      <c r="G14" s="6"/>
    </row>
    <row r="15" spans="1:7">
      <c r="A15" s="2"/>
      <c r="B15" s="17" t="s">
        <v>24</v>
      </c>
      <c r="C15" s="10">
        <v>97.6</v>
      </c>
      <c r="D15" s="18">
        <v>101.13</v>
      </c>
      <c r="E15" s="18">
        <f t="shared" ref="E15:E20" si="1">D15-C15</f>
        <v>3.5300000000000011</v>
      </c>
      <c r="F15" s="6"/>
      <c r="G15" s="6"/>
    </row>
    <row r="16" spans="1:7">
      <c r="A16" s="2"/>
      <c r="B16" s="17" t="s">
        <v>29</v>
      </c>
      <c r="C16" s="10">
        <v>18.8</v>
      </c>
      <c r="D16" s="18">
        <v>18.86</v>
      </c>
      <c r="E16" s="18">
        <f t="shared" si="1"/>
        <v>5.9999999999998721E-2</v>
      </c>
      <c r="F16" s="6"/>
      <c r="G16" s="6"/>
    </row>
    <row r="17" spans="1:7">
      <c r="A17" s="2"/>
      <c r="B17" s="17" t="s">
        <v>35</v>
      </c>
      <c r="C17" s="10">
        <v>33.6</v>
      </c>
      <c r="D17" s="18">
        <v>34.340000000000003</v>
      </c>
      <c r="E17" s="18">
        <f t="shared" si="1"/>
        <v>0.74000000000000199</v>
      </c>
      <c r="F17" s="6"/>
      <c r="G17" s="6"/>
    </row>
    <row r="18" spans="1:7">
      <c r="A18" s="2"/>
      <c r="B18" s="17" t="s">
        <v>8</v>
      </c>
      <c r="C18" s="10">
        <v>52.6</v>
      </c>
      <c r="D18" s="18">
        <v>54.49</v>
      </c>
      <c r="E18" s="18">
        <f t="shared" si="1"/>
        <v>1.8900000000000006</v>
      </c>
      <c r="F18" s="6"/>
      <c r="G18" s="6"/>
    </row>
    <row r="19" spans="1:7">
      <c r="A19" s="2"/>
      <c r="B19" s="17" t="s">
        <v>30</v>
      </c>
      <c r="C19" s="10">
        <v>54.9</v>
      </c>
      <c r="D19" s="18">
        <v>55.87</v>
      </c>
      <c r="E19" s="18">
        <f t="shared" si="1"/>
        <v>0.96999999999999886</v>
      </c>
      <c r="F19" s="6"/>
      <c r="G19" s="6"/>
    </row>
    <row r="20" spans="1:7">
      <c r="A20" s="2"/>
      <c r="B20" s="17"/>
      <c r="C20" s="10"/>
      <c r="D20" s="18"/>
      <c r="E20" s="18">
        <f t="shared" si="1"/>
        <v>0</v>
      </c>
      <c r="F20" s="6"/>
      <c r="G20" s="6"/>
    </row>
    <row r="21" spans="1:7">
      <c r="A21" s="2"/>
      <c r="B21" s="11" t="s">
        <v>6</v>
      </c>
      <c r="C21" s="12">
        <f>SUM(C14:C20)</f>
        <v>330.5</v>
      </c>
      <c r="D21" s="13">
        <f>SUM(D14:D20)</f>
        <v>338.39</v>
      </c>
      <c r="E21" s="52">
        <f>SUM(E14:E20)</f>
        <v>7.8900000000000041</v>
      </c>
      <c r="F21" s="6"/>
      <c r="G21" s="6"/>
    </row>
    <row r="22" spans="1:7">
      <c r="A22" s="6"/>
      <c r="B22" s="3" t="s">
        <v>53</v>
      </c>
      <c r="C22" s="19"/>
      <c r="D22" s="19"/>
      <c r="E22" s="53"/>
      <c r="F22" s="6"/>
      <c r="G22" s="6"/>
    </row>
    <row r="23" spans="1:7">
      <c r="A23" s="6">
        <v>88</v>
      </c>
      <c r="B23" s="21" t="s">
        <v>31</v>
      </c>
      <c r="C23" s="36">
        <v>8220</v>
      </c>
      <c r="D23" s="6" t="s">
        <v>54</v>
      </c>
      <c r="E23" s="53"/>
      <c r="F23" s="6"/>
      <c r="G23" s="6"/>
    </row>
    <row r="24" spans="1:7">
      <c r="A24" s="6"/>
      <c r="B24" s="21"/>
      <c r="C24" s="21"/>
      <c r="D24" s="6"/>
      <c r="E24" s="53"/>
      <c r="F24" s="6"/>
      <c r="G24" s="6"/>
    </row>
    <row r="25" spans="1:7">
      <c r="A25" s="6"/>
      <c r="B25" s="21"/>
      <c r="C25" s="21"/>
      <c r="D25" s="6"/>
      <c r="E25" s="53">
        <f t="shared" ref="E25" si="2">D25-C25</f>
        <v>0</v>
      </c>
      <c r="F25" s="6"/>
      <c r="G25" s="6"/>
    </row>
    <row r="26" spans="1:7">
      <c r="A26" s="6"/>
      <c r="B26" s="23" t="s">
        <v>6</v>
      </c>
      <c r="C26" s="24">
        <f>SUM(C23:C25)</f>
        <v>8220</v>
      </c>
      <c r="D26" s="25">
        <f>SUM(D23:D25)</f>
        <v>0</v>
      </c>
      <c r="E26" s="52">
        <f>SUM(E23:E25)</f>
        <v>0</v>
      </c>
      <c r="F26" s="6"/>
      <c r="G26" s="6"/>
    </row>
    <row r="27" spans="1:7" ht="15.75">
      <c r="A27" s="6"/>
      <c r="B27" s="27" t="s">
        <v>12</v>
      </c>
      <c r="C27" s="28"/>
      <c r="D27" s="27"/>
      <c r="E27" s="54"/>
      <c r="F27" s="21"/>
      <c r="G27" s="21"/>
    </row>
    <row r="28" spans="1:7" ht="15.75">
      <c r="A28" s="6">
        <v>86</v>
      </c>
      <c r="B28" s="21" t="s">
        <v>11</v>
      </c>
      <c r="C28" s="21">
        <v>32.58</v>
      </c>
      <c r="D28" s="6">
        <v>32.520000000000003</v>
      </c>
      <c r="E28" s="30">
        <f>D28-C28</f>
        <v>-5.9999999999995168E-2</v>
      </c>
      <c r="F28" s="21"/>
      <c r="G28" s="21"/>
    </row>
    <row r="29" spans="1:7" ht="15.75">
      <c r="A29" s="6">
        <v>73</v>
      </c>
      <c r="B29" s="21" t="s">
        <v>13</v>
      </c>
      <c r="C29" s="21">
        <v>31.98</v>
      </c>
      <c r="D29" s="6">
        <v>32.01</v>
      </c>
      <c r="E29" s="30">
        <f>D29-C29</f>
        <v>2.9999999999997584E-2</v>
      </c>
      <c r="F29" s="21"/>
      <c r="G29" s="21"/>
    </row>
    <row r="30" spans="1:7" ht="15.75">
      <c r="A30" s="6">
        <v>52</v>
      </c>
      <c r="B30" s="21" t="s">
        <v>10</v>
      </c>
      <c r="C30" s="21">
        <v>32.479999999999997</v>
      </c>
      <c r="D30" s="6">
        <v>32.51</v>
      </c>
      <c r="E30" s="30">
        <f t="shared" ref="E30" si="3">D30-C30</f>
        <v>3.0000000000001137E-2</v>
      </c>
      <c r="F30" s="21"/>
      <c r="G30" s="21"/>
    </row>
    <row r="31" spans="1:7" ht="15.75">
      <c r="A31" s="6"/>
      <c r="B31" s="23" t="s">
        <v>6</v>
      </c>
      <c r="C31" s="24">
        <f>SUM(C28:C30)</f>
        <v>97.039999999999992</v>
      </c>
      <c r="D31" s="25">
        <f>SUM(D28:D30)</f>
        <v>97.039999999999992</v>
      </c>
      <c r="E31" s="54">
        <f>SUM(E28:E30)</f>
        <v>3.5527136788005009E-15</v>
      </c>
      <c r="F31" s="21"/>
      <c r="G31" s="21"/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31"/>
  <sheetViews>
    <sheetView topLeftCell="A9" workbookViewId="0">
      <selection sqref="A1:G30"/>
    </sheetView>
  </sheetViews>
  <sheetFormatPr defaultRowHeight="15"/>
  <cols>
    <col min="2" max="2" width="12.5703125" customWidth="1"/>
  </cols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105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106</v>
      </c>
      <c r="C4" s="9">
        <v>104</v>
      </c>
      <c r="D4" s="9">
        <v>106.5</v>
      </c>
      <c r="E4" s="10">
        <f>D4-C4</f>
        <v>2.5</v>
      </c>
      <c r="F4" s="6"/>
      <c r="G4" s="6"/>
    </row>
    <row r="5" spans="1:7">
      <c r="A5" s="7"/>
      <c r="B5" s="8" t="s">
        <v>20</v>
      </c>
      <c r="C5" s="9">
        <v>7.8</v>
      </c>
      <c r="D5" s="9">
        <v>7.9</v>
      </c>
      <c r="E5" s="10">
        <f t="shared" ref="E5:E11" si="0">D5-C5</f>
        <v>0.10000000000000053</v>
      </c>
      <c r="F5" s="6"/>
      <c r="G5" s="6"/>
    </row>
    <row r="6" spans="1:7">
      <c r="A6" s="7"/>
      <c r="B6" s="8" t="s">
        <v>107</v>
      </c>
      <c r="C6" s="9">
        <v>36.6</v>
      </c>
      <c r="D6" s="9">
        <v>37.49</v>
      </c>
      <c r="E6" s="10">
        <f t="shared" si="0"/>
        <v>0.89000000000000057</v>
      </c>
      <c r="F6" s="6"/>
      <c r="G6" s="6"/>
    </row>
    <row r="7" spans="1:7">
      <c r="A7" s="7"/>
      <c r="B7" s="8" t="s">
        <v>108</v>
      </c>
      <c r="C7" s="9">
        <v>14.8</v>
      </c>
      <c r="D7" s="9">
        <v>15.38</v>
      </c>
      <c r="E7" s="10">
        <f t="shared" si="0"/>
        <v>0.58000000000000007</v>
      </c>
      <c r="F7" s="6"/>
      <c r="G7" s="6"/>
    </row>
    <row r="8" spans="1:7">
      <c r="A8" s="7"/>
      <c r="B8" s="8" t="s">
        <v>40</v>
      </c>
      <c r="C8" s="9">
        <v>32.1</v>
      </c>
      <c r="D8" s="9">
        <v>33.08</v>
      </c>
      <c r="E8" s="10">
        <f t="shared" si="0"/>
        <v>0.97999999999999687</v>
      </c>
      <c r="F8" s="6"/>
      <c r="G8" s="6"/>
    </row>
    <row r="9" spans="1:7">
      <c r="A9" s="7"/>
      <c r="B9" s="8" t="s">
        <v>95</v>
      </c>
      <c r="C9" s="9">
        <v>18</v>
      </c>
      <c r="D9" s="9">
        <v>18.22</v>
      </c>
      <c r="E9" s="10">
        <f t="shared" si="0"/>
        <v>0.21999999999999886</v>
      </c>
      <c r="F9" s="6"/>
      <c r="G9" s="6"/>
    </row>
    <row r="10" spans="1:7">
      <c r="A10" s="7"/>
      <c r="B10" s="8"/>
      <c r="C10" s="9"/>
      <c r="D10" s="9"/>
      <c r="E10" s="10"/>
      <c r="F10" s="6"/>
      <c r="G10" s="6"/>
    </row>
    <row r="11" spans="1:7">
      <c r="A11" s="2"/>
      <c r="B11" s="11"/>
      <c r="C11" s="12">
        <f>SUM(C4:C9)</f>
        <v>213.3</v>
      </c>
      <c r="D11" s="13">
        <f>SUM(D4:D9)</f>
        <v>218.57000000000002</v>
      </c>
      <c r="E11" s="10">
        <f t="shared" si="0"/>
        <v>5.2700000000000102</v>
      </c>
      <c r="F11" s="6"/>
      <c r="G11" s="6"/>
    </row>
    <row r="12" spans="1:7">
      <c r="A12" s="2"/>
      <c r="B12" s="15" t="s">
        <v>59</v>
      </c>
      <c r="C12" s="4"/>
      <c r="D12" s="16"/>
      <c r="E12" s="10"/>
      <c r="F12" s="6"/>
      <c r="G12" s="6"/>
    </row>
    <row r="13" spans="1:7">
      <c r="A13" s="2"/>
      <c r="B13" s="17" t="s">
        <v>24</v>
      </c>
      <c r="C13" s="51">
        <v>96.2</v>
      </c>
      <c r="D13" s="52">
        <v>98.61</v>
      </c>
      <c r="E13" s="51">
        <f>D13-C13</f>
        <v>2.4099999999999966</v>
      </c>
      <c r="F13" s="6"/>
      <c r="G13" s="6"/>
    </row>
    <row r="14" spans="1:7">
      <c r="A14" s="2"/>
      <c r="B14" s="11"/>
      <c r="C14" s="12">
        <f>SUM(C13)</f>
        <v>96.2</v>
      </c>
      <c r="D14" s="13">
        <f>SUM(D13)</f>
        <v>98.61</v>
      </c>
      <c r="E14" s="10"/>
      <c r="F14" s="6"/>
      <c r="G14" s="6"/>
    </row>
    <row r="15" spans="1:7">
      <c r="A15" s="2"/>
      <c r="B15" s="15" t="s">
        <v>51</v>
      </c>
      <c r="C15" s="4"/>
      <c r="D15" s="16"/>
      <c r="E15" s="52"/>
      <c r="F15" s="6"/>
      <c r="G15" s="6"/>
    </row>
    <row r="16" spans="1:7">
      <c r="A16" s="2"/>
      <c r="B16" s="17" t="s">
        <v>24</v>
      </c>
      <c r="C16" s="10">
        <v>103.9</v>
      </c>
      <c r="D16" s="18">
        <v>107.52</v>
      </c>
      <c r="E16" s="18">
        <f t="shared" ref="E16" si="1">D16-C16</f>
        <v>3.6199999999999903</v>
      </c>
      <c r="F16" s="6"/>
      <c r="G16" s="6"/>
    </row>
    <row r="17" spans="1:7">
      <c r="A17" s="2"/>
      <c r="B17" s="17"/>
      <c r="C17" s="10"/>
      <c r="D17" s="18"/>
      <c r="E17" s="18"/>
      <c r="F17" s="6"/>
      <c r="G17" s="6"/>
    </row>
    <row r="18" spans="1:7">
      <c r="A18" s="2"/>
      <c r="B18" s="17"/>
      <c r="C18" s="10"/>
      <c r="D18" s="18"/>
      <c r="E18" s="18"/>
      <c r="F18" s="6"/>
      <c r="G18" s="6"/>
    </row>
    <row r="19" spans="1:7">
      <c r="A19" s="2"/>
      <c r="B19" s="11" t="s">
        <v>6</v>
      </c>
      <c r="C19" s="12">
        <f>SUM(C16:C18)</f>
        <v>103.9</v>
      </c>
      <c r="D19" s="13">
        <f>SUM(D16:D18)</f>
        <v>107.52</v>
      </c>
      <c r="E19" s="52">
        <f>SUM(E16:E18)</f>
        <v>3.6199999999999903</v>
      </c>
      <c r="F19" s="6"/>
      <c r="G19" s="6"/>
    </row>
    <row r="20" spans="1:7">
      <c r="A20" s="6"/>
      <c r="B20" s="3" t="s">
        <v>9</v>
      </c>
      <c r="C20" s="19"/>
      <c r="D20" s="19"/>
      <c r="E20" s="53"/>
      <c r="F20" s="6"/>
      <c r="G20" s="6"/>
    </row>
    <row r="21" spans="1:7">
      <c r="A21" s="6">
        <v>35</v>
      </c>
      <c r="B21" s="21" t="s">
        <v>11</v>
      </c>
      <c r="C21" s="21">
        <v>32.43</v>
      </c>
      <c r="D21" s="6">
        <v>32.43</v>
      </c>
      <c r="E21" s="53"/>
      <c r="F21" s="6"/>
      <c r="G21" s="6"/>
    </row>
    <row r="22" spans="1:7">
      <c r="A22" s="6">
        <v>69</v>
      </c>
      <c r="B22" s="21" t="s">
        <v>13</v>
      </c>
      <c r="C22" s="21">
        <v>32.32</v>
      </c>
      <c r="D22" s="6">
        <v>32.36</v>
      </c>
      <c r="E22" s="53">
        <f t="shared" ref="E22:E23" si="2">D22-C22</f>
        <v>3.9999999999999147E-2</v>
      </c>
      <c r="F22" s="6"/>
      <c r="G22" s="6"/>
    </row>
    <row r="23" spans="1:7">
      <c r="A23" s="6"/>
      <c r="B23" s="21"/>
      <c r="C23" s="21"/>
      <c r="D23" s="6"/>
      <c r="E23" s="53">
        <f t="shared" si="2"/>
        <v>0</v>
      </c>
      <c r="F23" s="6"/>
      <c r="G23" s="6"/>
    </row>
    <row r="24" spans="1:7">
      <c r="A24" s="6"/>
      <c r="B24" s="23" t="s">
        <v>6</v>
      </c>
      <c r="C24" s="24">
        <f>SUM(C21:C23)</f>
        <v>64.75</v>
      </c>
      <c r="D24" s="25">
        <f>SUM(D21:D23)</f>
        <v>64.789999999999992</v>
      </c>
      <c r="E24" s="52">
        <f>SUM(E21:E23)</f>
        <v>3.9999999999999147E-2</v>
      </c>
      <c r="F24" s="6"/>
      <c r="G24" s="6"/>
    </row>
    <row r="25" spans="1:7" ht="15.75">
      <c r="A25" s="6"/>
      <c r="B25" s="27" t="s">
        <v>12</v>
      </c>
      <c r="C25" s="28"/>
      <c r="D25" s="27"/>
      <c r="E25" s="54"/>
      <c r="F25" s="21"/>
      <c r="G25" s="21"/>
    </row>
    <row r="26" spans="1:7" ht="15.75">
      <c r="A26" s="6">
        <v>56</v>
      </c>
      <c r="B26" s="21" t="s">
        <v>10</v>
      </c>
      <c r="C26" s="21">
        <v>32.31</v>
      </c>
      <c r="D26" s="6">
        <v>32.29</v>
      </c>
      <c r="E26" s="30"/>
      <c r="F26" s="21"/>
      <c r="G26" s="21"/>
    </row>
    <row r="27" spans="1:7" ht="15.75">
      <c r="A27" s="6">
        <v>68</v>
      </c>
      <c r="B27" s="21" t="s">
        <v>10</v>
      </c>
      <c r="C27" s="21">
        <v>32.380000000000003</v>
      </c>
      <c r="D27" s="6">
        <v>32.43</v>
      </c>
      <c r="E27" s="30"/>
      <c r="F27" s="21"/>
      <c r="G27" s="21"/>
    </row>
    <row r="28" spans="1:7" ht="15.75">
      <c r="A28" s="6"/>
      <c r="B28" s="21"/>
      <c r="C28" s="21"/>
      <c r="D28" s="6"/>
      <c r="E28" s="30">
        <f t="shared" ref="E28" si="3">D28-C28</f>
        <v>0</v>
      </c>
      <c r="F28" s="21"/>
      <c r="G28" s="21"/>
    </row>
    <row r="29" spans="1:7" ht="15.75">
      <c r="A29" s="6"/>
      <c r="B29" s="23" t="s">
        <v>6</v>
      </c>
      <c r="C29" s="24">
        <f>SUM(C26:C28)</f>
        <v>64.69</v>
      </c>
      <c r="D29" s="25">
        <f>SUM(D26:D28)</f>
        <v>64.72</v>
      </c>
      <c r="E29" s="54">
        <f>SUM(E26:E28)</f>
        <v>0</v>
      </c>
      <c r="F29" s="21"/>
      <c r="G29" s="21"/>
    </row>
    <row r="30" spans="1:7">
      <c r="A30" s="6"/>
      <c r="B30" s="33"/>
      <c r="C30" s="33"/>
      <c r="D30" s="33"/>
      <c r="E30" s="6"/>
      <c r="F30" s="6"/>
      <c r="G30" s="6"/>
    </row>
    <row r="31" spans="1:7">
      <c r="A31" s="6"/>
      <c r="B31" s="21"/>
      <c r="C31" s="21"/>
      <c r="D31" s="6"/>
      <c r="E31" s="6"/>
      <c r="F31" s="6"/>
      <c r="G31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topLeftCell="A6" workbookViewId="0">
      <selection sqref="A1:G28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17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18</v>
      </c>
      <c r="C4" s="9">
        <v>19.399999999999999</v>
      </c>
      <c r="D4" s="9">
        <v>19.88</v>
      </c>
      <c r="E4" s="10">
        <f>D4-C4</f>
        <v>0.48000000000000043</v>
      </c>
      <c r="F4" s="6"/>
      <c r="G4" s="6"/>
    </row>
    <row r="5" spans="1:7">
      <c r="A5" s="7"/>
      <c r="B5" s="8" t="s">
        <v>19</v>
      </c>
      <c r="C5" s="9">
        <v>64.099999999999994</v>
      </c>
      <c r="D5" s="9">
        <v>65.92</v>
      </c>
      <c r="E5" s="10">
        <f t="shared" ref="E5:E7" si="0">D5-C5</f>
        <v>1.8200000000000074</v>
      </c>
      <c r="F5" s="6"/>
      <c r="G5" s="6"/>
    </row>
    <row r="6" spans="1:7">
      <c r="A6" s="7"/>
      <c r="B6" s="8" t="s">
        <v>20</v>
      </c>
      <c r="C6" s="9">
        <v>64</v>
      </c>
      <c r="D6" s="9">
        <v>65.42</v>
      </c>
      <c r="E6" s="10">
        <f>D6-C6</f>
        <v>1.4200000000000017</v>
      </c>
      <c r="F6" s="6"/>
      <c r="G6" s="6"/>
    </row>
    <row r="7" spans="1:7">
      <c r="A7" s="2"/>
      <c r="B7" s="11" t="s">
        <v>6</v>
      </c>
      <c r="C7" s="12">
        <f>SUM(C4:C6)</f>
        <v>147.5</v>
      </c>
      <c r="D7" s="13">
        <f>SUM(D4:D6)</f>
        <v>151.22</v>
      </c>
      <c r="E7" s="14">
        <f t="shared" si="0"/>
        <v>3.7199999999999989</v>
      </c>
      <c r="F7" s="6"/>
      <c r="G7" s="6"/>
    </row>
    <row r="8" spans="1:7">
      <c r="A8" s="2"/>
      <c r="B8" s="15" t="s">
        <v>22</v>
      </c>
      <c r="C8" s="4"/>
      <c r="D8" s="16"/>
      <c r="E8" s="16"/>
      <c r="F8" s="6"/>
      <c r="G8" s="6"/>
    </row>
    <row r="9" spans="1:7">
      <c r="A9" s="2"/>
      <c r="B9" s="17" t="s">
        <v>21</v>
      </c>
      <c r="C9" s="10">
        <v>231.6</v>
      </c>
      <c r="D9" s="18">
        <v>234.15</v>
      </c>
      <c r="E9" s="18">
        <f t="shared" ref="E9:E12" si="1">D9-C9</f>
        <v>2.5500000000000114</v>
      </c>
      <c r="F9" s="6"/>
      <c r="G9" s="6"/>
    </row>
    <row r="10" spans="1:7">
      <c r="A10" s="2"/>
      <c r="B10" s="17" t="s">
        <v>8</v>
      </c>
      <c r="C10" s="10">
        <v>411</v>
      </c>
      <c r="D10" s="18">
        <v>415.94</v>
      </c>
      <c r="E10" s="18">
        <f t="shared" si="1"/>
        <v>4.9399999999999977</v>
      </c>
      <c r="F10" s="6"/>
      <c r="G10" s="6"/>
    </row>
    <row r="11" spans="1:7">
      <c r="A11" s="2"/>
      <c r="B11" s="17" t="s">
        <v>23</v>
      </c>
      <c r="C11" s="10">
        <v>38.5</v>
      </c>
      <c r="D11" s="18">
        <v>39.01</v>
      </c>
      <c r="E11" s="18">
        <f t="shared" si="1"/>
        <v>0.50999999999999801</v>
      </c>
      <c r="F11" s="6"/>
      <c r="G11" s="6"/>
    </row>
    <row r="12" spans="1:7">
      <c r="A12" s="2"/>
      <c r="B12" s="17" t="s">
        <v>24</v>
      </c>
      <c r="C12" s="10">
        <v>175.8</v>
      </c>
      <c r="D12" s="18">
        <v>179.01</v>
      </c>
      <c r="E12" s="18">
        <f t="shared" si="1"/>
        <v>3.2099999999999795</v>
      </c>
      <c r="F12" s="6"/>
      <c r="G12" s="6"/>
    </row>
    <row r="13" spans="1:7">
      <c r="A13" s="2"/>
      <c r="B13" s="11" t="s">
        <v>6</v>
      </c>
      <c r="C13" s="12">
        <f>SUM(C9:C12)</f>
        <v>856.90000000000009</v>
      </c>
      <c r="D13" s="13">
        <f>SUM(D9:D12)</f>
        <v>868.11</v>
      </c>
      <c r="E13" s="13">
        <f>D13-C13</f>
        <v>11.209999999999923</v>
      </c>
      <c r="F13" s="6"/>
      <c r="G13" s="6"/>
    </row>
    <row r="14" spans="1:7">
      <c r="A14" s="6"/>
      <c r="B14" s="3" t="s">
        <v>9</v>
      </c>
      <c r="C14" s="19"/>
      <c r="D14" s="19"/>
      <c r="E14" s="20"/>
      <c r="F14" s="6"/>
      <c r="G14" s="6"/>
    </row>
    <row r="15" spans="1:7">
      <c r="A15" s="6">
        <v>102</v>
      </c>
      <c r="B15" s="21" t="s">
        <v>10</v>
      </c>
      <c r="C15" s="21">
        <v>32.619999999999997</v>
      </c>
      <c r="D15" s="6">
        <v>32.590000000000003</v>
      </c>
      <c r="E15" s="22">
        <f>D15-C15</f>
        <v>-2.9999999999994031E-2</v>
      </c>
      <c r="F15" s="21"/>
      <c r="G15" s="21"/>
    </row>
    <row r="16" spans="1:7">
      <c r="A16" s="6">
        <v>83</v>
      </c>
      <c r="B16" s="21" t="s">
        <v>11</v>
      </c>
      <c r="C16" s="21">
        <v>32.39</v>
      </c>
      <c r="D16" s="6">
        <v>32.33</v>
      </c>
      <c r="E16" s="22">
        <f t="shared" ref="E16:E17" si="2">D16-C16</f>
        <v>-6.0000000000002274E-2</v>
      </c>
      <c r="F16" s="21"/>
      <c r="G16" s="21"/>
    </row>
    <row r="17" spans="1:7">
      <c r="A17" s="6">
        <v>33</v>
      </c>
      <c r="B17" s="21" t="s">
        <v>11</v>
      </c>
      <c r="C17" s="21">
        <v>32.61</v>
      </c>
      <c r="D17" s="6">
        <v>32.54</v>
      </c>
      <c r="E17" s="22">
        <f t="shared" si="2"/>
        <v>-7.0000000000000284E-2</v>
      </c>
      <c r="F17" s="6"/>
      <c r="G17" s="6"/>
    </row>
    <row r="18" spans="1:7">
      <c r="A18" s="6"/>
      <c r="B18" s="23" t="s">
        <v>6</v>
      </c>
      <c r="C18" s="24">
        <f>SUM(C15:C17)</f>
        <v>97.61999999999999</v>
      </c>
      <c r="D18" s="25">
        <f>SUM(D15:D17)</f>
        <v>97.460000000000008</v>
      </c>
      <c r="E18" s="26">
        <f>D18-C18</f>
        <v>-0.15999999999998238</v>
      </c>
      <c r="F18" s="6"/>
      <c r="G18" s="6"/>
    </row>
    <row r="19" spans="1:7" ht="15.75">
      <c r="A19" s="6"/>
      <c r="B19" s="27" t="s">
        <v>12</v>
      </c>
      <c r="C19" s="28"/>
      <c r="D19" s="27"/>
      <c r="E19" s="29"/>
      <c r="F19" s="21"/>
      <c r="G19" s="21"/>
    </row>
    <row r="20" spans="1:7" ht="15.75">
      <c r="A20" s="6">
        <v>116</v>
      </c>
      <c r="B20" s="21" t="s">
        <v>13</v>
      </c>
      <c r="C20" s="21">
        <v>32.44</v>
      </c>
      <c r="D20" s="6">
        <v>32.4</v>
      </c>
      <c r="E20" s="30">
        <f>D20-C20</f>
        <v>-3.9999999999999147E-2</v>
      </c>
      <c r="F20" s="21"/>
      <c r="G20" s="21"/>
    </row>
    <row r="21" spans="1:7" ht="15.75">
      <c r="A21" s="6">
        <v>55</v>
      </c>
      <c r="B21" s="21" t="s">
        <v>13</v>
      </c>
      <c r="C21" s="21">
        <v>32.369999999999997</v>
      </c>
      <c r="D21" s="6">
        <v>32.46</v>
      </c>
      <c r="E21" s="30">
        <f t="shared" ref="E21:E23" si="3">D21-C21</f>
        <v>9.0000000000003411E-2</v>
      </c>
      <c r="F21" s="21"/>
      <c r="G21" s="21"/>
    </row>
    <row r="22" spans="1:7" ht="15.75">
      <c r="A22" s="6">
        <v>46</v>
      </c>
      <c r="B22" s="21" t="s">
        <v>10</v>
      </c>
      <c r="C22" s="21">
        <v>32.56</v>
      </c>
      <c r="D22" s="6">
        <v>32.51</v>
      </c>
      <c r="E22" s="30">
        <f t="shared" si="3"/>
        <v>-5.0000000000004263E-2</v>
      </c>
      <c r="F22" s="21"/>
      <c r="G22" s="21"/>
    </row>
    <row r="23" spans="1:7" ht="15.75">
      <c r="A23" s="6"/>
      <c r="B23" s="21"/>
      <c r="C23" s="21"/>
      <c r="D23" s="6"/>
      <c r="E23" s="30">
        <f t="shared" si="3"/>
        <v>0</v>
      </c>
      <c r="F23" s="21"/>
      <c r="G23" s="21"/>
    </row>
    <row r="24" spans="1:7" ht="15.75">
      <c r="A24" s="6"/>
      <c r="B24" s="23" t="s">
        <v>6</v>
      </c>
      <c r="C24" s="31">
        <f>SUM(C20:C23)</f>
        <v>97.37</v>
      </c>
      <c r="D24" s="23">
        <f>SUM(D20:D23)</f>
        <v>97.37</v>
      </c>
      <c r="E24" s="32">
        <f>SUM(E20:E23)</f>
        <v>0</v>
      </c>
      <c r="F24" s="21"/>
      <c r="G24" s="21"/>
    </row>
    <row r="25" spans="1:7" ht="15.75">
      <c r="A25" s="6"/>
      <c r="B25" s="33"/>
      <c r="C25" s="34"/>
      <c r="D25" s="33"/>
      <c r="E25" s="35"/>
      <c r="F25" s="21"/>
      <c r="G25" s="21"/>
    </row>
    <row r="26" spans="1:7" ht="15.75">
      <c r="A26" s="6"/>
      <c r="B26" s="21"/>
      <c r="C26" s="21"/>
      <c r="D26" s="6"/>
      <c r="E26" s="30"/>
      <c r="F26" s="21"/>
      <c r="G26" s="21"/>
    </row>
    <row r="27" spans="1:7" ht="15.75">
      <c r="A27" s="6"/>
      <c r="B27" s="21"/>
      <c r="C27" s="21"/>
      <c r="D27" s="6"/>
      <c r="E27" s="30"/>
      <c r="F27" s="21"/>
      <c r="G27" s="21"/>
    </row>
    <row r="28" spans="1:7">
      <c r="A28" s="6"/>
      <c r="B28" s="23" t="s">
        <v>6</v>
      </c>
      <c r="C28" s="23">
        <f>SUM(C26:C27)</f>
        <v>0</v>
      </c>
      <c r="D28" s="23">
        <f>SUM(D26:D27)</f>
        <v>0</v>
      </c>
      <c r="E28" s="26">
        <f>SUM(E26:E27)</f>
        <v>0</v>
      </c>
      <c r="F28" s="6"/>
      <c r="G28" s="6"/>
    </row>
  </sheetData>
  <mergeCells count="1">
    <mergeCell ref="A1:G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E11" sqref="E11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109</v>
      </c>
      <c r="D2" s="1"/>
      <c r="E2" s="1"/>
      <c r="F2" s="1"/>
      <c r="G2" s="1"/>
    </row>
    <row r="3" spans="1:7">
      <c r="A3" s="2"/>
      <c r="B3" s="3" t="s">
        <v>76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106</v>
      </c>
      <c r="C4" s="9">
        <v>59.5</v>
      </c>
      <c r="D4" s="9">
        <v>61.2</v>
      </c>
      <c r="E4" s="10">
        <f>D4-C4</f>
        <v>1.7000000000000028</v>
      </c>
      <c r="F4" s="6"/>
      <c r="G4" s="6"/>
    </row>
    <row r="5" spans="1:7">
      <c r="A5" s="7"/>
      <c r="B5" s="8" t="s">
        <v>20</v>
      </c>
      <c r="C5" s="9">
        <v>8</v>
      </c>
      <c r="D5" s="9">
        <v>8.0399999999999991</v>
      </c>
      <c r="E5" s="10">
        <f t="shared" ref="E5:E11" si="0">D5-C5</f>
        <v>3.9999999999999147E-2</v>
      </c>
      <c r="F5" s="6"/>
      <c r="G5" s="6"/>
    </row>
    <row r="6" spans="1:7">
      <c r="A6" s="7"/>
      <c r="B6" s="8" t="s">
        <v>107</v>
      </c>
      <c r="C6" s="9">
        <v>49.6</v>
      </c>
      <c r="D6" s="9">
        <v>51.2</v>
      </c>
      <c r="E6" s="10">
        <f t="shared" si="0"/>
        <v>1.6000000000000014</v>
      </c>
      <c r="F6" s="6"/>
      <c r="G6" s="6"/>
    </row>
    <row r="7" spans="1:7">
      <c r="A7" s="7"/>
      <c r="B7" s="8" t="s">
        <v>87</v>
      </c>
      <c r="C7" s="9">
        <v>47.1</v>
      </c>
      <c r="D7" s="9">
        <v>48.62</v>
      </c>
      <c r="E7" s="10">
        <f t="shared" si="0"/>
        <v>1.519999999999996</v>
      </c>
      <c r="F7" s="6"/>
      <c r="G7" s="6"/>
    </row>
    <row r="8" spans="1:7">
      <c r="A8" s="7"/>
      <c r="B8" s="8" t="s">
        <v>34</v>
      </c>
      <c r="C8" s="9">
        <v>50</v>
      </c>
      <c r="D8" s="9">
        <v>51.72</v>
      </c>
      <c r="E8" s="10">
        <f t="shared" si="0"/>
        <v>1.7199999999999989</v>
      </c>
      <c r="F8" s="6"/>
      <c r="G8" s="6"/>
    </row>
    <row r="9" spans="1:7">
      <c r="A9" s="7"/>
      <c r="B9" s="8" t="s">
        <v>95</v>
      </c>
      <c r="C9" s="9">
        <v>18.399999999999999</v>
      </c>
      <c r="D9" s="9">
        <v>19.149999999999999</v>
      </c>
      <c r="E9" s="10">
        <f t="shared" si="0"/>
        <v>0.75</v>
      </c>
      <c r="F9" s="6"/>
      <c r="G9" s="6"/>
    </row>
    <row r="10" spans="1:7">
      <c r="A10" s="7"/>
      <c r="B10" s="8"/>
      <c r="C10" s="9"/>
      <c r="D10" s="9"/>
      <c r="E10" s="10"/>
      <c r="F10" s="6"/>
      <c r="G10" s="6"/>
    </row>
    <row r="11" spans="1:7">
      <c r="A11" s="2"/>
      <c r="B11" s="11"/>
      <c r="C11" s="12">
        <f>SUM(C4:C9)</f>
        <v>232.6</v>
      </c>
      <c r="D11" s="13">
        <f>SUM(D4:D9)</f>
        <v>239.93</v>
      </c>
      <c r="E11" s="51">
        <f t="shared" si="0"/>
        <v>7.3300000000000125</v>
      </c>
      <c r="F11" s="6"/>
      <c r="G11" s="6"/>
    </row>
    <row r="12" spans="1:7">
      <c r="A12" s="2"/>
      <c r="B12" s="15" t="s">
        <v>59</v>
      </c>
      <c r="C12" s="4"/>
      <c r="D12" s="16"/>
      <c r="E12" s="10"/>
      <c r="F12" s="6"/>
      <c r="G12" s="6"/>
    </row>
    <row r="13" spans="1:7">
      <c r="A13" s="2"/>
      <c r="B13" s="17" t="s">
        <v>24</v>
      </c>
      <c r="C13" s="51">
        <v>58.7</v>
      </c>
      <c r="D13" s="52">
        <v>60.99</v>
      </c>
      <c r="E13" s="51">
        <f>D13-C13</f>
        <v>2.2899999999999991</v>
      </c>
      <c r="F13" s="6"/>
      <c r="G13" s="6"/>
    </row>
    <row r="14" spans="1:7">
      <c r="A14" s="2"/>
      <c r="B14" s="11" t="s">
        <v>6</v>
      </c>
      <c r="C14" s="12">
        <f>SUM(C13)</f>
        <v>58.7</v>
      </c>
      <c r="D14" s="13">
        <f>SUM(D13)</f>
        <v>60.99</v>
      </c>
      <c r="E14" s="51">
        <f>D14-C14</f>
        <v>2.2899999999999991</v>
      </c>
      <c r="F14" s="6"/>
      <c r="G14" s="6"/>
    </row>
    <row r="15" spans="1:7">
      <c r="A15" s="2"/>
      <c r="B15" s="15" t="s">
        <v>51</v>
      </c>
      <c r="C15" s="4"/>
      <c r="D15" s="16"/>
      <c r="E15" s="52"/>
      <c r="F15" s="6"/>
      <c r="G15" s="6"/>
    </row>
    <row r="16" spans="1:7">
      <c r="A16" s="2"/>
      <c r="B16" s="17" t="s">
        <v>24</v>
      </c>
      <c r="C16" s="10">
        <v>134.1</v>
      </c>
      <c r="D16" s="18">
        <v>139.65</v>
      </c>
      <c r="E16" s="18">
        <f t="shared" ref="E16:E22" si="1">D16-C16</f>
        <v>5.5500000000000114</v>
      </c>
      <c r="F16" s="6"/>
      <c r="G16" s="6"/>
    </row>
    <row r="17" spans="1:7">
      <c r="A17" s="2"/>
      <c r="B17" s="17" t="s">
        <v>23</v>
      </c>
      <c r="C17" s="10">
        <v>98.3</v>
      </c>
      <c r="D17" s="18">
        <v>100.06</v>
      </c>
      <c r="E17" s="18">
        <f t="shared" si="1"/>
        <v>1.7600000000000051</v>
      </c>
      <c r="F17" s="6"/>
      <c r="G17" s="6"/>
    </row>
    <row r="18" spans="1:7">
      <c r="A18" s="2"/>
      <c r="B18" s="17" t="s">
        <v>8</v>
      </c>
      <c r="C18" s="10">
        <v>62.9</v>
      </c>
      <c r="D18" s="18">
        <v>64.7</v>
      </c>
      <c r="E18" s="18">
        <f t="shared" si="1"/>
        <v>1.8000000000000043</v>
      </c>
      <c r="F18" s="6"/>
      <c r="G18" s="6"/>
    </row>
    <row r="19" spans="1:7">
      <c r="A19" s="2"/>
      <c r="B19" s="17" t="s">
        <v>28</v>
      </c>
      <c r="C19" s="10">
        <v>87.6</v>
      </c>
      <c r="D19" s="18">
        <v>89.9</v>
      </c>
      <c r="E19" s="18">
        <f t="shared" si="1"/>
        <v>2.3000000000000114</v>
      </c>
      <c r="F19" s="6"/>
      <c r="G19" s="6"/>
    </row>
    <row r="20" spans="1:7">
      <c r="A20" s="2"/>
      <c r="B20" s="17" t="s">
        <v>52</v>
      </c>
      <c r="C20" s="10">
        <v>51.6</v>
      </c>
      <c r="D20" s="18">
        <v>52.62</v>
      </c>
      <c r="E20" s="18">
        <f t="shared" si="1"/>
        <v>1.019999999999996</v>
      </c>
      <c r="F20" s="6"/>
      <c r="G20" s="6"/>
    </row>
    <row r="21" spans="1:7">
      <c r="A21" s="2"/>
      <c r="B21" s="17" t="s">
        <v>30</v>
      </c>
      <c r="C21" s="10">
        <v>29.2</v>
      </c>
      <c r="D21" s="18">
        <v>29.65</v>
      </c>
      <c r="E21" s="18">
        <f t="shared" si="1"/>
        <v>0.44999999999999929</v>
      </c>
      <c r="F21" s="6"/>
      <c r="G21" s="6"/>
    </row>
    <row r="22" spans="1:7">
      <c r="A22" s="2"/>
      <c r="B22" s="17" t="s">
        <v>110</v>
      </c>
      <c r="C22" s="10">
        <v>23.5</v>
      </c>
      <c r="D22" s="18">
        <v>23.82</v>
      </c>
      <c r="E22" s="18">
        <f t="shared" si="1"/>
        <v>0.32000000000000028</v>
      </c>
      <c r="F22" s="6"/>
      <c r="G22" s="6"/>
    </row>
    <row r="23" spans="1:7">
      <c r="A23" s="2"/>
      <c r="B23" s="11" t="s">
        <v>6</v>
      </c>
      <c r="C23" s="12">
        <f>SUM(C16:C22)</f>
        <v>487.2</v>
      </c>
      <c r="D23" s="13">
        <f>SUM(D16:D22)</f>
        <v>500.40000000000003</v>
      </c>
      <c r="E23" s="52">
        <f>SUM(E16:E22)</f>
        <v>13.200000000000028</v>
      </c>
      <c r="F23" s="6"/>
      <c r="G23" s="6"/>
    </row>
    <row r="24" spans="1:7">
      <c r="A24" s="6"/>
      <c r="B24" s="3" t="s">
        <v>9</v>
      </c>
      <c r="C24" s="19"/>
      <c r="D24" s="19"/>
      <c r="E24" s="53"/>
      <c r="F24" s="6"/>
      <c r="G24" s="6"/>
    </row>
    <row r="25" spans="1:7">
      <c r="A25" s="6">
        <v>79</v>
      </c>
      <c r="B25" s="21" t="s">
        <v>10</v>
      </c>
      <c r="C25" s="21">
        <v>32.53</v>
      </c>
      <c r="D25" s="6">
        <v>32.51</v>
      </c>
      <c r="E25" s="53">
        <f>D25-C25</f>
        <v>-2.0000000000003126E-2</v>
      </c>
      <c r="F25" s="6"/>
      <c r="G25" s="6"/>
    </row>
    <row r="26" spans="1:7">
      <c r="A26" s="6">
        <v>58</v>
      </c>
      <c r="B26" s="21" t="s">
        <v>13</v>
      </c>
      <c r="C26" s="21">
        <v>32.299999999999997</v>
      </c>
      <c r="D26" s="6">
        <v>32.29</v>
      </c>
      <c r="E26" s="53">
        <f t="shared" ref="E26:E27" si="2">D26-C26</f>
        <v>-9.9999999999980105E-3</v>
      </c>
      <c r="F26" s="6"/>
      <c r="G26" s="6"/>
    </row>
    <row r="27" spans="1:7">
      <c r="A27" s="6"/>
      <c r="B27" s="21"/>
      <c r="C27" s="21"/>
      <c r="D27" s="6"/>
      <c r="E27" s="53">
        <f t="shared" si="2"/>
        <v>0</v>
      </c>
      <c r="F27" s="6"/>
      <c r="G27" s="6"/>
    </row>
    <row r="28" spans="1:7">
      <c r="A28" s="6"/>
      <c r="B28" s="23" t="s">
        <v>6</v>
      </c>
      <c r="C28" s="24">
        <f>SUM(C25:C27)</f>
        <v>64.83</v>
      </c>
      <c r="D28" s="25">
        <f>SUM(D25:D27)</f>
        <v>64.8</v>
      </c>
      <c r="E28" s="52">
        <f>SUM(E25:E27)</f>
        <v>-3.0000000000001137E-2</v>
      </c>
      <c r="F28" s="6"/>
      <c r="G28" s="6"/>
    </row>
    <row r="29" spans="1:7" ht="15.75">
      <c r="A29" s="6"/>
      <c r="B29" s="27" t="s">
        <v>12</v>
      </c>
      <c r="C29" s="28"/>
      <c r="D29" s="27"/>
      <c r="E29" s="54"/>
      <c r="F29" s="21"/>
      <c r="G29" s="21"/>
    </row>
    <row r="30" spans="1:7" ht="15.75">
      <c r="A30" s="6">
        <v>37</v>
      </c>
      <c r="B30" s="21" t="s">
        <v>13</v>
      </c>
      <c r="C30" s="21">
        <v>32.47</v>
      </c>
      <c r="D30" s="6">
        <v>32.43</v>
      </c>
      <c r="E30" s="30">
        <f>D30-C30</f>
        <v>-3.9999999999999147E-2</v>
      </c>
      <c r="F30" s="21"/>
      <c r="G30" s="21"/>
    </row>
    <row r="31" spans="1:7" ht="15.75">
      <c r="A31" s="6">
        <v>73</v>
      </c>
      <c r="B31" s="21" t="s">
        <v>11</v>
      </c>
      <c r="C31" s="21">
        <v>32.770000000000003</v>
      </c>
      <c r="D31" s="6">
        <v>32.799999999999997</v>
      </c>
      <c r="E31" s="30">
        <f>D31-C31</f>
        <v>2.9999999999994031E-2</v>
      </c>
      <c r="F31" s="21"/>
      <c r="G31" s="21"/>
    </row>
    <row r="32" spans="1:7" ht="15.75">
      <c r="A32" s="6"/>
      <c r="B32" s="21"/>
      <c r="C32" s="21"/>
      <c r="D32" s="6"/>
      <c r="E32" s="30">
        <f t="shared" ref="E32" si="3">D32-C32</f>
        <v>0</v>
      </c>
      <c r="F32" s="21"/>
      <c r="G32" s="21"/>
    </row>
    <row r="33" spans="1:7" ht="15.75">
      <c r="A33" s="6"/>
      <c r="B33" s="23" t="s">
        <v>6</v>
      </c>
      <c r="C33" s="24">
        <f>SUM(C30:C32)</f>
        <v>65.240000000000009</v>
      </c>
      <c r="D33" s="25">
        <f>SUM(D30:D32)</f>
        <v>65.22999999999999</v>
      </c>
      <c r="E33" s="54">
        <f>SUM(E30:E32)</f>
        <v>-1.0000000000005116E-2</v>
      </c>
      <c r="F33" s="21"/>
      <c r="G33" s="21"/>
    </row>
    <row r="34" spans="1:7">
      <c r="A34" s="6"/>
      <c r="B34" s="33" t="s">
        <v>111</v>
      </c>
      <c r="C34" s="33"/>
      <c r="D34" s="33"/>
      <c r="E34" s="6"/>
      <c r="F34" s="6"/>
      <c r="G34" s="6"/>
    </row>
    <row r="35" spans="1:7">
      <c r="A35" s="6">
        <v>8</v>
      </c>
      <c r="B35" s="21" t="s">
        <v>71</v>
      </c>
      <c r="C35" s="6">
        <v>5000</v>
      </c>
      <c r="D35" s="6" t="s">
        <v>47</v>
      </c>
      <c r="E35" s="6"/>
      <c r="F35" s="6"/>
      <c r="G35" s="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topLeftCell="A16" workbookViewId="0">
      <selection sqref="A1:G35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25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26</v>
      </c>
      <c r="C4" s="9">
        <v>26.7</v>
      </c>
      <c r="D4" s="9">
        <v>27.33</v>
      </c>
      <c r="E4" s="10">
        <f>D4-C4</f>
        <v>0.62999999999999901</v>
      </c>
      <c r="F4" s="6"/>
      <c r="G4" s="6"/>
    </row>
    <row r="5" spans="1:7">
      <c r="A5" s="7"/>
      <c r="B5" s="8" t="s">
        <v>20</v>
      </c>
      <c r="C5" s="9">
        <v>29.1</v>
      </c>
      <c r="D5" s="9">
        <v>29.98</v>
      </c>
      <c r="E5" s="10">
        <f t="shared" ref="E5:E7" si="0">D5-C5</f>
        <v>0.87999999999999901</v>
      </c>
      <c r="F5" s="6"/>
      <c r="G5" s="6"/>
    </row>
    <row r="6" spans="1:7">
      <c r="A6" s="7"/>
      <c r="B6" s="8" t="s">
        <v>19</v>
      </c>
      <c r="C6" s="9">
        <v>57.8</v>
      </c>
      <c r="D6" s="9">
        <v>58.93</v>
      </c>
      <c r="E6" s="10">
        <f t="shared" si="0"/>
        <v>1.1300000000000026</v>
      </c>
      <c r="F6" s="6"/>
      <c r="G6" s="6"/>
    </row>
    <row r="7" spans="1:7">
      <c r="A7" s="7"/>
      <c r="B7" s="8" t="s">
        <v>27</v>
      </c>
      <c r="C7" s="9">
        <v>37.4</v>
      </c>
      <c r="D7" s="9">
        <v>37.71</v>
      </c>
      <c r="E7" s="10">
        <f t="shared" si="0"/>
        <v>0.31000000000000227</v>
      </c>
      <c r="F7" s="6"/>
      <c r="G7" s="6"/>
    </row>
    <row r="8" spans="1:7">
      <c r="A8" s="2"/>
      <c r="B8" s="11" t="s">
        <v>6</v>
      </c>
      <c r="C8" s="12">
        <f>SUM(C4:C7)</f>
        <v>151</v>
      </c>
      <c r="D8" s="13">
        <f>SUM(D4:D7)</f>
        <v>153.95000000000002</v>
      </c>
      <c r="E8" s="14">
        <f t="shared" ref="E8" si="1">D8-C8</f>
        <v>2.9500000000000171</v>
      </c>
      <c r="F8" s="6"/>
      <c r="G8" s="6"/>
    </row>
    <row r="9" spans="1:7">
      <c r="A9" s="2"/>
      <c r="B9" s="15" t="s">
        <v>22</v>
      </c>
      <c r="C9" s="4"/>
      <c r="D9" s="16"/>
      <c r="E9" s="16"/>
      <c r="F9" s="6"/>
      <c r="G9" s="6"/>
    </row>
    <row r="10" spans="1:7">
      <c r="A10" s="2"/>
      <c r="B10" s="17" t="s">
        <v>28</v>
      </c>
      <c r="C10" s="10">
        <v>159.19999999999999</v>
      </c>
      <c r="D10" s="18">
        <v>161.81</v>
      </c>
      <c r="E10" s="18">
        <f t="shared" ref="E10:E15" si="2">D10-C10</f>
        <v>2.6100000000000136</v>
      </c>
      <c r="F10" s="6"/>
      <c r="G10" s="6"/>
    </row>
    <row r="11" spans="1:7">
      <c r="A11" s="2"/>
      <c r="B11" s="17" t="s">
        <v>24</v>
      </c>
      <c r="C11" s="10">
        <v>121</v>
      </c>
      <c r="D11" s="18">
        <v>122.98</v>
      </c>
      <c r="E11" s="18">
        <f t="shared" si="2"/>
        <v>1.980000000000004</v>
      </c>
      <c r="F11" s="6"/>
      <c r="G11" s="6"/>
    </row>
    <row r="12" spans="1:7">
      <c r="A12" s="2"/>
      <c r="B12" s="17" t="s">
        <v>29</v>
      </c>
      <c r="C12" s="10">
        <v>112.7</v>
      </c>
      <c r="D12" s="18">
        <v>114.13</v>
      </c>
      <c r="E12" s="18">
        <f t="shared" si="2"/>
        <v>1.4299999999999926</v>
      </c>
      <c r="F12" s="6"/>
      <c r="G12" s="6"/>
    </row>
    <row r="13" spans="1:7">
      <c r="A13" s="2"/>
      <c r="B13" s="17" t="s">
        <v>23</v>
      </c>
      <c r="C13" s="10">
        <v>38</v>
      </c>
      <c r="D13" s="18">
        <v>38.26</v>
      </c>
      <c r="E13" s="18">
        <f t="shared" si="2"/>
        <v>0.25999999999999801</v>
      </c>
      <c r="F13" s="6"/>
      <c r="G13" s="6"/>
    </row>
    <row r="14" spans="1:7">
      <c r="A14" s="2"/>
      <c r="B14" s="17" t="s">
        <v>8</v>
      </c>
      <c r="C14" s="10">
        <v>506.7</v>
      </c>
      <c r="D14" s="18">
        <v>514.12</v>
      </c>
      <c r="E14" s="18">
        <f t="shared" si="2"/>
        <v>7.4200000000000159</v>
      </c>
      <c r="F14" s="6"/>
      <c r="G14" s="6"/>
    </row>
    <row r="15" spans="1:7">
      <c r="A15" s="2"/>
      <c r="B15" s="17" t="s">
        <v>30</v>
      </c>
      <c r="C15" s="10">
        <v>45.8</v>
      </c>
      <c r="D15" s="18">
        <v>46.14</v>
      </c>
      <c r="E15" s="18">
        <f t="shared" si="2"/>
        <v>0.34000000000000341</v>
      </c>
      <c r="F15" s="6"/>
      <c r="G15" s="6"/>
    </row>
    <row r="16" spans="1:7">
      <c r="A16" s="2"/>
      <c r="B16" s="11" t="s">
        <v>6</v>
      </c>
      <c r="C16" s="12">
        <f>SUM(C10:C15)</f>
        <v>983.39999999999986</v>
      </c>
      <c r="D16" s="13">
        <f>SUM(D10:D15)</f>
        <v>997.43999999999994</v>
      </c>
      <c r="E16" s="13">
        <f>D16-C16</f>
        <v>14.040000000000077</v>
      </c>
      <c r="F16" s="6"/>
      <c r="G16" s="6"/>
    </row>
    <row r="17" spans="1:7">
      <c r="A17" s="6"/>
      <c r="B17" s="3" t="s">
        <v>7</v>
      </c>
      <c r="C17" s="19"/>
      <c r="D17" s="19"/>
      <c r="E17" s="20"/>
      <c r="F17" s="6"/>
      <c r="G17" s="6"/>
    </row>
    <row r="18" spans="1:7">
      <c r="A18" s="6"/>
      <c r="B18" s="6" t="s">
        <v>23</v>
      </c>
      <c r="C18" s="21">
        <v>36.5</v>
      </c>
      <c r="D18" s="6">
        <v>36.69</v>
      </c>
      <c r="E18" s="22">
        <f>D18-C18</f>
        <v>0.18999999999999773</v>
      </c>
      <c r="F18" s="21"/>
      <c r="G18" s="21"/>
    </row>
    <row r="19" spans="1:7">
      <c r="A19" s="6"/>
      <c r="B19" s="21"/>
      <c r="C19" s="21"/>
      <c r="D19" s="6"/>
      <c r="E19" s="22"/>
      <c r="F19" s="21"/>
      <c r="G19" s="21"/>
    </row>
    <row r="20" spans="1:7">
      <c r="A20" s="6"/>
      <c r="B20" s="21"/>
      <c r="C20" s="21"/>
      <c r="D20" s="6"/>
      <c r="E20" s="22"/>
      <c r="F20" s="6"/>
      <c r="G20" s="6"/>
    </row>
    <row r="21" spans="1:7">
      <c r="A21" s="6"/>
      <c r="B21" s="23" t="s">
        <v>6</v>
      </c>
      <c r="C21" s="24">
        <f>SUM(C18:C20)</f>
        <v>36.5</v>
      </c>
      <c r="D21" s="25">
        <f>SUM(D18:D20)</f>
        <v>36.69</v>
      </c>
      <c r="E21" s="26">
        <f>D21-C21</f>
        <v>0.18999999999999773</v>
      </c>
      <c r="F21" s="6"/>
      <c r="G21" s="6"/>
    </row>
    <row r="22" spans="1:7" ht="15.75">
      <c r="A22" s="6"/>
      <c r="B22" s="27" t="s">
        <v>32</v>
      </c>
      <c r="C22" s="28"/>
      <c r="D22" s="27"/>
      <c r="E22" s="29"/>
      <c r="F22" s="21"/>
      <c r="G22" s="21"/>
    </row>
    <row r="23" spans="1:7" ht="15.75">
      <c r="A23" s="6">
        <v>65</v>
      </c>
      <c r="B23" s="21" t="s">
        <v>31</v>
      </c>
      <c r="C23" s="21"/>
      <c r="D23" s="36">
        <v>8090</v>
      </c>
      <c r="E23" s="30"/>
      <c r="F23" s="21"/>
      <c r="G23" s="21"/>
    </row>
    <row r="24" spans="1:7" ht="15.75">
      <c r="A24" s="6"/>
      <c r="B24" s="21"/>
      <c r="C24" s="21"/>
      <c r="D24" s="6"/>
      <c r="E24" s="30">
        <f t="shared" ref="E24" si="3">D24-C24</f>
        <v>0</v>
      </c>
      <c r="F24" s="21"/>
      <c r="G24" s="21"/>
    </row>
    <row r="25" spans="1:7" ht="15.75">
      <c r="A25" s="6"/>
      <c r="B25" s="23" t="s">
        <v>6</v>
      </c>
      <c r="C25" s="31">
        <f>SUM(C23:C24)</f>
        <v>0</v>
      </c>
      <c r="D25" s="23">
        <f>SUM(D23:D24)</f>
        <v>8090</v>
      </c>
      <c r="E25" s="32">
        <f>SUM(E23:E24)</f>
        <v>0</v>
      </c>
      <c r="F25" s="21"/>
      <c r="G25" s="21"/>
    </row>
    <row r="26" spans="1:7">
      <c r="A26" s="6"/>
      <c r="B26" s="37" t="s">
        <v>12</v>
      </c>
      <c r="C26" s="33"/>
      <c r="D26" s="33"/>
      <c r="E26" s="33"/>
      <c r="F26" s="6"/>
      <c r="G26" s="6"/>
    </row>
    <row r="27" spans="1:7">
      <c r="A27" s="6">
        <v>63</v>
      </c>
      <c r="B27" s="21" t="s">
        <v>10</v>
      </c>
      <c r="C27" s="21">
        <v>32.270000000000003</v>
      </c>
      <c r="D27" s="6">
        <v>32.299999999999997</v>
      </c>
      <c r="E27" s="6">
        <f>D27-C27</f>
        <v>2.9999999999994031E-2</v>
      </c>
      <c r="F27" s="6"/>
      <c r="G27" s="6"/>
    </row>
    <row r="28" spans="1:7">
      <c r="A28" s="6">
        <v>42</v>
      </c>
      <c r="B28" s="21" t="s">
        <v>11</v>
      </c>
      <c r="C28" s="21">
        <v>32.479999999999997</v>
      </c>
      <c r="D28" s="6">
        <v>32.520000000000003</v>
      </c>
      <c r="E28" s="6">
        <f>D28-C28</f>
        <v>4.0000000000006253E-2</v>
      </c>
      <c r="F28" s="6"/>
      <c r="G28" s="6"/>
    </row>
    <row r="29" spans="1:7">
      <c r="A29" s="6"/>
      <c r="B29" s="6"/>
      <c r="C29" s="6"/>
      <c r="D29" s="6"/>
      <c r="E29" s="6"/>
      <c r="F29" s="6"/>
      <c r="G29" s="6"/>
    </row>
    <row r="30" spans="1:7">
      <c r="A30" s="6"/>
      <c r="B30" s="25" t="s">
        <v>6</v>
      </c>
      <c r="C30" s="25">
        <f>SUM(C27:C29)</f>
        <v>64.75</v>
      </c>
      <c r="D30" s="25">
        <f>SUM(D27:D29)</f>
        <v>64.819999999999993</v>
      </c>
      <c r="E30" s="25">
        <f>SUM(E27:E29)</f>
        <v>7.0000000000000284E-2</v>
      </c>
      <c r="F30" s="6"/>
      <c r="G30" s="6"/>
    </row>
    <row r="31" spans="1:7">
      <c r="A31" s="6"/>
      <c r="B31" s="37" t="s">
        <v>9</v>
      </c>
      <c r="C31" s="33"/>
      <c r="D31" s="33"/>
      <c r="E31" s="33"/>
      <c r="F31" s="6"/>
      <c r="G31" s="6"/>
    </row>
    <row r="32" spans="1:7">
      <c r="A32" s="6">
        <v>71</v>
      </c>
      <c r="B32" s="21" t="s">
        <v>13</v>
      </c>
      <c r="C32" s="21">
        <v>32.24</v>
      </c>
      <c r="D32" s="6">
        <v>32.270000000000003</v>
      </c>
      <c r="E32" s="6">
        <f>D32-C32</f>
        <v>3.0000000000001137E-2</v>
      </c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25" t="s">
        <v>6</v>
      </c>
      <c r="C34" s="25">
        <f>SUM(C32:C33)</f>
        <v>32.24</v>
      </c>
      <c r="D34" s="25">
        <f>SUM(D32:D33)</f>
        <v>32.270000000000003</v>
      </c>
      <c r="E34" s="25">
        <f>SUM(E32:E33)</f>
        <v>3.0000000000001137E-2</v>
      </c>
      <c r="F34" s="6"/>
      <c r="G34" s="6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"/>
  <sheetViews>
    <sheetView topLeftCell="A16" workbookViewId="0">
      <selection activeCell="J33" sqref="J33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33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26</v>
      </c>
      <c r="C4" s="9">
        <v>7</v>
      </c>
      <c r="D4" s="9">
        <v>7.37</v>
      </c>
      <c r="E4" s="10">
        <f>D4-C4</f>
        <v>0.37000000000000011</v>
      </c>
      <c r="F4" s="6"/>
      <c r="G4" s="6"/>
    </row>
    <row r="5" spans="1:7">
      <c r="A5" s="7"/>
      <c r="B5" s="8" t="s">
        <v>19</v>
      </c>
      <c r="C5" s="9">
        <v>49.7</v>
      </c>
      <c r="D5" s="9">
        <v>50.88</v>
      </c>
      <c r="E5" s="10">
        <f t="shared" ref="E5:E7" si="0">D5-C5</f>
        <v>1.1799999999999997</v>
      </c>
      <c r="F5" s="6"/>
      <c r="G5" s="6"/>
    </row>
    <row r="6" spans="1:7">
      <c r="A6" s="7"/>
      <c r="B6" s="8" t="s">
        <v>14</v>
      </c>
      <c r="C6" s="9">
        <v>24.2</v>
      </c>
      <c r="D6" s="9">
        <v>24.94</v>
      </c>
      <c r="E6" s="10">
        <f t="shared" si="0"/>
        <v>0.74000000000000199</v>
      </c>
      <c r="F6" s="6"/>
      <c r="G6" s="6"/>
    </row>
    <row r="7" spans="1:7">
      <c r="A7" s="7"/>
      <c r="B7" s="8" t="s">
        <v>34</v>
      </c>
      <c r="C7" s="9">
        <v>33.5</v>
      </c>
      <c r="D7" s="9">
        <v>34.549999999999997</v>
      </c>
      <c r="E7" s="10">
        <f t="shared" si="0"/>
        <v>1.0499999999999972</v>
      </c>
      <c r="F7" s="6"/>
      <c r="G7" s="6"/>
    </row>
    <row r="8" spans="1:7">
      <c r="A8" s="7"/>
      <c r="B8" s="8" t="s">
        <v>27</v>
      </c>
      <c r="C8" s="9">
        <v>35.4</v>
      </c>
      <c r="D8" s="9">
        <v>37.4</v>
      </c>
      <c r="E8" s="10">
        <f t="shared" ref="E8:E9" si="1">D8-C8</f>
        <v>2</v>
      </c>
      <c r="F8" s="6"/>
      <c r="G8" s="6"/>
    </row>
    <row r="9" spans="1:7">
      <c r="A9" s="2"/>
      <c r="B9" s="11" t="s">
        <v>6</v>
      </c>
      <c r="C9" s="12">
        <f>SUM(C4:C8)</f>
        <v>149.80000000000001</v>
      </c>
      <c r="D9" s="13">
        <f>SUM(D4:D8)</f>
        <v>155.13999999999999</v>
      </c>
      <c r="E9" s="14">
        <f t="shared" si="1"/>
        <v>5.339999999999975</v>
      </c>
      <c r="F9" s="6"/>
      <c r="G9" s="6"/>
    </row>
    <row r="10" spans="1:7">
      <c r="A10" s="2"/>
      <c r="B10" s="15" t="s">
        <v>22</v>
      </c>
      <c r="C10" s="4"/>
      <c r="D10" s="16"/>
      <c r="E10" s="16"/>
      <c r="F10" s="6"/>
      <c r="G10" s="6"/>
    </row>
    <row r="11" spans="1:7">
      <c r="A11" s="2"/>
      <c r="B11" s="17" t="s">
        <v>24</v>
      </c>
      <c r="C11" s="10">
        <v>177.3</v>
      </c>
      <c r="D11" s="18">
        <v>182.58</v>
      </c>
      <c r="E11" s="18">
        <f t="shared" ref="E11:E16" si="2">D11-C11</f>
        <v>5.2800000000000011</v>
      </c>
      <c r="F11" s="6"/>
      <c r="G11" s="6"/>
    </row>
    <row r="12" spans="1:7">
      <c r="A12" s="2"/>
      <c r="B12" s="17" t="s">
        <v>35</v>
      </c>
      <c r="C12" s="10">
        <v>58.6</v>
      </c>
      <c r="D12" s="18">
        <v>59.95</v>
      </c>
      <c r="E12" s="18">
        <f t="shared" si="2"/>
        <v>1.3500000000000014</v>
      </c>
      <c r="F12" s="6"/>
      <c r="G12" s="6"/>
    </row>
    <row r="13" spans="1:7">
      <c r="A13" s="2"/>
      <c r="B13" s="17" t="s">
        <v>23</v>
      </c>
      <c r="C13" s="10">
        <v>57.3</v>
      </c>
      <c r="D13" s="18">
        <v>57.57</v>
      </c>
      <c r="E13" s="18">
        <f t="shared" si="2"/>
        <v>0.27000000000000313</v>
      </c>
      <c r="F13" s="6"/>
      <c r="G13" s="6"/>
    </row>
    <row r="14" spans="1:7">
      <c r="A14" s="2"/>
      <c r="B14" s="17" t="s">
        <v>8</v>
      </c>
      <c r="C14" s="10">
        <v>133.80000000000001</v>
      </c>
      <c r="D14" s="18">
        <v>137.72</v>
      </c>
      <c r="E14" s="18">
        <f t="shared" si="2"/>
        <v>3.9199999999999875</v>
      </c>
      <c r="F14" s="6"/>
      <c r="G14" s="6"/>
    </row>
    <row r="15" spans="1:7">
      <c r="A15" s="2"/>
      <c r="B15" s="17"/>
      <c r="C15" s="10"/>
      <c r="D15" s="18"/>
      <c r="E15" s="18">
        <f t="shared" si="2"/>
        <v>0</v>
      </c>
      <c r="F15" s="6"/>
      <c r="G15" s="6"/>
    </row>
    <row r="16" spans="1:7">
      <c r="A16" s="2"/>
      <c r="B16" s="17"/>
      <c r="C16" s="10"/>
      <c r="D16" s="18"/>
      <c r="E16" s="18">
        <f t="shared" si="2"/>
        <v>0</v>
      </c>
      <c r="F16" s="6"/>
      <c r="G16" s="6"/>
    </row>
    <row r="17" spans="1:7">
      <c r="A17" s="2"/>
      <c r="B17" s="11" t="s">
        <v>6</v>
      </c>
      <c r="C17" s="12">
        <f>SUM(C11:C16)</f>
        <v>427</v>
      </c>
      <c r="D17" s="13">
        <f>SUM(D11:D16)</f>
        <v>437.82000000000005</v>
      </c>
      <c r="E17" s="13">
        <f>D17-C17</f>
        <v>10.82000000000005</v>
      </c>
      <c r="F17" s="6"/>
      <c r="G17" s="6"/>
    </row>
    <row r="18" spans="1:7">
      <c r="A18" s="6"/>
      <c r="B18" s="3" t="s">
        <v>7</v>
      </c>
      <c r="C18" s="19"/>
      <c r="D18" s="19"/>
      <c r="E18" s="20"/>
      <c r="F18" s="6"/>
      <c r="G18" s="6"/>
    </row>
    <row r="19" spans="1:7">
      <c r="A19" s="6"/>
      <c r="B19" s="6" t="s">
        <v>23</v>
      </c>
      <c r="C19" s="21">
        <v>17.3</v>
      </c>
      <c r="D19" s="6">
        <v>17.29</v>
      </c>
      <c r="E19" s="22">
        <f>D19-C19</f>
        <v>-1.0000000000001563E-2</v>
      </c>
      <c r="F19" s="21"/>
      <c r="G19" s="21"/>
    </row>
    <row r="20" spans="1:7">
      <c r="A20" s="6"/>
      <c r="B20" s="21"/>
      <c r="C20" s="21"/>
      <c r="D20" s="6"/>
      <c r="E20" s="22"/>
      <c r="F20" s="21"/>
      <c r="G20" s="21"/>
    </row>
    <row r="21" spans="1:7">
      <c r="A21" s="6"/>
      <c r="B21" s="21"/>
      <c r="C21" s="21"/>
      <c r="D21" s="6"/>
      <c r="E21" s="22"/>
      <c r="F21" s="6"/>
      <c r="G21" s="6"/>
    </row>
    <row r="22" spans="1:7">
      <c r="A22" s="6"/>
      <c r="B22" s="23" t="s">
        <v>6</v>
      </c>
      <c r="C22" s="24">
        <f>SUM(C19:C21)</f>
        <v>17.3</v>
      </c>
      <c r="D22" s="25">
        <f>SUM(D19:D21)</f>
        <v>17.29</v>
      </c>
      <c r="E22" s="26">
        <f>D22-C22</f>
        <v>-1.0000000000001563E-2</v>
      </c>
      <c r="F22" s="6"/>
      <c r="G22" s="6"/>
    </row>
    <row r="23" spans="1:7" ht="15.75">
      <c r="A23" s="6"/>
      <c r="B23" s="37" t="s">
        <v>9</v>
      </c>
      <c r="C23" s="33"/>
      <c r="D23" s="27"/>
      <c r="E23" s="29"/>
      <c r="F23" s="21"/>
      <c r="G23" s="21"/>
    </row>
    <row r="24" spans="1:7" ht="15.75">
      <c r="A24" s="6">
        <v>96</v>
      </c>
      <c r="B24" s="21" t="s">
        <v>13</v>
      </c>
      <c r="C24" s="21">
        <v>32.380000000000003</v>
      </c>
      <c r="D24" s="6">
        <v>32.32</v>
      </c>
      <c r="E24" s="30">
        <f t="shared" ref="E24:E27" si="3">D24-C24</f>
        <v>-6.0000000000002274E-2</v>
      </c>
      <c r="F24" s="21"/>
      <c r="G24" s="21"/>
    </row>
    <row r="25" spans="1:7" ht="15.75">
      <c r="A25" s="6">
        <v>46</v>
      </c>
      <c r="B25" s="21" t="s">
        <v>13</v>
      </c>
      <c r="C25" s="21">
        <v>32.450000000000003</v>
      </c>
      <c r="D25" s="6">
        <v>32.29</v>
      </c>
      <c r="E25" s="30">
        <f t="shared" si="3"/>
        <v>-0.16000000000000369</v>
      </c>
      <c r="F25" s="21"/>
      <c r="G25" s="21"/>
    </row>
    <row r="26" spans="1:7" ht="15.75">
      <c r="A26" s="6">
        <v>40</v>
      </c>
      <c r="B26" s="21" t="s">
        <v>10</v>
      </c>
      <c r="C26" s="21">
        <v>32.58</v>
      </c>
      <c r="D26" s="6">
        <v>32.5</v>
      </c>
      <c r="E26" s="30">
        <f t="shared" si="3"/>
        <v>-7.9999999999998295E-2</v>
      </c>
      <c r="F26" s="21"/>
      <c r="G26" s="21"/>
    </row>
    <row r="27" spans="1:7" ht="15.75">
      <c r="A27" s="6"/>
      <c r="B27" s="21"/>
      <c r="C27" s="21"/>
      <c r="D27" s="36"/>
      <c r="E27" s="30">
        <f t="shared" si="3"/>
        <v>0</v>
      </c>
      <c r="F27" s="21"/>
      <c r="G27" s="21"/>
    </row>
    <row r="28" spans="1:7" ht="15.75">
      <c r="A28" s="6"/>
      <c r="B28" s="21"/>
      <c r="C28" s="21"/>
      <c r="D28" s="6"/>
      <c r="E28" s="30">
        <f t="shared" ref="E28" si="4">D28-C28</f>
        <v>0</v>
      </c>
      <c r="F28" s="21"/>
      <c r="G28" s="21"/>
    </row>
    <row r="29" spans="1:7" ht="15.75">
      <c r="A29" s="6"/>
      <c r="B29" s="23" t="s">
        <v>6</v>
      </c>
      <c r="C29" s="31">
        <f>SUM(C24:C28)</f>
        <v>97.410000000000011</v>
      </c>
      <c r="D29" s="23">
        <f>SUM(D24:D28)</f>
        <v>97.11</v>
      </c>
      <c r="E29" s="32">
        <f>SUM(E24:E28)</f>
        <v>-0.30000000000000426</v>
      </c>
      <c r="F29" s="21"/>
      <c r="G29" s="21"/>
    </row>
    <row r="30" spans="1:7">
      <c r="A30" s="6"/>
      <c r="B30" s="37" t="s">
        <v>12</v>
      </c>
      <c r="C30" s="33"/>
      <c r="D30" s="33"/>
      <c r="E30" s="33"/>
      <c r="F30" s="6"/>
      <c r="G30" s="6"/>
    </row>
    <row r="31" spans="1:7">
      <c r="A31" s="6">
        <v>93</v>
      </c>
      <c r="B31" s="21" t="s">
        <v>10</v>
      </c>
      <c r="C31" s="21">
        <v>32.549999999999997</v>
      </c>
      <c r="D31" s="6">
        <v>32.46</v>
      </c>
      <c r="E31" s="6">
        <f>D31-C31</f>
        <v>-8.9999999999996305E-2</v>
      </c>
      <c r="F31" s="6"/>
      <c r="G31" s="6"/>
    </row>
    <row r="32" spans="1:7">
      <c r="A32" s="6">
        <v>88</v>
      </c>
      <c r="B32" s="21" t="s">
        <v>11</v>
      </c>
      <c r="C32" s="21">
        <v>32.57</v>
      </c>
      <c r="D32" s="6">
        <v>32.53</v>
      </c>
      <c r="E32" s="6">
        <f t="shared" ref="E32:E34" si="5">D32-C32</f>
        <v>-3.9999999999999147E-2</v>
      </c>
      <c r="F32" s="6"/>
      <c r="G32" s="6"/>
    </row>
    <row r="33" spans="1:7">
      <c r="A33" s="6">
        <v>38</v>
      </c>
      <c r="B33" s="21" t="s">
        <v>11</v>
      </c>
      <c r="C33" s="21">
        <v>32.06</v>
      </c>
      <c r="D33" s="6">
        <v>32.06</v>
      </c>
      <c r="E33" s="6">
        <f t="shared" si="5"/>
        <v>0</v>
      </c>
      <c r="F33" s="6"/>
      <c r="G33" s="6"/>
    </row>
    <row r="34" spans="1:7">
      <c r="A34" s="6">
        <v>123</v>
      </c>
      <c r="B34" s="21" t="s">
        <v>11</v>
      </c>
      <c r="C34" s="21">
        <v>33.049999999999997</v>
      </c>
      <c r="D34" s="6">
        <v>33.06</v>
      </c>
      <c r="E34" s="6">
        <f t="shared" si="5"/>
        <v>1.0000000000005116E-2</v>
      </c>
      <c r="F34" s="6"/>
      <c r="G34" s="6"/>
    </row>
    <row r="35" spans="1:7">
      <c r="A35" s="6"/>
      <c r="B35" s="25" t="s">
        <v>6</v>
      </c>
      <c r="C35" s="25">
        <f>SUM(C31:C34)</f>
        <v>130.23000000000002</v>
      </c>
      <c r="D35" s="25">
        <f>SUM(D31:D34)</f>
        <v>130.11000000000001</v>
      </c>
      <c r="E35" s="25">
        <f>SUM(E31:E34)</f>
        <v>-0.11999999999999034</v>
      </c>
      <c r="F35" s="6"/>
      <c r="G35" s="6"/>
    </row>
    <row r="36" spans="1:7">
      <c r="A36" s="6"/>
      <c r="B36" s="37" t="s">
        <v>36</v>
      </c>
      <c r="C36" s="33"/>
      <c r="D36" s="33"/>
      <c r="E36" s="33"/>
      <c r="F36" s="6"/>
      <c r="G36" s="6"/>
    </row>
    <row r="37" spans="1:7">
      <c r="A37" s="6"/>
      <c r="B37" s="6" t="s">
        <v>37</v>
      </c>
      <c r="C37" s="21"/>
      <c r="D37" s="6" t="s">
        <v>38</v>
      </c>
      <c r="E37" s="6"/>
      <c r="F37" s="6"/>
      <c r="G37" s="6"/>
    </row>
    <row r="38" spans="1:7">
      <c r="A38" s="6"/>
      <c r="B38" s="6"/>
      <c r="C38" s="6"/>
      <c r="D38" s="6"/>
      <c r="E38" s="6"/>
      <c r="F38" s="6"/>
      <c r="G38" s="6"/>
    </row>
    <row r="39" spans="1:7">
      <c r="A39" s="6"/>
      <c r="B39" s="25" t="s">
        <v>6</v>
      </c>
      <c r="C39" s="25">
        <f>SUM(C37:C38)</f>
        <v>0</v>
      </c>
      <c r="D39" s="25">
        <f>SUM(D37:D38)</f>
        <v>0</v>
      </c>
      <c r="E39" s="25">
        <f>SUM(E37:E38)</f>
        <v>0</v>
      </c>
      <c r="F39" s="6"/>
      <c r="G39" s="6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9"/>
  <sheetViews>
    <sheetView topLeftCell="A7" workbookViewId="0">
      <selection sqref="A1:G29"/>
    </sheetView>
  </sheetViews>
  <sheetFormatPr defaultRowHeight="15"/>
  <cols>
    <col min="2" max="2" width="14.140625" customWidth="1"/>
  </cols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39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26</v>
      </c>
      <c r="C4" s="9">
        <v>12.9</v>
      </c>
      <c r="D4" s="9">
        <v>13.6</v>
      </c>
      <c r="E4" s="10">
        <f>D4-C4</f>
        <v>0.69999999999999929</v>
      </c>
      <c r="F4" s="6"/>
      <c r="G4" s="6"/>
    </row>
    <row r="5" spans="1:7">
      <c r="A5" s="7"/>
      <c r="B5" s="8" t="s">
        <v>19</v>
      </c>
      <c r="C5" s="9">
        <v>43.1</v>
      </c>
      <c r="D5" s="9">
        <v>44.8</v>
      </c>
      <c r="E5" s="10">
        <f t="shared" ref="E5:E7" si="0">D5-C5</f>
        <v>1.6999999999999957</v>
      </c>
      <c r="F5" s="6"/>
      <c r="G5" s="6"/>
    </row>
    <row r="6" spans="1:7">
      <c r="A6" s="7"/>
      <c r="B6" s="8" t="s">
        <v>40</v>
      </c>
      <c r="C6" s="9">
        <v>65.099999999999994</v>
      </c>
      <c r="D6" s="9">
        <v>69.900000000000006</v>
      </c>
      <c r="E6" s="10">
        <f>D6-C6</f>
        <v>4.8000000000000114</v>
      </c>
      <c r="F6" s="6"/>
      <c r="G6" s="6"/>
    </row>
    <row r="7" spans="1:7">
      <c r="A7" s="2"/>
      <c r="B7" s="11" t="s">
        <v>6</v>
      </c>
      <c r="C7" s="12">
        <f>SUM(C4:C6)</f>
        <v>121.1</v>
      </c>
      <c r="D7" s="13">
        <f>SUM(D4:D6)</f>
        <v>128.30000000000001</v>
      </c>
      <c r="E7" s="14">
        <f t="shared" si="0"/>
        <v>7.2000000000000171</v>
      </c>
      <c r="F7" s="6"/>
      <c r="G7" s="6"/>
    </row>
    <row r="8" spans="1:7">
      <c r="A8" s="2"/>
      <c r="B8" s="15" t="s">
        <v>22</v>
      </c>
      <c r="C8" s="4"/>
      <c r="D8" s="16"/>
      <c r="E8" s="16"/>
      <c r="F8" s="6"/>
      <c r="G8" s="6"/>
    </row>
    <row r="9" spans="1:7">
      <c r="A9" s="2"/>
      <c r="B9" s="17" t="s">
        <v>41</v>
      </c>
      <c r="C9" s="10">
        <v>33.299999999999997</v>
      </c>
      <c r="D9" s="18">
        <v>33.700000000000003</v>
      </c>
      <c r="E9" s="18">
        <f t="shared" ref="E9:E12" si="1">D9-C9</f>
        <v>0.40000000000000568</v>
      </c>
      <c r="F9" s="6"/>
      <c r="G9" s="6"/>
    </row>
    <row r="10" spans="1:7">
      <c r="A10" s="2"/>
      <c r="B10" s="38" t="s">
        <v>42</v>
      </c>
      <c r="C10" s="10">
        <v>131.4</v>
      </c>
      <c r="D10" s="18">
        <v>134.19999999999999</v>
      </c>
      <c r="E10" s="18">
        <f>D10-C10</f>
        <v>2.7999999999999829</v>
      </c>
      <c r="F10" s="6"/>
      <c r="G10" s="6"/>
    </row>
    <row r="11" spans="1:7">
      <c r="A11" s="2"/>
      <c r="B11" s="17"/>
      <c r="C11" s="10"/>
      <c r="D11" s="18"/>
      <c r="E11" s="18">
        <f t="shared" si="1"/>
        <v>0</v>
      </c>
      <c r="F11" s="6"/>
      <c r="G11" s="6"/>
    </row>
    <row r="12" spans="1:7">
      <c r="A12" s="2"/>
      <c r="B12" s="17"/>
      <c r="C12" s="10"/>
      <c r="D12" s="18"/>
      <c r="E12" s="18">
        <f t="shared" si="1"/>
        <v>0</v>
      </c>
      <c r="F12" s="6"/>
      <c r="G12" s="6"/>
    </row>
    <row r="13" spans="1:7">
      <c r="A13" s="2"/>
      <c r="B13" s="11" t="s">
        <v>6</v>
      </c>
      <c r="C13" s="12">
        <f>SUM(C9:C12)</f>
        <v>164.7</v>
      </c>
      <c r="D13" s="13">
        <f>SUM(D9:D12)</f>
        <v>167.89999999999998</v>
      </c>
      <c r="E13" s="13">
        <f>D13-C13</f>
        <v>3.1999999999999886</v>
      </c>
      <c r="F13" s="6"/>
      <c r="G13" s="6"/>
    </row>
    <row r="14" spans="1:7">
      <c r="A14" s="6"/>
      <c r="B14" s="3" t="s">
        <v>9</v>
      </c>
      <c r="C14" s="19"/>
      <c r="D14" s="19"/>
      <c r="E14" s="20"/>
      <c r="F14" s="6"/>
      <c r="G14" s="6"/>
    </row>
    <row r="15" spans="1:7">
      <c r="A15" s="6">
        <v>100</v>
      </c>
      <c r="B15" s="21" t="s">
        <v>10</v>
      </c>
      <c r="C15" s="21">
        <v>32.64</v>
      </c>
      <c r="D15" s="6">
        <v>32.590000000000003</v>
      </c>
      <c r="E15" s="22"/>
      <c r="F15" s="21"/>
      <c r="G15" s="21"/>
    </row>
    <row r="16" spans="1:7">
      <c r="A16" s="6">
        <v>65</v>
      </c>
      <c r="B16" s="21" t="s">
        <v>13</v>
      </c>
      <c r="C16" s="21">
        <v>32.46</v>
      </c>
      <c r="D16" s="6">
        <v>32.200000000000003</v>
      </c>
      <c r="E16" s="22"/>
      <c r="F16" s="21"/>
      <c r="G16" s="21"/>
    </row>
    <row r="17" spans="1:7">
      <c r="A17" s="6">
        <v>48</v>
      </c>
      <c r="B17" s="21" t="s">
        <v>11</v>
      </c>
      <c r="C17" s="21">
        <v>32.299999999999997</v>
      </c>
      <c r="D17" s="6">
        <v>32.26</v>
      </c>
      <c r="E17" s="22"/>
      <c r="F17" s="21"/>
      <c r="G17" s="21"/>
    </row>
    <row r="18" spans="1:7">
      <c r="A18" s="6">
        <v>41</v>
      </c>
      <c r="B18" s="21" t="s">
        <v>10</v>
      </c>
      <c r="C18" s="21">
        <v>32.75</v>
      </c>
      <c r="D18" s="6">
        <v>32.83</v>
      </c>
      <c r="E18" s="22"/>
      <c r="F18" s="6"/>
      <c r="G18" s="6"/>
    </row>
    <row r="19" spans="1:7">
      <c r="A19" s="6"/>
      <c r="B19" s="23" t="s">
        <v>6</v>
      </c>
      <c r="C19" s="24">
        <f>SUM(C15:C18)</f>
        <v>130.14999999999998</v>
      </c>
      <c r="D19" s="25">
        <f>SUM(D15:D18)</f>
        <v>129.88</v>
      </c>
      <c r="E19" s="26">
        <f>D19-C19</f>
        <v>-0.26999999999998181</v>
      </c>
      <c r="F19" s="6"/>
      <c r="G19" s="6"/>
    </row>
    <row r="20" spans="1:7" ht="15.75">
      <c r="A20" s="6"/>
      <c r="B20" s="27" t="s">
        <v>12</v>
      </c>
      <c r="C20" s="28"/>
      <c r="D20" s="27"/>
      <c r="E20" s="29"/>
      <c r="F20" s="21"/>
      <c r="G20" s="21"/>
    </row>
    <row r="21" spans="1:7" ht="15.75">
      <c r="A21" s="6">
        <v>103</v>
      </c>
      <c r="B21" s="21" t="s">
        <v>13</v>
      </c>
      <c r="C21" s="21">
        <v>32.04</v>
      </c>
      <c r="D21" s="6">
        <v>32.020000000000003</v>
      </c>
      <c r="E21" s="30"/>
      <c r="F21" s="21"/>
      <c r="G21" s="21"/>
    </row>
    <row r="22" spans="1:7" ht="15.75">
      <c r="A22" s="6">
        <v>75</v>
      </c>
      <c r="B22" s="21" t="s">
        <v>11</v>
      </c>
      <c r="C22" s="21">
        <v>32.700000000000003</v>
      </c>
      <c r="D22" s="6">
        <v>32.61</v>
      </c>
      <c r="E22" s="30"/>
      <c r="F22" s="21"/>
      <c r="G22" s="21"/>
    </row>
    <row r="23" spans="1:7" ht="15.75">
      <c r="A23" s="6">
        <v>60</v>
      </c>
      <c r="B23" s="21" t="s">
        <v>10</v>
      </c>
      <c r="C23" s="21">
        <v>32.36</v>
      </c>
      <c r="D23" s="6">
        <v>32.369999999999997</v>
      </c>
      <c r="E23" s="30"/>
      <c r="F23" s="21"/>
      <c r="G23" s="21"/>
    </row>
    <row r="24" spans="1:7" ht="15.75">
      <c r="A24" s="6">
        <v>42</v>
      </c>
      <c r="B24" s="21" t="s">
        <v>13</v>
      </c>
      <c r="C24" s="21">
        <v>32.75</v>
      </c>
      <c r="D24" s="6">
        <v>32.71</v>
      </c>
      <c r="E24" s="30">
        <f t="shared" ref="E24" si="2">D24-C24</f>
        <v>-3.9999999999999147E-2</v>
      </c>
      <c r="F24" s="21"/>
      <c r="G24" s="21"/>
    </row>
    <row r="25" spans="1:7" ht="15.75">
      <c r="A25" s="6"/>
      <c r="B25" s="23" t="s">
        <v>6</v>
      </c>
      <c r="C25" s="31">
        <f>SUM(C21:C24)</f>
        <v>129.85000000000002</v>
      </c>
      <c r="D25" s="23">
        <f>SUM(D21:D24)</f>
        <v>129.71</v>
      </c>
      <c r="E25" s="32">
        <f>SUM(E21:E24)</f>
        <v>-3.9999999999999147E-2</v>
      </c>
      <c r="F25" s="21"/>
      <c r="G25" s="21"/>
    </row>
    <row r="26" spans="1:7" ht="15.75">
      <c r="A26" s="6"/>
      <c r="B26" s="33"/>
      <c r="C26" s="34"/>
      <c r="D26" s="33"/>
      <c r="E26" s="35"/>
      <c r="F26" s="21"/>
      <c r="G26" s="21"/>
    </row>
    <row r="27" spans="1:7" ht="15.75">
      <c r="A27" s="6"/>
      <c r="B27" s="21"/>
      <c r="C27" s="21"/>
      <c r="D27" s="6"/>
      <c r="E27" s="30"/>
      <c r="F27" s="21"/>
      <c r="G27" s="21"/>
    </row>
    <row r="28" spans="1:7" ht="15.75">
      <c r="A28" s="6"/>
      <c r="B28" s="21"/>
      <c r="C28" s="21"/>
      <c r="D28" s="6"/>
      <c r="E28" s="30"/>
      <c r="F28" s="21"/>
      <c r="G28" s="21"/>
    </row>
    <row r="29" spans="1:7">
      <c r="A29" s="6"/>
      <c r="B29" s="23" t="s">
        <v>6</v>
      </c>
      <c r="C29" s="23">
        <f>SUM(C27:C28)</f>
        <v>0</v>
      </c>
      <c r="D29" s="23">
        <f>SUM(D27:D28)</f>
        <v>0</v>
      </c>
      <c r="E29" s="26">
        <f>SUM(E27:E28)</f>
        <v>0</v>
      </c>
      <c r="F29" s="6"/>
      <c r="G29" s="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4"/>
  <sheetViews>
    <sheetView topLeftCell="A4" workbookViewId="0">
      <selection activeCell="E4" sqref="E4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43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26</v>
      </c>
      <c r="C4" s="9">
        <v>27.8</v>
      </c>
      <c r="D4" s="9">
        <v>28.67</v>
      </c>
      <c r="E4" s="10">
        <f>D4-C4</f>
        <v>0.87000000000000099</v>
      </c>
      <c r="F4" s="6"/>
      <c r="G4" s="6"/>
    </row>
    <row r="5" spans="1:7">
      <c r="A5" s="7"/>
      <c r="B5" s="8" t="s">
        <v>19</v>
      </c>
      <c r="C5" s="9">
        <v>114.1</v>
      </c>
      <c r="D5" s="9">
        <v>117.57</v>
      </c>
      <c r="E5" s="10">
        <f t="shared" ref="E5:E7" si="0">D5-C5</f>
        <v>3.4699999999999989</v>
      </c>
      <c r="F5" s="6"/>
      <c r="G5" s="6"/>
    </row>
    <row r="6" spans="1:7">
      <c r="A6" s="7"/>
      <c r="B6" s="8" t="s">
        <v>34</v>
      </c>
      <c r="C6" s="9">
        <v>16.3</v>
      </c>
      <c r="D6" s="9">
        <v>16.97</v>
      </c>
      <c r="E6" s="10">
        <f>D6-C6</f>
        <v>0.66999999999999815</v>
      </c>
      <c r="F6" s="6"/>
      <c r="G6" s="6"/>
    </row>
    <row r="7" spans="1:7">
      <c r="A7" s="2"/>
      <c r="B7" s="11" t="s">
        <v>6</v>
      </c>
      <c r="C7" s="12">
        <f>SUM(C4:C6)</f>
        <v>158.20000000000002</v>
      </c>
      <c r="D7" s="13">
        <f>SUM(D4:D6)</f>
        <v>163.21</v>
      </c>
      <c r="E7" s="14">
        <f t="shared" si="0"/>
        <v>5.0099999999999909</v>
      </c>
      <c r="F7" s="6"/>
      <c r="G7" s="6"/>
    </row>
    <row r="8" spans="1:7">
      <c r="A8" s="2"/>
      <c r="B8" s="15" t="s">
        <v>22</v>
      </c>
      <c r="C8" s="4"/>
      <c r="D8" s="16"/>
      <c r="E8" s="16"/>
      <c r="F8" s="6"/>
      <c r="G8" s="6"/>
    </row>
    <row r="9" spans="1:7">
      <c r="A9" s="2"/>
      <c r="B9" s="38" t="s">
        <v>35</v>
      </c>
      <c r="C9" s="10">
        <v>164</v>
      </c>
      <c r="D9" s="18">
        <v>167.64</v>
      </c>
      <c r="E9" s="18"/>
      <c r="F9" s="6"/>
      <c r="G9" s="6"/>
    </row>
    <row r="10" spans="1:7">
      <c r="A10" s="2"/>
      <c r="B10" s="17" t="s">
        <v>24</v>
      </c>
      <c r="C10" s="10">
        <v>108</v>
      </c>
      <c r="D10" s="18">
        <v>110.21</v>
      </c>
      <c r="E10" s="18">
        <f t="shared" ref="E10:E11" si="1">D10-C10</f>
        <v>2.2099999999999937</v>
      </c>
      <c r="F10" s="6"/>
      <c r="G10" s="6"/>
    </row>
    <row r="11" spans="1:7">
      <c r="A11" s="2"/>
      <c r="B11" s="17"/>
      <c r="C11" s="10"/>
      <c r="D11" s="18"/>
      <c r="E11" s="18">
        <f t="shared" si="1"/>
        <v>0</v>
      </c>
      <c r="F11" s="6"/>
      <c r="G11" s="6"/>
    </row>
    <row r="12" spans="1:7">
      <c r="A12" s="2"/>
      <c r="B12" s="11" t="s">
        <v>6</v>
      </c>
      <c r="C12" s="12">
        <f>SUM(C9:C11)</f>
        <v>272</v>
      </c>
      <c r="D12" s="13">
        <f>SUM(D9:D11)</f>
        <v>277.84999999999997</v>
      </c>
      <c r="E12" s="13">
        <f>D12-C12</f>
        <v>5.8499999999999659</v>
      </c>
      <c r="F12" s="6"/>
      <c r="G12" s="6"/>
    </row>
    <row r="13" spans="1:7">
      <c r="A13" s="6"/>
      <c r="B13" s="3" t="s">
        <v>9</v>
      </c>
      <c r="C13" s="19"/>
      <c r="D13" s="19"/>
      <c r="E13" s="20"/>
      <c r="F13" s="6"/>
      <c r="G13" s="6"/>
    </row>
    <row r="14" spans="1:7">
      <c r="A14" s="6"/>
      <c r="B14" s="21"/>
      <c r="C14" s="21"/>
      <c r="D14" s="6"/>
      <c r="E14" s="22"/>
      <c r="F14" s="21"/>
      <c r="G14" s="21"/>
    </row>
    <row r="15" spans="1:7">
      <c r="A15" s="6"/>
      <c r="B15" s="21"/>
      <c r="C15" s="21"/>
      <c r="D15" s="6"/>
      <c r="E15" s="22"/>
      <c r="F15" s="6"/>
      <c r="G15" s="6"/>
    </row>
    <row r="16" spans="1:7">
      <c r="A16" s="6"/>
      <c r="B16" s="23" t="s">
        <v>6</v>
      </c>
      <c r="C16" s="24">
        <f>SUM(C14:C15)</f>
        <v>0</v>
      </c>
      <c r="D16" s="25">
        <f>SUM(D14:D15)</f>
        <v>0</v>
      </c>
      <c r="E16" s="26">
        <f>D16-C16</f>
        <v>0</v>
      </c>
      <c r="F16" s="6"/>
      <c r="G16" s="6"/>
    </row>
    <row r="17" spans="1:7" ht="15.75">
      <c r="A17" s="6"/>
      <c r="B17" s="27" t="s">
        <v>12</v>
      </c>
      <c r="C17" s="28"/>
      <c r="D17" s="27"/>
      <c r="E17" s="29"/>
      <c r="F17" s="21"/>
      <c r="G17" s="21"/>
    </row>
    <row r="18" spans="1:7" ht="15.75">
      <c r="A18" s="6">
        <v>24</v>
      </c>
      <c r="B18" s="21" t="s">
        <v>11</v>
      </c>
      <c r="C18" s="21">
        <v>32.68</v>
      </c>
      <c r="D18" s="6">
        <v>32.61</v>
      </c>
      <c r="E18" s="30"/>
      <c r="F18" s="21"/>
      <c r="G18" s="21"/>
    </row>
    <row r="19" spans="1:7" ht="15.75">
      <c r="A19" s="6"/>
      <c r="B19" s="21"/>
      <c r="C19" s="21"/>
      <c r="D19" s="6"/>
      <c r="E19" s="30"/>
      <c r="F19" s="21"/>
      <c r="G19" s="21"/>
    </row>
    <row r="20" spans="1:7" ht="15.75">
      <c r="A20" s="6"/>
      <c r="B20" s="23" t="s">
        <v>6</v>
      </c>
      <c r="C20" s="31">
        <f>SUM(C18:C19)</f>
        <v>32.68</v>
      </c>
      <c r="D20" s="23">
        <f>SUM(D18:D19)</f>
        <v>32.61</v>
      </c>
      <c r="E20" s="32">
        <f>SUM(E18:E19)</f>
        <v>0</v>
      </c>
      <c r="F20" s="21"/>
      <c r="G20" s="21"/>
    </row>
    <row r="21" spans="1:7" ht="15.75">
      <c r="A21" s="6"/>
      <c r="B21" s="33" t="s">
        <v>44</v>
      </c>
      <c r="C21" s="34"/>
      <c r="D21" s="33"/>
      <c r="E21" s="35"/>
      <c r="F21" s="21"/>
      <c r="G21" s="21"/>
    </row>
    <row r="22" spans="1:7" ht="15.75">
      <c r="A22" s="6">
        <v>1</v>
      </c>
      <c r="B22" s="21" t="s">
        <v>45</v>
      </c>
      <c r="C22" s="6" t="s">
        <v>46</v>
      </c>
      <c r="D22" s="6">
        <v>3000</v>
      </c>
      <c r="E22" s="30" t="s">
        <v>47</v>
      </c>
      <c r="F22" s="21"/>
      <c r="G22" s="21"/>
    </row>
    <row r="23" spans="1:7" ht="15.75">
      <c r="A23" s="6"/>
      <c r="B23" s="21"/>
      <c r="C23" s="6" t="s">
        <v>48</v>
      </c>
      <c r="D23" s="6">
        <v>2000</v>
      </c>
      <c r="E23" s="30" t="s">
        <v>47</v>
      </c>
      <c r="F23" s="21"/>
      <c r="G23" s="21"/>
    </row>
    <row r="24" spans="1:7">
      <c r="A24" s="6"/>
      <c r="B24" s="23" t="s">
        <v>6</v>
      </c>
      <c r="C24" s="23">
        <f>SUM(C22:C23)</f>
        <v>0</v>
      </c>
      <c r="D24" s="23">
        <f>SUM(D22:D23)</f>
        <v>5000</v>
      </c>
      <c r="E24" s="26">
        <f>SUM(E22:E23)</f>
        <v>0</v>
      </c>
      <c r="F24" s="6"/>
      <c r="G24" s="6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sqref="A1:G25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49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50</v>
      </c>
      <c r="C4" s="9">
        <v>17.7</v>
      </c>
      <c r="D4" s="9">
        <v>18.8</v>
      </c>
      <c r="E4" s="10">
        <f>D4-C4</f>
        <v>1.1000000000000014</v>
      </c>
      <c r="F4" s="6"/>
      <c r="G4" s="6"/>
    </row>
    <row r="5" spans="1:7">
      <c r="A5" s="7"/>
      <c r="B5" s="8" t="s">
        <v>19</v>
      </c>
      <c r="C5" s="9">
        <v>28.8</v>
      </c>
      <c r="D5" s="9">
        <v>29.7</v>
      </c>
      <c r="E5" s="10">
        <f>D5-C5</f>
        <v>0.89999999999999858</v>
      </c>
      <c r="F5" s="6"/>
      <c r="G5" s="6"/>
    </row>
    <row r="6" spans="1:7">
      <c r="A6" s="7"/>
      <c r="B6" s="8"/>
      <c r="C6" s="9"/>
      <c r="D6" s="9"/>
      <c r="E6" s="10"/>
      <c r="F6" s="6"/>
      <c r="G6" s="6"/>
    </row>
    <row r="7" spans="1:7">
      <c r="A7" s="2"/>
      <c r="B7" s="11" t="s">
        <v>6</v>
      </c>
      <c r="C7" s="12">
        <f>SUM(C4:C6)</f>
        <v>46.5</v>
      </c>
      <c r="D7" s="13">
        <f>SUM(D4:D6)</f>
        <v>48.5</v>
      </c>
      <c r="E7" s="14">
        <f t="shared" ref="E7" si="0">D7-C7</f>
        <v>2</v>
      </c>
      <c r="F7" s="6"/>
      <c r="G7" s="6"/>
    </row>
    <row r="8" spans="1:7">
      <c r="A8" s="2"/>
      <c r="B8" s="15"/>
      <c r="C8" s="4"/>
      <c r="D8" s="16"/>
      <c r="E8" s="16"/>
      <c r="F8" s="6"/>
      <c r="G8" s="6"/>
    </row>
    <row r="9" spans="1:7">
      <c r="A9" s="2"/>
      <c r="B9" s="38"/>
      <c r="C9" s="10"/>
      <c r="D9" s="18"/>
      <c r="E9" s="18"/>
      <c r="F9" s="6"/>
      <c r="G9" s="6"/>
    </row>
    <row r="10" spans="1:7">
      <c r="A10" s="2"/>
      <c r="B10" s="17"/>
      <c r="C10" s="10"/>
      <c r="D10" s="18"/>
      <c r="E10" s="18"/>
      <c r="F10" s="6"/>
      <c r="G10" s="6"/>
    </row>
    <row r="11" spans="1:7">
      <c r="A11" s="2"/>
      <c r="B11" s="17"/>
      <c r="C11" s="10"/>
      <c r="D11" s="18"/>
      <c r="E11" s="18"/>
      <c r="F11" s="6"/>
      <c r="G11" s="6"/>
    </row>
    <row r="12" spans="1:7">
      <c r="A12" s="2"/>
      <c r="B12" s="11" t="s">
        <v>6</v>
      </c>
      <c r="C12" s="12">
        <f>SUM(C9:C11)</f>
        <v>0</v>
      </c>
      <c r="D12" s="13">
        <f>SUM(D9:D11)</f>
        <v>0</v>
      </c>
      <c r="E12" s="13">
        <f>D12-C12</f>
        <v>0</v>
      </c>
      <c r="F12" s="6"/>
      <c r="G12" s="6"/>
    </row>
    <row r="13" spans="1:7">
      <c r="A13" s="6"/>
      <c r="B13" s="3" t="s">
        <v>9</v>
      </c>
      <c r="C13" s="19"/>
      <c r="D13" s="19"/>
      <c r="E13" s="20"/>
      <c r="F13" s="6"/>
      <c r="G13" s="6"/>
    </row>
    <row r="14" spans="1:7">
      <c r="A14" s="6">
        <v>25</v>
      </c>
      <c r="B14" s="21" t="s">
        <v>13</v>
      </c>
      <c r="C14" s="21">
        <v>32.64</v>
      </c>
      <c r="D14" s="6">
        <v>32.58</v>
      </c>
      <c r="E14" s="22">
        <f>D14-C14</f>
        <v>-6.0000000000002274E-2</v>
      </c>
      <c r="F14" s="21"/>
      <c r="G14" s="21"/>
    </row>
    <row r="15" spans="1:7">
      <c r="A15" s="6">
        <v>33</v>
      </c>
      <c r="B15" s="21" t="s">
        <v>10</v>
      </c>
      <c r="C15" s="21">
        <v>32.61</v>
      </c>
      <c r="D15" s="6">
        <v>32.54</v>
      </c>
      <c r="E15" s="22">
        <f>D15-C15</f>
        <v>-7.0000000000000284E-2</v>
      </c>
      <c r="F15" s="6"/>
      <c r="G15" s="6"/>
    </row>
    <row r="16" spans="1:7">
      <c r="A16" s="6"/>
      <c r="B16" s="23" t="s">
        <v>6</v>
      </c>
      <c r="C16" s="24">
        <f>SUM(C14:C15)</f>
        <v>65.25</v>
      </c>
      <c r="D16" s="25">
        <f>SUM(D14:D15)</f>
        <v>65.12</v>
      </c>
      <c r="E16" s="26">
        <f>D16-C16</f>
        <v>-0.12999999999999545</v>
      </c>
      <c r="F16" s="6"/>
      <c r="G16" s="6"/>
    </row>
    <row r="17" spans="1:7" ht="15.75">
      <c r="A17" s="6"/>
      <c r="B17" s="27" t="s">
        <v>12</v>
      </c>
      <c r="C17" s="28"/>
      <c r="D17" s="27"/>
      <c r="E17" s="29"/>
      <c r="F17" s="21"/>
      <c r="G17" s="21"/>
    </row>
    <row r="18" spans="1:7" ht="15.75">
      <c r="A18" s="6">
        <v>28</v>
      </c>
      <c r="B18" s="21" t="s">
        <v>10</v>
      </c>
      <c r="C18" s="21">
        <v>32.76</v>
      </c>
      <c r="D18" s="6">
        <v>32.770000000000003</v>
      </c>
      <c r="E18" s="30">
        <f>D18-C18</f>
        <v>1.0000000000005116E-2</v>
      </c>
      <c r="F18" s="21"/>
      <c r="G18" s="21"/>
    </row>
    <row r="19" spans="1:7" ht="15.75">
      <c r="A19" s="6">
        <v>9</v>
      </c>
      <c r="B19" s="21" t="s">
        <v>11</v>
      </c>
      <c r="C19" s="21">
        <v>31.59</v>
      </c>
      <c r="D19" s="6">
        <v>31.63</v>
      </c>
      <c r="E19" s="30">
        <f>D19-C19</f>
        <v>3.9999999999999147E-2</v>
      </c>
      <c r="F19" s="21"/>
      <c r="G19" s="21"/>
    </row>
    <row r="20" spans="1:7" ht="15.75">
      <c r="A20" s="6">
        <v>36</v>
      </c>
      <c r="B20" s="21" t="s">
        <v>13</v>
      </c>
      <c r="C20" s="21">
        <v>32.520000000000003</v>
      </c>
      <c r="D20" s="6">
        <v>32.479999999999997</v>
      </c>
      <c r="E20" s="30">
        <f>D20-C20</f>
        <v>-4.0000000000006253E-2</v>
      </c>
      <c r="F20" s="21"/>
      <c r="G20" s="21"/>
    </row>
    <row r="21" spans="1:7" ht="15.75">
      <c r="A21" s="6"/>
      <c r="B21" s="23" t="s">
        <v>6</v>
      </c>
      <c r="C21" s="31">
        <f>SUM(C18:C20)</f>
        <v>96.87</v>
      </c>
      <c r="D21" s="23">
        <f>SUM(D18:D20)</f>
        <v>96.88</v>
      </c>
      <c r="E21" s="32">
        <f>SUM(E18:E20)</f>
        <v>9.9999999999980105E-3</v>
      </c>
      <c r="F21" s="21"/>
      <c r="G21" s="21"/>
    </row>
    <row r="22" spans="1:7" ht="15.75">
      <c r="A22" s="6"/>
      <c r="B22" s="33"/>
      <c r="C22" s="34"/>
      <c r="D22" s="33"/>
      <c r="E22" s="35"/>
      <c r="F22" s="21"/>
      <c r="G22" s="21"/>
    </row>
    <row r="23" spans="1:7" ht="15.75">
      <c r="A23" s="6"/>
      <c r="B23" s="21"/>
      <c r="C23" s="6"/>
      <c r="D23" s="6"/>
      <c r="E23" s="30"/>
      <c r="F23" s="21"/>
      <c r="G23" s="21"/>
    </row>
    <row r="24" spans="1:7" ht="15.75">
      <c r="A24" s="6"/>
      <c r="B24" s="21"/>
      <c r="C24" s="6"/>
      <c r="D24" s="6"/>
      <c r="E24" s="30"/>
      <c r="F24" s="21"/>
      <c r="G24" s="21"/>
    </row>
    <row r="25" spans="1:7">
      <c r="A25" s="6"/>
      <c r="B25" s="23" t="s">
        <v>6</v>
      </c>
      <c r="C25" s="23">
        <f>SUM(C23:C24)</f>
        <v>0</v>
      </c>
      <c r="D25" s="23">
        <f>SUM(D23:D24)</f>
        <v>0</v>
      </c>
      <c r="E25" s="26">
        <f>SUM(E23:E24)</f>
        <v>0</v>
      </c>
      <c r="F25" s="6"/>
      <c r="G25" s="6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topLeftCell="A6" workbookViewId="0">
      <selection sqref="A1:G28"/>
    </sheetView>
  </sheetViews>
  <sheetFormatPr defaultRowHeight="15"/>
  <sheetData>
    <row r="1" spans="1:7" ht="19.5">
      <c r="A1" s="60" t="s">
        <v>0</v>
      </c>
      <c r="B1" s="61"/>
      <c r="C1" s="61"/>
      <c r="D1" s="61"/>
      <c r="E1" s="61"/>
      <c r="F1" s="61"/>
      <c r="G1" s="62"/>
    </row>
    <row r="2" spans="1:7">
      <c r="A2" s="1"/>
      <c r="B2" s="1"/>
      <c r="C2" s="1" t="s">
        <v>55</v>
      </c>
      <c r="D2" s="1"/>
      <c r="E2" s="1"/>
      <c r="F2" s="1"/>
      <c r="G2" s="1"/>
    </row>
    <row r="3" spans="1:7">
      <c r="A3" s="2"/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/>
    </row>
    <row r="4" spans="1:7">
      <c r="A4" s="7"/>
      <c r="B4" s="8" t="s">
        <v>34</v>
      </c>
      <c r="C4" s="9">
        <v>25.6</v>
      </c>
      <c r="D4" s="9">
        <v>26.69</v>
      </c>
      <c r="E4" s="10">
        <f>D4-C4</f>
        <v>1.0899999999999999</v>
      </c>
      <c r="F4" s="6"/>
      <c r="G4" s="6"/>
    </row>
    <row r="5" spans="1:7">
      <c r="A5" s="7"/>
      <c r="B5" s="8" t="s">
        <v>19</v>
      </c>
      <c r="C5" s="9">
        <v>80.5</v>
      </c>
      <c r="D5" s="9">
        <v>82.83</v>
      </c>
      <c r="E5" s="10">
        <f>D5-C5</f>
        <v>2.3299999999999983</v>
      </c>
      <c r="F5" s="6"/>
      <c r="G5" s="6"/>
    </row>
    <row r="6" spans="1:7">
      <c r="A6" s="7"/>
      <c r="B6" s="8" t="s">
        <v>26</v>
      </c>
      <c r="C6" s="9">
        <v>7</v>
      </c>
      <c r="D6" s="9">
        <v>7.1</v>
      </c>
      <c r="E6" s="10">
        <f t="shared" ref="E6:E8" si="0">D6-C6</f>
        <v>9.9999999999999645E-2</v>
      </c>
      <c r="F6" s="6"/>
      <c r="G6" s="6"/>
    </row>
    <row r="7" spans="1:7">
      <c r="A7" s="7"/>
      <c r="B7" s="8" t="s">
        <v>18</v>
      </c>
      <c r="C7" s="9">
        <v>59</v>
      </c>
      <c r="D7" s="9">
        <v>61.73</v>
      </c>
      <c r="E7" s="10">
        <f t="shared" si="0"/>
        <v>2.7299999999999969</v>
      </c>
      <c r="F7" s="6"/>
      <c r="G7" s="6"/>
    </row>
    <row r="8" spans="1:7">
      <c r="A8" s="7"/>
      <c r="B8" s="8" t="s">
        <v>27</v>
      </c>
      <c r="C8" s="9">
        <v>17.3</v>
      </c>
      <c r="D8" s="9">
        <v>17.54</v>
      </c>
      <c r="E8" s="10">
        <f t="shared" si="0"/>
        <v>0.23999999999999844</v>
      </c>
      <c r="F8" s="6"/>
      <c r="G8" s="6"/>
    </row>
    <row r="9" spans="1:7">
      <c r="A9" s="2"/>
      <c r="B9" s="11" t="s">
        <v>6</v>
      </c>
      <c r="C9" s="12">
        <f>SUM(C4:C8)</f>
        <v>189.4</v>
      </c>
      <c r="D9" s="13">
        <f>SUM(D4:D8)</f>
        <v>195.89</v>
      </c>
      <c r="E9" s="14">
        <f t="shared" ref="E9" si="1">D9-C9</f>
        <v>6.4899999999999807</v>
      </c>
      <c r="F9" s="6"/>
      <c r="G9" s="6"/>
    </row>
    <row r="10" spans="1:7">
      <c r="A10" s="2"/>
      <c r="B10" s="15" t="s">
        <v>51</v>
      </c>
      <c r="C10" s="4"/>
      <c r="D10" s="16"/>
      <c r="E10" s="16"/>
      <c r="F10" s="6"/>
      <c r="G10" s="6"/>
    </row>
    <row r="11" spans="1:7">
      <c r="A11" s="2"/>
      <c r="B11" s="38" t="s">
        <v>8</v>
      </c>
      <c r="C11" s="10">
        <v>68.3</v>
      </c>
      <c r="D11" s="18">
        <v>69.569999999999993</v>
      </c>
      <c r="E11" s="18">
        <f>D11-C11</f>
        <v>1.269999999999996</v>
      </c>
      <c r="F11" s="6"/>
      <c r="G11" s="6"/>
    </row>
    <row r="12" spans="1:7">
      <c r="A12" s="2"/>
      <c r="B12" s="38" t="s">
        <v>30</v>
      </c>
      <c r="C12" s="10">
        <v>75.8</v>
      </c>
      <c r="D12" s="18">
        <v>76.959999999999994</v>
      </c>
      <c r="E12" s="18">
        <f t="shared" ref="E12:E15" si="2">D12-C12</f>
        <v>1.1599999999999966</v>
      </c>
      <c r="F12" s="6"/>
      <c r="G12" s="6"/>
    </row>
    <row r="13" spans="1:7">
      <c r="A13" s="2"/>
      <c r="B13" s="38" t="s">
        <v>52</v>
      </c>
      <c r="C13" s="10">
        <v>18.8</v>
      </c>
      <c r="D13" s="18">
        <v>19.7</v>
      </c>
      <c r="E13" s="18">
        <f t="shared" si="2"/>
        <v>0.89999999999999858</v>
      </c>
      <c r="F13" s="6"/>
      <c r="G13" s="6"/>
    </row>
    <row r="14" spans="1:7">
      <c r="A14" s="2"/>
      <c r="B14" s="17" t="s">
        <v>24</v>
      </c>
      <c r="C14" s="10">
        <v>115.2</v>
      </c>
      <c r="D14" s="18">
        <v>118.8</v>
      </c>
      <c r="E14" s="18">
        <f t="shared" si="2"/>
        <v>3.5999999999999943</v>
      </c>
      <c r="F14" s="6"/>
      <c r="G14" s="6"/>
    </row>
    <row r="15" spans="1:7">
      <c r="A15" s="2"/>
      <c r="B15" s="17" t="s">
        <v>23</v>
      </c>
      <c r="C15" s="10">
        <v>103.1</v>
      </c>
      <c r="D15" s="18">
        <v>105.03</v>
      </c>
      <c r="E15" s="18">
        <f t="shared" si="2"/>
        <v>1.9300000000000068</v>
      </c>
      <c r="F15" s="6"/>
      <c r="G15" s="6"/>
    </row>
    <row r="16" spans="1:7">
      <c r="A16" s="2"/>
      <c r="B16" s="11" t="s">
        <v>6</v>
      </c>
      <c r="C16" s="12">
        <f>SUM(C11:C15)</f>
        <v>381.20000000000005</v>
      </c>
      <c r="D16" s="13">
        <f>SUM(D11:D15)</f>
        <v>390.05999999999995</v>
      </c>
      <c r="E16" s="13">
        <f>D16-C16</f>
        <v>8.8599999999999</v>
      </c>
      <c r="F16" s="6"/>
      <c r="G16" s="6"/>
    </row>
    <row r="17" spans="1:7">
      <c r="A17" s="6"/>
      <c r="B17" s="3" t="s">
        <v>9</v>
      </c>
      <c r="C17" s="19"/>
      <c r="D17" s="19"/>
      <c r="E17" s="20"/>
      <c r="F17" s="6"/>
      <c r="G17" s="6"/>
    </row>
    <row r="18" spans="1:7">
      <c r="A18" s="6">
        <v>22</v>
      </c>
      <c r="B18" s="21" t="s">
        <v>10</v>
      </c>
      <c r="C18" s="21">
        <v>32.380000000000003</v>
      </c>
      <c r="D18" s="6">
        <v>32.409999999999997</v>
      </c>
      <c r="E18" s="22">
        <f>D18-C18</f>
        <v>2.9999999999994031E-2</v>
      </c>
      <c r="F18" s="21"/>
      <c r="G18" s="21"/>
    </row>
    <row r="19" spans="1:7">
      <c r="A19" s="6">
        <v>15</v>
      </c>
      <c r="B19" s="21" t="s">
        <v>11</v>
      </c>
      <c r="C19" s="21">
        <v>32.35</v>
      </c>
      <c r="D19" s="6">
        <v>32.229999999999997</v>
      </c>
      <c r="E19" s="22">
        <f>D19-C19</f>
        <v>-0.12000000000000455</v>
      </c>
      <c r="F19" s="6"/>
      <c r="G19" s="6"/>
    </row>
    <row r="20" spans="1:7">
      <c r="A20" s="6"/>
      <c r="B20" s="23" t="s">
        <v>6</v>
      </c>
      <c r="C20" s="24">
        <f>SUM(C18:C19)</f>
        <v>64.73</v>
      </c>
      <c r="D20" s="25">
        <f>SUM(D18:D19)</f>
        <v>64.639999999999986</v>
      </c>
      <c r="E20" s="26">
        <f>D20-C20</f>
        <v>-9.0000000000017621E-2</v>
      </c>
      <c r="F20" s="6"/>
      <c r="G20" s="6"/>
    </row>
    <row r="21" spans="1:7" ht="15.75">
      <c r="A21" s="6"/>
      <c r="B21" s="27" t="s">
        <v>12</v>
      </c>
      <c r="C21" s="28"/>
      <c r="D21" s="27"/>
      <c r="E21" s="29"/>
      <c r="F21" s="21"/>
      <c r="G21" s="21"/>
    </row>
    <row r="22" spans="1:7" ht="15.75">
      <c r="A22" s="6">
        <v>73</v>
      </c>
      <c r="B22" s="21" t="s">
        <v>13</v>
      </c>
      <c r="C22" s="21">
        <v>31.61</v>
      </c>
      <c r="D22" s="6">
        <v>31.52</v>
      </c>
      <c r="E22" s="30">
        <f>D22-C22</f>
        <v>-8.9999999999999858E-2</v>
      </c>
      <c r="F22" s="21"/>
      <c r="G22" s="21"/>
    </row>
    <row r="23" spans="1:7" ht="15.75">
      <c r="A23" s="6"/>
      <c r="B23" s="21"/>
      <c r="C23" s="21"/>
      <c r="D23" s="6"/>
      <c r="E23" s="30">
        <f>D23-C23</f>
        <v>0</v>
      </c>
      <c r="F23" s="21"/>
      <c r="G23" s="21"/>
    </row>
    <row r="24" spans="1:7" ht="15.75">
      <c r="A24" s="6"/>
      <c r="B24" s="23" t="s">
        <v>6</v>
      </c>
      <c r="C24" s="31">
        <f>SUM(C22:C23)</f>
        <v>31.61</v>
      </c>
      <c r="D24" s="23">
        <f>SUM(D22:D23)</f>
        <v>31.52</v>
      </c>
      <c r="E24" s="32">
        <f>SUM(E22:E23)</f>
        <v>-8.9999999999999858E-2</v>
      </c>
      <c r="F24" s="21"/>
      <c r="G24" s="21"/>
    </row>
    <row r="25" spans="1:7" ht="15.75">
      <c r="A25" s="6"/>
      <c r="B25" s="37" t="s">
        <v>53</v>
      </c>
      <c r="C25" s="34"/>
      <c r="D25" s="33"/>
      <c r="E25" s="35"/>
      <c r="F25" s="21"/>
      <c r="G25" s="21"/>
    </row>
    <row r="26" spans="1:7" ht="15.75">
      <c r="A26" s="6">
        <v>31</v>
      </c>
      <c r="B26" s="21" t="s">
        <v>31</v>
      </c>
      <c r="C26" s="36">
        <v>8070</v>
      </c>
      <c r="D26" s="6" t="s">
        <v>54</v>
      </c>
      <c r="E26" s="30"/>
      <c r="F26" s="21"/>
      <c r="G26" s="21"/>
    </row>
    <row r="27" spans="1:7" ht="15.75">
      <c r="A27" s="6"/>
      <c r="B27" s="21"/>
      <c r="C27" s="6"/>
      <c r="D27" s="6"/>
      <c r="E27" s="30"/>
      <c r="F27" s="21"/>
      <c r="G27" s="21"/>
    </row>
    <row r="28" spans="1:7">
      <c r="A28" s="6"/>
      <c r="B28" s="23" t="s">
        <v>6</v>
      </c>
      <c r="C28" s="23">
        <f>SUM(C26:C27)</f>
        <v>8070</v>
      </c>
      <c r="D28" s="23">
        <f>SUM(D26:D27)</f>
        <v>0</v>
      </c>
      <c r="E28" s="26">
        <f>SUM(E26:E27)</f>
        <v>0</v>
      </c>
      <c r="F28" s="6"/>
      <c r="G28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1-8</vt:lpstr>
      <vt:lpstr>2-9</vt:lpstr>
      <vt:lpstr>3-9</vt:lpstr>
      <vt:lpstr>4-9</vt:lpstr>
      <vt:lpstr>5-9</vt:lpstr>
      <vt:lpstr>6-9</vt:lpstr>
      <vt:lpstr>7-9</vt:lpstr>
      <vt:lpstr>8-9</vt:lpstr>
      <vt:lpstr>9-9</vt:lpstr>
      <vt:lpstr>10-9</vt:lpstr>
      <vt:lpstr>11-9</vt:lpstr>
      <vt:lpstr>12-9</vt:lpstr>
      <vt:lpstr>13-9</vt:lpstr>
      <vt:lpstr>14-9</vt:lpstr>
      <vt:lpstr>15-9</vt:lpstr>
      <vt:lpstr>16-9</vt:lpstr>
      <vt:lpstr>17-9</vt:lpstr>
      <vt:lpstr>18-9</vt:lpstr>
      <vt:lpstr>19-9</vt:lpstr>
      <vt:lpstr>20-9</vt:lpstr>
      <vt:lpstr>21-9</vt:lpstr>
      <vt:lpstr>22-9</vt:lpstr>
      <vt:lpstr>23-9</vt:lpstr>
      <vt:lpstr>24-9</vt:lpstr>
      <vt:lpstr>25-9</vt:lpstr>
      <vt:lpstr>26-9</vt:lpstr>
      <vt:lpstr>27-9</vt:lpstr>
      <vt:lpstr>28-9</vt:lpstr>
      <vt:lpstr>29-9</vt:lpstr>
      <vt:lpstr>30-9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2019-09-30T15:17:17Z</dcterms:modified>
</cp:coreProperties>
</file>