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2198e0f94650a/Works/Huong dan/TH CB/"/>
    </mc:Choice>
  </mc:AlternateContent>
  <xr:revisionPtr revIDLastSave="336" documentId="8_{007975CF-05B4-48BE-8DF0-F8173CE1A7D7}" xr6:coauthVersionLast="46" xr6:coauthVersionMax="46" xr10:uidLastSave="{5182BF9B-202E-4CB7-BE7D-3D6E63130CFB}"/>
  <bookViews>
    <workbookView xWindow="-120" yWindow="-120" windowWidth="29040" windowHeight="15840" activeTab="3" xr2:uid="{184CB8EF-3690-41CB-B86B-B5F9C6D4B47C}"/>
  </bookViews>
  <sheets>
    <sheet name="Panasonic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D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2" i="2"/>
  <c r="C2" i="2"/>
  <c r="B3" i="2"/>
  <c r="C3" i="2"/>
  <c r="B4" i="2"/>
  <c r="C4" i="2"/>
  <c r="B5" i="2"/>
  <c r="C5" i="2"/>
  <c r="B6" i="2"/>
  <c r="C6" i="2"/>
  <c r="B7" i="2"/>
  <c r="C7" i="2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8" i="2"/>
  <c r="C8" i="2" s="1"/>
</calcChain>
</file>

<file path=xl/sharedStrings.xml><?xml version="1.0" encoding="utf-8"?>
<sst xmlns="http://schemas.openxmlformats.org/spreadsheetml/2006/main" count="4" uniqueCount="2">
  <si>
    <t>T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</si>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</sst>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liệu thực nghiệm cảm biến nhiệt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941377621026375E-2"/>
          <c:y val="0.22173295553519681"/>
          <c:w val="0.93749821898049568"/>
          <c:h val="0.722736677053472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618379907615006E-2"/>
                  <c:y val="-0.20805086771755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Panasonic!$A$2:$A$60</c:f>
              <c:numCache>
                <c:formatCode>General</c:formatCode>
                <c:ptCount val="59"/>
                <c:pt idx="0">
                  <c:v>100</c:v>
                </c:pt>
                <c:pt idx="1">
                  <c:v>40</c:v>
                </c:pt>
              </c:numCache>
            </c:numRef>
          </c:xVal>
          <c:yVal>
            <c:numRef>
              <c:f>Panasonic!$B$2:$B$60</c:f>
              <c:numCache>
                <c:formatCode>0.0</c:formatCode>
                <c:ptCount val="59"/>
                <c:pt idx="0">
                  <c:v>156</c:v>
                </c:pt>
                <c:pt idx="1">
                  <c:v>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2-4A04-8E6D-C87ADFD8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5087"/>
        <c:axId val="560540095"/>
      </c:scatterChart>
      <c:valAx>
        <c:axId val="5605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60540095"/>
        <c:crosses val="autoZero"/>
        <c:crossBetween val="midCat"/>
      </c:valAx>
      <c:valAx>
        <c:axId val="560540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605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liệu thực nghiệm cảm biến nhiệt độ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941377621026375E-2"/>
          <c:y val="9.3573755571525405E-2"/>
          <c:w val="0.93749821898049568"/>
          <c:h val="0.850895877017143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068394070189062"/>
                  <c:y val="-0.64910020940232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Sheet1!$A$2:$A$60</c:f>
              <c:numCache>
                <c:formatCode>General</c:formatCode>
                <c:ptCount val="59"/>
                <c:pt idx="0">
                  <c:v>90</c:v>
                </c:pt>
                <c:pt idx="1">
                  <c:v>85</c:v>
                </c:pt>
                <c:pt idx="2">
                  <c:v>83</c:v>
                </c:pt>
                <c:pt idx="3">
                  <c:v>81</c:v>
                </c:pt>
                <c:pt idx="4">
                  <c:v>80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74</c:v>
                </c:pt>
                <c:pt idx="13">
                  <c:v>73</c:v>
                </c:pt>
                <c:pt idx="14">
                  <c:v>72</c:v>
                </c:pt>
                <c:pt idx="15">
                  <c:v>71</c:v>
                </c:pt>
                <c:pt idx="16">
                  <c:v>70</c:v>
                </c:pt>
                <c:pt idx="17">
                  <c:v>69</c:v>
                </c:pt>
                <c:pt idx="18">
                  <c:v>69</c:v>
                </c:pt>
                <c:pt idx="19">
                  <c:v>68</c:v>
                </c:pt>
                <c:pt idx="20">
                  <c:v>67</c:v>
                </c:pt>
                <c:pt idx="21">
                  <c:v>66</c:v>
                </c:pt>
                <c:pt idx="22">
                  <c:v>65</c:v>
                </c:pt>
                <c:pt idx="23">
                  <c:v>63</c:v>
                </c:pt>
                <c:pt idx="24">
                  <c:v>62</c:v>
                </c:pt>
                <c:pt idx="25">
                  <c:v>61</c:v>
                </c:pt>
                <c:pt idx="26">
                  <c:v>60</c:v>
                </c:pt>
                <c:pt idx="27">
                  <c:v>60</c:v>
                </c:pt>
                <c:pt idx="28">
                  <c:v>59</c:v>
                </c:pt>
                <c:pt idx="29">
                  <c:v>58</c:v>
                </c:pt>
                <c:pt idx="30">
                  <c:v>57</c:v>
                </c:pt>
                <c:pt idx="31">
                  <c:v>57</c:v>
                </c:pt>
                <c:pt idx="32">
                  <c:v>56</c:v>
                </c:pt>
                <c:pt idx="33">
                  <c:v>55</c:v>
                </c:pt>
                <c:pt idx="34">
                  <c:v>54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50</c:v>
                </c:pt>
                <c:pt idx="40">
                  <c:v>49</c:v>
                </c:pt>
                <c:pt idx="41">
                  <c:v>48</c:v>
                </c:pt>
                <c:pt idx="42">
                  <c:v>47</c:v>
                </c:pt>
                <c:pt idx="43">
                  <c:v>46</c:v>
                </c:pt>
                <c:pt idx="44">
                  <c:v>45</c:v>
                </c:pt>
                <c:pt idx="45">
                  <c:v>45</c:v>
                </c:pt>
                <c:pt idx="46">
                  <c:v>42</c:v>
                </c:pt>
                <c:pt idx="47">
                  <c:v>41</c:v>
                </c:pt>
                <c:pt idx="48">
                  <c:v>38</c:v>
                </c:pt>
                <c:pt idx="49">
                  <c:v>38</c:v>
                </c:pt>
                <c:pt idx="50">
                  <c:v>36</c:v>
                </c:pt>
                <c:pt idx="51">
                  <c:v>35</c:v>
                </c:pt>
                <c:pt idx="52">
                  <c:v>35</c:v>
                </c:pt>
                <c:pt idx="53">
                  <c:v>33</c:v>
                </c:pt>
                <c:pt idx="54">
                  <c:v>32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</c:numCache>
            </c:numRef>
          </c:xVal>
          <c:yVal>
            <c:numRef>
              <c:f>Sheet1!$B$2:$B$60</c:f>
              <c:numCache>
                <c:formatCode>0.0</c:formatCode>
                <c:ptCount val="59"/>
                <c:pt idx="0">
                  <c:v>185.5</c:v>
                </c:pt>
                <c:pt idx="1">
                  <c:v>225</c:v>
                </c:pt>
                <c:pt idx="2">
                  <c:v>237.7</c:v>
                </c:pt>
                <c:pt idx="3">
                  <c:v>272</c:v>
                </c:pt>
                <c:pt idx="4">
                  <c:v>263</c:v>
                </c:pt>
                <c:pt idx="5">
                  <c:v>267</c:v>
                </c:pt>
                <c:pt idx="6">
                  <c:v>294.5</c:v>
                </c:pt>
                <c:pt idx="7">
                  <c:v>287</c:v>
                </c:pt>
                <c:pt idx="8">
                  <c:v>288</c:v>
                </c:pt>
                <c:pt idx="9">
                  <c:v>300</c:v>
                </c:pt>
                <c:pt idx="10">
                  <c:v>320.89999999999998</c:v>
                </c:pt>
                <c:pt idx="11">
                  <c:v>304</c:v>
                </c:pt>
                <c:pt idx="12">
                  <c:v>330</c:v>
                </c:pt>
                <c:pt idx="13">
                  <c:v>350.5</c:v>
                </c:pt>
                <c:pt idx="14">
                  <c:v>352</c:v>
                </c:pt>
                <c:pt idx="15">
                  <c:v>375</c:v>
                </c:pt>
                <c:pt idx="16">
                  <c:v>377</c:v>
                </c:pt>
                <c:pt idx="17">
                  <c:v>389</c:v>
                </c:pt>
                <c:pt idx="18">
                  <c:v>398.1</c:v>
                </c:pt>
                <c:pt idx="19">
                  <c:v>417</c:v>
                </c:pt>
                <c:pt idx="20">
                  <c:v>426</c:v>
                </c:pt>
                <c:pt idx="21">
                  <c:v>463</c:v>
                </c:pt>
                <c:pt idx="22">
                  <c:v>465</c:v>
                </c:pt>
                <c:pt idx="23">
                  <c:v>488</c:v>
                </c:pt>
                <c:pt idx="24">
                  <c:v>508</c:v>
                </c:pt>
                <c:pt idx="25">
                  <c:v>555</c:v>
                </c:pt>
                <c:pt idx="26">
                  <c:v>563</c:v>
                </c:pt>
                <c:pt idx="27">
                  <c:v>545</c:v>
                </c:pt>
                <c:pt idx="28">
                  <c:v>591</c:v>
                </c:pt>
                <c:pt idx="29">
                  <c:v>592</c:v>
                </c:pt>
                <c:pt idx="30">
                  <c:v>609</c:v>
                </c:pt>
                <c:pt idx="31">
                  <c:v>627</c:v>
                </c:pt>
                <c:pt idx="32">
                  <c:v>625</c:v>
                </c:pt>
                <c:pt idx="33">
                  <c:v>656</c:v>
                </c:pt>
                <c:pt idx="34">
                  <c:v>668</c:v>
                </c:pt>
                <c:pt idx="35">
                  <c:v>698</c:v>
                </c:pt>
                <c:pt idx="36">
                  <c:v>743</c:v>
                </c:pt>
                <c:pt idx="37">
                  <c:v>747</c:v>
                </c:pt>
                <c:pt idx="38">
                  <c:v>815</c:v>
                </c:pt>
                <c:pt idx="39">
                  <c:v>847</c:v>
                </c:pt>
                <c:pt idx="40">
                  <c:v>870</c:v>
                </c:pt>
                <c:pt idx="41">
                  <c:v>815</c:v>
                </c:pt>
                <c:pt idx="42">
                  <c:v>882</c:v>
                </c:pt>
                <c:pt idx="43">
                  <c:v>894</c:v>
                </c:pt>
                <c:pt idx="44">
                  <c:v>931</c:v>
                </c:pt>
                <c:pt idx="45">
                  <c:v>934</c:v>
                </c:pt>
                <c:pt idx="46">
                  <c:v>998</c:v>
                </c:pt>
                <c:pt idx="47">
                  <c:v>1078</c:v>
                </c:pt>
                <c:pt idx="48">
                  <c:v>1164</c:v>
                </c:pt>
                <c:pt idx="49">
                  <c:v>1230</c:v>
                </c:pt>
                <c:pt idx="50">
                  <c:v>1222</c:v>
                </c:pt>
                <c:pt idx="51">
                  <c:v>1273</c:v>
                </c:pt>
                <c:pt idx="52">
                  <c:v>1390</c:v>
                </c:pt>
                <c:pt idx="53">
                  <c:v>1362</c:v>
                </c:pt>
                <c:pt idx="54">
                  <c:v>1541</c:v>
                </c:pt>
                <c:pt idx="55">
                  <c:v>1485</c:v>
                </c:pt>
                <c:pt idx="56">
                  <c:v>1564</c:v>
                </c:pt>
                <c:pt idx="57">
                  <c:v>1560</c:v>
                </c:pt>
                <c:pt idx="58">
                  <c:v>1558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8-4F21-B2AE-5A267B29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5087"/>
        <c:axId val="560540095"/>
      </c:scatterChart>
      <c:valAx>
        <c:axId val="560545087"/>
        <c:scaling>
          <c:orientation val="minMax"/>
          <c:max val="9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60540095"/>
        <c:crosses val="autoZero"/>
        <c:crossBetween val="midCat"/>
      </c:valAx>
      <c:valAx>
        <c:axId val="560540095"/>
        <c:scaling>
          <c:logBase val="10"/>
          <c:orientation val="minMax"/>
          <c:max val="20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605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185738</xdr:colOff>
      <xdr:row>1</xdr:row>
      <xdr:rowOff>95250</xdr:rowOff>
    </xdr:from>
    <xdr:to>
      <xdr:col>13</xdr:col>
      <xdr:colOff>339587</xdr:colOff>
      <xdr:row>24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0CF44-B1F5-4C0E-89D5-4BF1F7AB8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185738</xdr:colOff>
      <xdr:row>1</xdr:row>
      <xdr:rowOff>95250</xdr:rowOff>
    </xdr:from>
    <xdr:to>
      <xdr:col>13</xdr:col>
      <xdr:colOff>339587</xdr:colOff>
      <xdr:row>24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4C365-F3EB-47F9-BA8F-A0A32B6A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DE4E-8822-48A3-996E-B834F71FF4CD}">
  <dimension ref="A1:B60"/>
  <sheetViews>
    <sheetView zoomScale="115" zoomScaleNormal="115" workbookViewId="0">
      <selection activeCell="P21" sqref="P21"/>
    </sheetView>
  </sheetViews>
  <sheetFormatPr defaultRowHeight="14.25" x14ac:dyDescent="0.2"/>
  <sheetData>
    <row r="1" spans="1:2" ht="15" x14ac:dyDescent="0.2">
      <c r="A1" s="2" t="s">
        <v>0</v>
      </c>
      <c r="B1" s="2" t="s">
        <v>1</v>
      </c>
    </row>
    <row r="2" spans="1:2" x14ac:dyDescent="0.2">
      <c r="A2" s="1">
        <v>100</v>
      </c>
      <c r="B2" s="3">
        <v>156</v>
      </c>
    </row>
    <row r="3" spans="1:2" x14ac:dyDescent="0.2">
      <c r="A3" s="1">
        <v>40</v>
      </c>
      <c r="B3" s="3">
        <v>1160</v>
      </c>
    </row>
    <row r="4" spans="1:2" x14ac:dyDescent="0.2">
      <c r="A4" s="1"/>
      <c r="B4" s="3"/>
    </row>
    <row r="5" spans="1:2" x14ac:dyDescent="0.2">
      <c r="A5" s="1"/>
      <c r="B5" s="3"/>
    </row>
    <row r="6" spans="1:2" x14ac:dyDescent="0.2">
      <c r="A6" s="1"/>
      <c r="B6" s="3"/>
    </row>
    <row r="7" spans="1:2" x14ac:dyDescent="0.2">
      <c r="A7" s="1"/>
      <c r="B7" s="3"/>
    </row>
    <row r="8" spans="1:2" x14ac:dyDescent="0.2">
      <c r="A8" s="1"/>
      <c r="B8" s="3"/>
    </row>
    <row r="9" spans="1:2" x14ac:dyDescent="0.2">
      <c r="A9" s="1"/>
      <c r="B9" s="3"/>
    </row>
    <row r="10" spans="1:2" x14ac:dyDescent="0.2">
      <c r="A10" s="1"/>
      <c r="B10" s="3"/>
    </row>
    <row r="11" spans="1:2" x14ac:dyDescent="0.2">
      <c r="A11" s="1"/>
      <c r="B11" s="3"/>
    </row>
    <row r="12" spans="1:2" x14ac:dyDescent="0.2">
      <c r="A12" s="1"/>
      <c r="B12" s="3"/>
    </row>
    <row r="13" spans="1:2" x14ac:dyDescent="0.2">
      <c r="A13" s="1"/>
      <c r="B13" s="3"/>
    </row>
    <row r="14" spans="1:2" x14ac:dyDescent="0.2">
      <c r="A14" s="1"/>
      <c r="B14" s="3"/>
    </row>
    <row r="15" spans="1:2" x14ac:dyDescent="0.2">
      <c r="A15" s="1"/>
      <c r="B15" s="3"/>
    </row>
    <row r="16" spans="1:2" x14ac:dyDescent="0.2">
      <c r="A16" s="1"/>
      <c r="B16" s="3"/>
    </row>
    <row r="17" spans="1:2" x14ac:dyDescent="0.2">
      <c r="A17" s="1"/>
      <c r="B17" s="3"/>
    </row>
    <row r="18" spans="1:2" x14ac:dyDescent="0.2">
      <c r="A18" s="1"/>
      <c r="B18" s="3"/>
    </row>
    <row r="19" spans="1:2" x14ac:dyDescent="0.2">
      <c r="A19" s="1"/>
      <c r="B19" s="3"/>
    </row>
    <row r="20" spans="1:2" x14ac:dyDescent="0.2">
      <c r="A20" s="1"/>
      <c r="B20" s="3"/>
    </row>
    <row r="21" spans="1:2" x14ac:dyDescent="0.2">
      <c r="A21" s="1"/>
      <c r="B21" s="3"/>
    </row>
    <row r="22" spans="1:2" x14ac:dyDescent="0.2">
      <c r="A22" s="1"/>
      <c r="B22" s="3"/>
    </row>
    <row r="23" spans="1:2" x14ac:dyDescent="0.2">
      <c r="A23" s="1"/>
      <c r="B23" s="3"/>
    </row>
    <row r="24" spans="1:2" x14ac:dyDescent="0.2">
      <c r="A24" s="1"/>
      <c r="B24" s="3"/>
    </row>
    <row r="25" spans="1:2" x14ac:dyDescent="0.2">
      <c r="A25" s="1"/>
      <c r="B25" s="3"/>
    </row>
    <row r="26" spans="1:2" x14ac:dyDescent="0.2">
      <c r="A26" s="1"/>
      <c r="B26" s="3"/>
    </row>
    <row r="27" spans="1:2" x14ac:dyDescent="0.2">
      <c r="A27" s="1"/>
      <c r="B27" s="3"/>
    </row>
    <row r="28" spans="1:2" x14ac:dyDescent="0.2">
      <c r="A28" s="1"/>
      <c r="B28" s="3"/>
    </row>
    <row r="29" spans="1:2" x14ac:dyDescent="0.2">
      <c r="A29" s="1"/>
      <c r="B29" s="3"/>
    </row>
    <row r="30" spans="1:2" x14ac:dyDescent="0.2">
      <c r="A30" s="1"/>
      <c r="B30" s="3"/>
    </row>
    <row r="31" spans="1:2" x14ac:dyDescent="0.2">
      <c r="A31" s="1"/>
      <c r="B31" s="3"/>
    </row>
    <row r="32" spans="1:2" x14ac:dyDescent="0.2">
      <c r="A32" s="1"/>
      <c r="B32" s="3"/>
    </row>
    <row r="33" spans="1:2" x14ac:dyDescent="0.2">
      <c r="A33" s="1"/>
      <c r="B33" s="3"/>
    </row>
    <row r="34" spans="1:2" x14ac:dyDescent="0.2">
      <c r="A34" s="1"/>
      <c r="B34" s="3"/>
    </row>
    <row r="35" spans="1:2" x14ac:dyDescent="0.2">
      <c r="A35" s="1"/>
      <c r="B35" s="3"/>
    </row>
    <row r="36" spans="1:2" x14ac:dyDescent="0.2">
      <c r="A36" s="1"/>
      <c r="B36" s="3"/>
    </row>
    <row r="37" spans="1:2" x14ac:dyDescent="0.2">
      <c r="A37" s="1"/>
      <c r="B37" s="3"/>
    </row>
    <row r="38" spans="1:2" x14ac:dyDescent="0.2">
      <c r="A38" s="1"/>
      <c r="B38" s="3"/>
    </row>
    <row r="39" spans="1:2" x14ac:dyDescent="0.2">
      <c r="A39" s="1"/>
      <c r="B39" s="3"/>
    </row>
    <row r="40" spans="1:2" x14ac:dyDescent="0.2">
      <c r="A40" s="1"/>
      <c r="B40" s="3"/>
    </row>
    <row r="41" spans="1:2" x14ac:dyDescent="0.2">
      <c r="A41" s="1"/>
      <c r="B41" s="3"/>
    </row>
    <row r="42" spans="1:2" x14ac:dyDescent="0.2">
      <c r="A42" s="1"/>
      <c r="B42" s="3"/>
    </row>
    <row r="43" spans="1:2" x14ac:dyDescent="0.2">
      <c r="A43" s="1"/>
      <c r="B43" s="3"/>
    </row>
    <row r="44" spans="1:2" x14ac:dyDescent="0.2">
      <c r="A44" s="1"/>
      <c r="B44" s="3"/>
    </row>
    <row r="45" spans="1:2" x14ac:dyDescent="0.2">
      <c r="A45" s="1"/>
      <c r="B45" s="3"/>
    </row>
    <row r="46" spans="1:2" x14ac:dyDescent="0.2">
      <c r="A46" s="1"/>
      <c r="B46" s="3"/>
    </row>
    <row r="47" spans="1:2" x14ac:dyDescent="0.2">
      <c r="A47" s="1"/>
      <c r="B47" s="3"/>
    </row>
    <row r="48" spans="1:2" x14ac:dyDescent="0.2">
      <c r="A48" s="1"/>
      <c r="B48" s="3"/>
    </row>
    <row r="49" spans="1:2" x14ac:dyDescent="0.2">
      <c r="A49" s="1"/>
      <c r="B49" s="3"/>
    </row>
    <row r="50" spans="1:2" x14ac:dyDescent="0.2">
      <c r="A50" s="1"/>
      <c r="B50" s="3"/>
    </row>
    <row r="51" spans="1:2" x14ac:dyDescent="0.2">
      <c r="A51" s="1"/>
      <c r="B51" s="3"/>
    </row>
    <row r="52" spans="1:2" x14ac:dyDescent="0.2">
      <c r="A52" s="1"/>
      <c r="B52" s="3"/>
    </row>
    <row r="53" spans="1:2" x14ac:dyDescent="0.2">
      <c r="A53" s="1"/>
      <c r="B53" s="3"/>
    </row>
    <row r="54" spans="1:2" x14ac:dyDescent="0.2">
      <c r="A54" s="1"/>
      <c r="B54" s="3"/>
    </row>
    <row r="55" spans="1:2" x14ac:dyDescent="0.2">
      <c r="A55" s="1"/>
      <c r="B55" s="3"/>
    </row>
    <row r="56" spans="1:2" x14ac:dyDescent="0.2">
      <c r="A56" s="1"/>
      <c r="B56" s="3"/>
    </row>
    <row r="57" spans="1:2" x14ac:dyDescent="0.2">
      <c r="A57" s="1"/>
      <c r="B57" s="3"/>
    </row>
    <row r="58" spans="1:2" x14ac:dyDescent="0.2">
      <c r="A58" s="1"/>
      <c r="B58" s="3"/>
    </row>
    <row r="59" spans="1:2" x14ac:dyDescent="0.2">
      <c r="A59" s="1"/>
      <c r="B59" s="3"/>
    </row>
    <row r="60" spans="1:2" x14ac:dyDescent="0.2">
      <c r="A60" s="1"/>
      <c r="B6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4FDE-1C17-4011-8CF1-583530251B3B}">
  <dimension ref="A1:B60"/>
  <sheetViews>
    <sheetView zoomScale="115" zoomScaleNormal="115" workbookViewId="0">
      <selection activeCell="F27" sqref="F27"/>
    </sheetView>
  </sheetViews>
  <sheetFormatPr defaultRowHeight="14.25" x14ac:dyDescent="0.2"/>
  <sheetData>
    <row r="1" spans="1:2" ht="15" x14ac:dyDescent="0.2">
      <c r="A1" s="2" t="s">
        <v>0</v>
      </c>
      <c r="B1" s="2" t="s">
        <v>1</v>
      </c>
    </row>
    <row r="2" spans="1:2" x14ac:dyDescent="0.2">
      <c r="A2" s="1">
        <v>90</v>
      </c>
      <c r="B2" s="3">
        <v>185.5</v>
      </c>
    </row>
    <row r="3" spans="1:2" x14ac:dyDescent="0.2">
      <c r="A3" s="1">
        <v>85</v>
      </c>
      <c r="B3" s="3">
        <v>225</v>
      </c>
    </row>
    <row r="4" spans="1:2" x14ac:dyDescent="0.2">
      <c r="A4" s="1">
        <v>83</v>
      </c>
      <c r="B4" s="3">
        <v>237.7</v>
      </c>
    </row>
    <row r="5" spans="1:2" x14ac:dyDescent="0.2">
      <c r="A5" s="1">
        <v>81</v>
      </c>
      <c r="B5" s="3">
        <v>272</v>
      </c>
    </row>
    <row r="6" spans="1:2" x14ac:dyDescent="0.2">
      <c r="A6" s="1">
        <v>80</v>
      </c>
      <c r="B6" s="3">
        <v>263</v>
      </c>
    </row>
    <row r="7" spans="1:2" x14ac:dyDescent="0.2">
      <c r="A7" s="1">
        <v>79</v>
      </c>
      <c r="B7" s="3">
        <v>267</v>
      </c>
    </row>
    <row r="8" spans="1:2" x14ac:dyDescent="0.2">
      <c r="A8" s="1">
        <v>79</v>
      </c>
      <c r="B8" s="3">
        <v>294.5</v>
      </c>
    </row>
    <row r="9" spans="1:2" x14ac:dyDescent="0.2">
      <c r="A9" s="1">
        <v>78</v>
      </c>
      <c r="B9" s="3">
        <v>287</v>
      </c>
    </row>
    <row r="10" spans="1:2" x14ac:dyDescent="0.2">
      <c r="A10" s="1">
        <v>77</v>
      </c>
      <c r="B10" s="3">
        <v>288</v>
      </c>
    </row>
    <row r="11" spans="1:2" x14ac:dyDescent="0.2">
      <c r="A11" s="1">
        <v>76</v>
      </c>
      <c r="B11" s="3">
        <v>300</v>
      </c>
    </row>
    <row r="12" spans="1:2" x14ac:dyDescent="0.2">
      <c r="A12" s="1">
        <v>76</v>
      </c>
      <c r="B12" s="3">
        <v>320.89999999999998</v>
      </c>
    </row>
    <row r="13" spans="1:2" x14ac:dyDescent="0.2">
      <c r="A13" s="1">
        <v>75</v>
      </c>
      <c r="B13" s="3">
        <v>304</v>
      </c>
    </row>
    <row r="14" spans="1:2" x14ac:dyDescent="0.2">
      <c r="A14" s="1">
        <v>74</v>
      </c>
      <c r="B14" s="3">
        <v>330</v>
      </c>
    </row>
    <row r="15" spans="1:2" x14ac:dyDescent="0.2">
      <c r="A15" s="1">
        <v>73</v>
      </c>
      <c r="B15" s="3">
        <v>350.5</v>
      </c>
    </row>
    <row r="16" spans="1:2" x14ac:dyDescent="0.2">
      <c r="A16" s="1">
        <v>72</v>
      </c>
      <c r="B16" s="3">
        <v>352</v>
      </c>
    </row>
    <row r="17" spans="1:2" x14ac:dyDescent="0.2">
      <c r="A17" s="1">
        <v>71</v>
      </c>
      <c r="B17" s="3">
        <v>375</v>
      </c>
    </row>
    <row r="18" spans="1:2" x14ac:dyDescent="0.2">
      <c r="A18" s="1">
        <v>70</v>
      </c>
      <c r="B18" s="3">
        <v>377</v>
      </c>
    </row>
    <row r="19" spans="1:2" x14ac:dyDescent="0.2">
      <c r="A19" s="1">
        <v>69</v>
      </c>
      <c r="B19" s="3">
        <v>389</v>
      </c>
    </row>
    <row r="20" spans="1:2" x14ac:dyDescent="0.2">
      <c r="A20" s="1">
        <v>69</v>
      </c>
      <c r="B20" s="3">
        <v>398.1</v>
      </c>
    </row>
    <row r="21" spans="1:2" x14ac:dyDescent="0.2">
      <c r="A21" s="1">
        <v>68</v>
      </c>
      <c r="B21" s="3">
        <v>417</v>
      </c>
    </row>
    <row r="22" spans="1:2" x14ac:dyDescent="0.2">
      <c r="A22" s="1">
        <v>67</v>
      </c>
      <c r="B22" s="3">
        <v>426</v>
      </c>
    </row>
    <row r="23" spans="1:2" x14ac:dyDescent="0.2">
      <c r="A23" s="1">
        <v>66</v>
      </c>
      <c r="B23" s="3">
        <v>463</v>
      </c>
    </row>
    <row r="24" spans="1:2" x14ac:dyDescent="0.2">
      <c r="A24" s="1">
        <v>65</v>
      </c>
      <c r="B24" s="3">
        <v>465</v>
      </c>
    </row>
    <row r="25" spans="1:2" x14ac:dyDescent="0.2">
      <c r="A25" s="1">
        <v>63</v>
      </c>
      <c r="B25" s="3">
        <v>488</v>
      </c>
    </row>
    <row r="26" spans="1:2" x14ac:dyDescent="0.2">
      <c r="A26" s="1">
        <v>62</v>
      </c>
      <c r="B26" s="3">
        <v>508</v>
      </c>
    </row>
    <row r="27" spans="1:2" x14ac:dyDescent="0.2">
      <c r="A27" s="1">
        <v>61</v>
      </c>
      <c r="B27" s="3">
        <v>555</v>
      </c>
    </row>
    <row r="28" spans="1:2" x14ac:dyDescent="0.2">
      <c r="A28" s="1">
        <v>60</v>
      </c>
      <c r="B28" s="3">
        <v>563</v>
      </c>
    </row>
    <row r="29" spans="1:2" x14ac:dyDescent="0.2">
      <c r="A29" s="1">
        <v>60</v>
      </c>
      <c r="B29" s="3">
        <v>545</v>
      </c>
    </row>
    <row r="30" spans="1:2" x14ac:dyDescent="0.2">
      <c r="A30" s="1">
        <v>59</v>
      </c>
      <c r="B30" s="3">
        <v>591</v>
      </c>
    </row>
    <row r="31" spans="1:2" x14ac:dyDescent="0.2">
      <c r="A31" s="1">
        <v>58</v>
      </c>
      <c r="B31" s="3">
        <v>592</v>
      </c>
    </row>
    <row r="32" spans="1:2" x14ac:dyDescent="0.2">
      <c r="A32" s="1">
        <v>57</v>
      </c>
      <c r="B32" s="3">
        <v>609</v>
      </c>
    </row>
    <row r="33" spans="1:2" x14ac:dyDescent="0.2">
      <c r="A33" s="1">
        <v>57</v>
      </c>
      <c r="B33" s="3">
        <v>627</v>
      </c>
    </row>
    <row r="34" spans="1:2" x14ac:dyDescent="0.2">
      <c r="A34" s="1">
        <v>56</v>
      </c>
      <c r="B34" s="3">
        <v>625</v>
      </c>
    </row>
    <row r="35" spans="1:2" x14ac:dyDescent="0.2">
      <c r="A35" s="1">
        <v>55</v>
      </c>
      <c r="B35" s="3">
        <v>656</v>
      </c>
    </row>
    <row r="36" spans="1:2" x14ac:dyDescent="0.2">
      <c r="A36" s="1">
        <v>54</v>
      </c>
      <c r="B36" s="3">
        <v>668</v>
      </c>
    </row>
    <row r="37" spans="1:2" x14ac:dyDescent="0.2">
      <c r="A37" s="1">
        <v>54</v>
      </c>
      <c r="B37" s="3">
        <v>698</v>
      </c>
    </row>
    <row r="38" spans="1:2" x14ac:dyDescent="0.2">
      <c r="A38" s="1">
        <v>53</v>
      </c>
      <c r="B38" s="3">
        <v>743</v>
      </c>
    </row>
    <row r="39" spans="1:2" x14ac:dyDescent="0.2">
      <c r="A39" s="1">
        <v>52</v>
      </c>
      <c r="B39" s="3">
        <v>747</v>
      </c>
    </row>
    <row r="40" spans="1:2" x14ac:dyDescent="0.2">
      <c r="A40" s="1">
        <v>51</v>
      </c>
      <c r="B40" s="3">
        <v>815</v>
      </c>
    </row>
    <row r="41" spans="1:2" x14ac:dyDescent="0.2">
      <c r="A41" s="1">
        <v>50</v>
      </c>
      <c r="B41" s="3">
        <v>847</v>
      </c>
    </row>
    <row r="42" spans="1:2" x14ac:dyDescent="0.2">
      <c r="A42" s="1">
        <v>49</v>
      </c>
      <c r="B42" s="3">
        <v>870</v>
      </c>
    </row>
    <row r="43" spans="1:2" x14ac:dyDescent="0.2">
      <c r="A43" s="1">
        <v>48</v>
      </c>
      <c r="B43" s="3">
        <v>815</v>
      </c>
    </row>
    <row r="44" spans="1:2" x14ac:dyDescent="0.2">
      <c r="A44" s="1">
        <v>47</v>
      </c>
      <c r="B44" s="3">
        <v>882</v>
      </c>
    </row>
    <row r="45" spans="1:2" x14ac:dyDescent="0.2">
      <c r="A45" s="1">
        <v>46</v>
      </c>
      <c r="B45" s="3">
        <v>894</v>
      </c>
    </row>
    <row r="46" spans="1:2" x14ac:dyDescent="0.2">
      <c r="A46" s="1">
        <v>45</v>
      </c>
      <c r="B46" s="3">
        <v>931</v>
      </c>
    </row>
    <row r="47" spans="1:2" x14ac:dyDescent="0.2">
      <c r="A47" s="1">
        <v>45</v>
      </c>
      <c r="B47" s="3">
        <v>934</v>
      </c>
    </row>
    <row r="48" spans="1:2" x14ac:dyDescent="0.2">
      <c r="A48" s="1">
        <v>42</v>
      </c>
      <c r="B48" s="3">
        <v>998</v>
      </c>
    </row>
    <row r="49" spans="1:2" x14ac:dyDescent="0.2">
      <c r="A49" s="1">
        <v>41</v>
      </c>
      <c r="B49" s="3">
        <v>1078</v>
      </c>
    </row>
    <row r="50" spans="1:2" x14ac:dyDescent="0.2">
      <c r="A50" s="1">
        <v>38</v>
      </c>
      <c r="B50" s="3">
        <v>1164</v>
      </c>
    </row>
    <row r="51" spans="1:2" x14ac:dyDescent="0.2">
      <c r="A51" s="1">
        <v>38</v>
      </c>
      <c r="B51" s="3">
        <v>1230</v>
      </c>
    </row>
    <row r="52" spans="1:2" x14ac:dyDescent="0.2">
      <c r="A52" s="1">
        <v>36</v>
      </c>
      <c r="B52" s="3">
        <v>1222</v>
      </c>
    </row>
    <row r="53" spans="1:2" x14ac:dyDescent="0.2">
      <c r="A53" s="1">
        <v>35</v>
      </c>
      <c r="B53" s="3">
        <v>1273</v>
      </c>
    </row>
    <row r="54" spans="1:2" x14ac:dyDescent="0.2">
      <c r="A54" s="1">
        <v>35</v>
      </c>
      <c r="B54" s="3">
        <v>1390</v>
      </c>
    </row>
    <row r="55" spans="1:2" x14ac:dyDescent="0.2">
      <c r="A55" s="1">
        <v>33</v>
      </c>
      <c r="B55" s="3">
        <v>1362</v>
      </c>
    </row>
    <row r="56" spans="1:2" x14ac:dyDescent="0.2">
      <c r="A56" s="1">
        <v>32</v>
      </c>
      <c r="B56" s="3">
        <v>1541</v>
      </c>
    </row>
    <row r="57" spans="1:2" x14ac:dyDescent="0.2">
      <c r="A57" s="1">
        <v>31</v>
      </c>
      <c r="B57" s="3">
        <v>1485</v>
      </c>
    </row>
    <row r="58" spans="1:2" x14ac:dyDescent="0.2">
      <c r="A58" s="1">
        <v>30</v>
      </c>
      <c r="B58" s="3">
        <v>1564</v>
      </c>
    </row>
    <row r="59" spans="1:2" x14ac:dyDescent="0.2">
      <c r="A59" s="1">
        <v>30</v>
      </c>
      <c r="B59" s="3">
        <v>1560</v>
      </c>
    </row>
    <row r="60" spans="1:2" x14ac:dyDescent="0.2">
      <c r="A60" s="1">
        <v>30</v>
      </c>
      <c r="B60" s="3">
        <v>1558</v>
      </c>
    </row>
  </sheetData>
  <sortState xmlns:xlrd2="http://schemas.microsoft.com/office/spreadsheetml/2017/richdata2" ref="A2:B60">
    <sortCondition descending="1" ref="A2:A6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5ADB-8712-46F7-886A-A698612984DC}">
  <dimension ref="A2:C38"/>
  <sheetViews>
    <sheetView workbookViewId="0">
      <selection activeCell="F20" sqref="F20"/>
    </sheetView>
  </sheetViews>
  <sheetFormatPr defaultRowHeight="14.25" x14ac:dyDescent="0.2"/>
  <sheetData>
    <row r="2" spans="1:3" x14ac:dyDescent="0.2">
      <c r="A2">
        <v>150</v>
      </c>
      <c r="B2" s="4">
        <f t="shared" ref="B2:B7" si="0">A2+273</f>
        <v>423</v>
      </c>
      <c r="C2">
        <f t="shared" ref="C2:C7" si="1">1000/B2</f>
        <v>2.3640661938534278</v>
      </c>
    </row>
    <row r="3" spans="1:3" x14ac:dyDescent="0.2">
      <c r="A3">
        <v>145</v>
      </c>
      <c r="B3" s="4">
        <f t="shared" si="0"/>
        <v>418</v>
      </c>
      <c r="C3">
        <f t="shared" si="1"/>
        <v>2.3923444976076556</v>
      </c>
    </row>
    <row r="4" spans="1:3" x14ac:dyDescent="0.2">
      <c r="A4">
        <v>140</v>
      </c>
      <c r="B4" s="4">
        <f t="shared" si="0"/>
        <v>413</v>
      </c>
      <c r="C4">
        <f t="shared" si="1"/>
        <v>2.4213075060532687</v>
      </c>
    </row>
    <row r="5" spans="1:3" x14ac:dyDescent="0.2">
      <c r="A5">
        <v>135</v>
      </c>
      <c r="B5" s="4">
        <f t="shared" si="0"/>
        <v>408</v>
      </c>
      <c r="C5">
        <f t="shared" si="1"/>
        <v>2.4509803921568629</v>
      </c>
    </row>
    <row r="6" spans="1:3" x14ac:dyDescent="0.2">
      <c r="A6">
        <v>130</v>
      </c>
      <c r="B6" s="4">
        <f t="shared" si="0"/>
        <v>403</v>
      </c>
      <c r="C6">
        <f t="shared" si="1"/>
        <v>2.4813895781637716</v>
      </c>
    </row>
    <row r="7" spans="1:3" x14ac:dyDescent="0.2">
      <c r="A7">
        <v>125</v>
      </c>
      <c r="B7" s="4">
        <f t="shared" si="0"/>
        <v>398</v>
      </c>
      <c r="C7">
        <f t="shared" si="1"/>
        <v>2.512562814070352</v>
      </c>
    </row>
    <row r="8" spans="1:3" x14ac:dyDescent="0.2">
      <c r="A8">
        <v>120</v>
      </c>
      <c r="B8" s="4">
        <f>A8+273</f>
        <v>393</v>
      </c>
      <c r="C8">
        <f>1000/B8</f>
        <v>2.5445292620865141</v>
      </c>
    </row>
    <row r="9" spans="1:3" x14ac:dyDescent="0.2">
      <c r="A9">
        <v>115</v>
      </c>
      <c r="B9" s="4">
        <f t="shared" ref="B9:B38" si="2">A9+273</f>
        <v>388</v>
      </c>
      <c r="C9">
        <f t="shared" ref="C9:C38" si="3">1000/B9</f>
        <v>2.5773195876288661</v>
      </c>
    </row>
    <row r="10" spans="1:3" x14ac:dyDescent="0.2">
      <c r="A10">
        <v>110</v>
      </c>
      <c r="B10" s="4">
        <f t="shared" si="2"/>
        <v>383</v>
      </c>
      <c r="C10">
        <f t="shared" si="3"/>
        <v>2.6109660574412534</v>
      </c>
    </row>
    <row r="11" spans="1:3" x14ac:dyDescent="0.2">
      <c r="A11">
        <v>105</v>
      </c>
      <c r="B11" s="4">
        <f t="shared" si="2"/>
        <v>378</v>
      </c>
      <c r="C11">
        <f t="shared" si="3"/>
        <v>2.6455026455026456</v>
      </c>
    </row>
    <row r="12" spans="1:3" x14ac:dyDescent="0.2">
      <c r="A12">
        <v>100</v>
      </c>
      <c r="B12" s="4">
        <f t="shared" si="2"/>
        <v>373</v>
      </c>
      <c r="C12">
        <f t="shared" si="3"/>
        <v>2.6809651474530831</v>
      </c>
    </row>
    <row r="13" spans="1:3" x14ac:dyDescent="0.2">
      <c r="A13">
        <v>95</v>
      </c>
      <c r="B13" s="4">
        <f t="shared" si="2"/>
        <v>368</v>
      </c>
      <c r="C13">
        <f t="shared" si="3"/>
        <v>2.7173913043478262</v>
      </c>
    </row>
    <row r="14" spans="1:3" x14ac:dyDescent="0.2">
      <c r="A14">
        <v>90</v>
      </c>
      <c r="B14" s="4">
        <f t="shared" si="2"/>
        <v>363</v>
      </c>
      <c r="C14">
        <f t="shared" si="3"/>
        <v>2.7548209366391183</v>
      </c>
    </row>
    <row r="15" spans="1:3" x14ac:dyDescent="0.2">
      <c r="A15">
        <v>85</v>
      </c>
      <c r="B15" s="4">
        <f t="shared" si="2"/>
        <v>358</v>
      </c>
      <c r="C15">
        <f t="shared" si="3"/>
        <v>2.7932960893854748</v>
      </c>
    </row>
    <row r="16" spans="1:3" x14ac:dyDescent="0.2">
      <c r="A16">
        <v>80</v>
      </c>
      <c r="B16" s="4">
        <f t="shared" si="2"/>
        <v>353</v>
      </c>
      <c r="C16">
        <f t="shared" si="3"/>
        <v>2.8328611898016995</v>
      </c>
    </row>
    <row r="17" spans="1:3" x14ac:dyDescent="0.2">
      <c r="A17">
        <v>75</v>
      </c>
      <c r="B17" s="4">
        <f t="shared" si="2"/>
        <v>348</v>
      </c>
      <c r="C17">
        <f t="shared" si="3"/>
        <v>2.8735632183908044</v>
      </c>
    </row>
    <row r="18" spans="1:3" x14ac:dyDescent="0.2">
      <c r="A18">
        <v>70</v>
      </c>
      <c r="B18" s="4">
        <f t="shared" si="2"/>
        <v>343</v>
      </c>
      <c r="C18">
        <f t="shared" si="3"/>
        <v>2.9154518950437316</v>
      </c>
    </row>
    <row r="19" spans="1:3" x14ac:dyDescent="0.2">
      <c r="A19">
        <v>65</v>
      </c>
      <c r="B19" s="4">
        <f t="shared" si="2"/>
        <v>338</v>
      </c>
      <c r="C19">
        <f t="shared" si="3"/>
        <v>2.9585798816568047</v>
      </c>
    </row>
    <row r="20" spans="1:3" x14ac:dyDescent="0.2">
      <c r="A20">
        <v>60</v>
      </c>
      <c r="B20" s="4">
        <f t="shared" si="2"/>
        <v>333</v>
      </c>
      <c r="C20">
        <f t="shared" si="3"/>
        <v>3.0030030030030028</v>
      </c>
    </row>
    <row r="21" spans="1:3" x14ac:dyDescent="0.2">
      <c r="A21">
        <v>55</v>
      </c>
      <c r="B21" s="4">
        <f t="shared" si="2"/>
        <v>328</v>
      </c>
      <c r="C21">
        <f t="shared" si="3"/>
        <v>3.0487804878048781</v>
      </c>
    </row>
    <row r="22" spans="1:3" x14ac:dyDescent="0.2">
      <c r="A22">
        <v>50</v>
      </c>
      <c r="B22" s="4">
        <f t="shared" si="2"/>
        <v>323</v>
      </c>
      <c r="C22">
        <f t="shared" si="3"/>
        <v>3.0959752321981426</v>
      </c>
    </row>
    <row r="23" spans="1:3" x14ac:dyDescent="0.2">
      <c r="A23">
        <v>45</v>
      </c>
      <c r="B23" s="4">
        <f t="shared" si="2"/>
        <v>318</v>
      </c>
      <c r="C23">
        <f t="shared" si="3"/>
        <v>3.1446540880503147</v>
      </c>
    </row>
    <row r="24" spans="1:3" x14ac:dyDescent="0.2">
      <c r="A24">
        <v>40</v>
      </c>
      <c r="B24" s="4">
        <f t="shared" si="2"/>
        <v>313</v>
      </c>
      <c r="C24">
        <f t="shared" si="3"/>
        <v>3.1948881789137382</v>
      </c>
    </row>
    <row r="25" spans="1:3" x14ac:dyDescent="0.2">
      <c r="A25">
        <v>35</v>
      </c>
      <c r="B25" s="4">
        <f t="shared" si="2"/>
        <v>308</v>
      </c>
      <c r="C25">
        <f t="shared" si="3"/>
        <v>3.2467532467532467</v>
      </c>
    </row>
    <row r="26" spans="1:3" x14ac:dyDescent="0.2">
      <c r="A26">
        <v>30</v>
      </c>
      <c r="B26" s="4">
        <f t="shared" si="2"/>
        <v>303</v>
      </c>
      <c r="C26">
        <f>1000/B26</f>
        <v>3.3003300330033003</v>
      </c>
    </row>
    <row r="27" spans="1:3" x14ac:dyDescent="0.2">
      <c r="A27">
        <v>25</v>
      </c>
      <c r="B27" s="4">
        <f t="shared" si="2"/>
        <v>298</v>
      </c>
      <c r="C27">
        <f t="shared" si="3"/>
        <v>3.3557046979865772</v>
      </c>
    </row>
    <row r="28" spans="1:3" x14ac:dyDescent="0.2">
      <c r="A28">
        <v>20</v>
      </c>
      <c r="B28" s="4">
        <f t="shared" si="2"/>
        <v>293</v>
      </c>
      <c r="C28">
        <f t="shared" si="3"/>
        <v>3.4129692832764507</v>
      </c>
    </row>
    <row r="29" spans="1:3" x14ac:dyDescent="0.2">
      <c r="A29">
        <v>15</v>
      </c>
      <c r="B29" s="4">
        <f t="shared" si="2"/>
        <v>288</v>
      </c>
      <c r="C29">
        <f t="shared" si="3"/>
        <v>3.4722222222222223</v>
      </c>
    </row>
    <row r="30" spans="1:3" x14ac:dyDescent="0.2">
      <c r="A30">
        <v>10</v>
      </c>
      <c r="B30" s="4">
        <f t="shared" si="2"/>
        <v>283</v>
      </c>
      <c r="C30">
        <f t="shared" si="3"/>
        <v>3.5335689045936394</v>
      </c>
    </row>
    <row r="31" spans="1:3" x14ac:dyDescent="0.2">
      <c r="A31">
        <v>5</v>
      </c>
      <c r="B31" s="4">
        <f t="shared" si="2"/>
        <v>278</v>
      </c>
      <c r="C31">
        <f t="shared" si="3"/>
        <v>3.5971223021582732</v>
      </c>
    </row>
    <row r="32" spans="1:3" x14ac:dyDescent="0.2">
      <c r="A32">
        <v>0</v>
      </c>
      <c r="B32" s="4">
        <f t="shared" si="2"/>
        <v>273</v>
      </c>
      <c r="C32">
        <f t="shared" si="3"/>
        <v>3.6630036630036629</v>
      </c>
    </row>
    <row r="33" spans="1:3" x14ac:dyDescent="0.2">
      <c r="A33">
        <v>-5</v>
      </c>
      <c r="B33" s="4">
        <f t="shared" si="2"/>
        <v>268</v>
      </c>
      <c r="C33">
        <f t="shared" si="3"/>
        <v>3.7313432835820897</v>
      </c>
    </row>
    <row r="34" spans="1:3" x14ac:dyDescent="0.2">
      <c r="A34">
        <v>-10</v>
      </c>
      <c r="B34" s="4">
        <f t="shared" si="2"/>
        <v>263</v>
      </c>
      <c r="C34">
        <f t="shared" si="3"/>
        <v>3.8022813688212929</v>
      </c>
    </row>
    <row r="35" spans="1:3" x14ac:dyDescent="0.2">
      <c r="A35">
        <v>-15</v>
      </c>
      <c r="B35" s="4">
        <f t="shared" si="2"/>
        <v>258</v>
      </c>
      <c r="C35">
        <f t="shared" si="3"/>
        <v>3.8759689922480618</v>
      </c>
    </row>
    <row r="36" spans="1:3" x14ac:dyDescent="0.2">
      <c r="A36">
        <v>-20</v>
      </c>
      <c r="B36" s="4">
        <f t="shared" si="2"/>
        <v>253</v>
      </c>
      <c r="C36">
        <f t="shared" si="3"/>
        <v>3.9525691699604741</v>
      </c>
    </row>
    <row r="37" spans="1:3" x14ac:dyDescent="0.2">
      <c r="A37">
        <v>-25</v>
      </c>
      <c r="B37" s="4">
        <f t="shared" si="2"/>
        <v>248</v>
      </c>
      <c r="C37">
        <f t="shared" si="3"/>
        <v>4.032258064516129</v>
      </c>
    </row>
    <row r="38" spans="1:3" x14ac:dyDescent="0.2">
      <c r="A38">
        <v>-30</v>
      </c>
      <c r="B38" s="4">
        <f t="shared" si="2"/>
        <v>243</v>
      </c>
      <c r="C38">
        <f t="shared" si="3"/>
        <v>4.1152263374485596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422A-BC89-4F6E-A821-13DF2BC087B2}">
  <dimension ref="A1:AH33"/>
  <sheetViews>
    <sheetView tabSelected="1" workbookViewId="0">
      <selection activeCell="AF10" sqref="AF10"/>
    </sheetView>
  </sheetViews>
  <sheetFormatPr defaultRowHeight="14.25" x14ac:dyDescent="0.2"/>
  <cols>
    <col min="1" max="1" width="3.875" bestFit="1" customWidth="1"/>
    <col min="2" max="2" width="5.875" bestFit="1" customWidth="1"/>
    <col min="4" max="4" width="5.875" customWidth="1"/>
    <col min="5" max="10" width="4" bestFit="1" customWidth="1"/>
    <col min="11" max="19" width="4.875" bestFit="1" customWidth="1"/>
    <col min="20" max="23" width="5" bestFit="1" customWidth="1"/>
    <col min="24" max="32" width="5.875" bestFit="1" customWidth="1"/>
    <col min="33" max="34" width="6" bestFit="1" customWidth="1"/>
  </cols>
  <sheetData>
    <row r="1" spans="1:34" ht="15" x14ac:dyDescent="0.25">
      <c r="B1" s="6">
        <v>1000</v>
      </c>
    </row>
    <row r="3" spans="1:34" x14ac:dyDescent="0.2">
      <c r="A3">
        <v>120</v>
      </c>
      <c r="B3" s="5">
        <f>4621.1*EXP(-0.035*A3)</f>
        <v>69.296060045109513</v>
      </c>
      <c r="D3">
        <v>120</v>
      </c>
      <c r="E3">
        <v>115</v>
      </c>
      <c r="F3">
        <v>110</v>
      </c>
      <c r="G3">
        <v>105</v>
      </c>
      <c r="H3">
        <v>100</v>
      </c>
      <c r="I3">
        <v>95</v>
      </c>
      <c r="J3">
        <v>90</v>
      </c>
      <c r="K3">
        <v>85</v>
      </c>
      <c r="L3">
        <v>80</v>
      </c>
      <c r="M3">
        <v>75</v>
      </c>
      <c r="N3">
        <v>70</v>
      </c>
      <c r="O3">
        <v>65</v>
      </c>
      <c r="P3">
        <v>60</v>
      </c>
      <c r="Q3">
        <v>55</v>
      </c>
      <c r="R3">
        <v>50</v>
      </c>
      <c r="S3">
        <v>45</v>
      </c>
      <c r="T3">
        <v>40</v>
      </c>
      <c r="U3">
        <v>35</v>
      </c>
      <c r="V3">
        <v>30</v>
      </c>
      <c r="W3">
        <v>25</v>
      </c>
      <c r="X3">
        <v>20</v>
      </c>
      <c r="Y3">
        <v>15</v>
      </c>
      <c r="Z3">
        <v>10</v>
      </c>
      <c r="AA3">
        <v>5</v>
      </c>
      <c r="AB3">
        <v>0</v>
      </c>
      <c r="AC3">
        <v>-5</v>
      </c>
      <c r="AD3">
        <v>-10</v>
      </c>
      <c r="AE3">
        <v>-15</v>
      </c>
      <c r="AF3">
        <v>-20</v>
      </c>
      <c r="AG3">
        <v>-25</v>
      </c>
      <c r="AH3">
        <v>-30</v>
      </c>
    </row>
    <row r="4" spans="1:34" x14ac:dyDescent="0.2">
      <c r="A4">
        <v>115</v>
      </c>
      <c r="B4" s="5">
        <f t="shared" ref="B4:B33" si="0">4621.1*EXP(-0.035*A4)</f>
        <v>82.548669354879493</v>
      </c>
      <c r="D4" s="5">
        <f t="shared" ref="D4:AH4" si="1">4621.1*EXP(-0.035*D3)</f>
        <v>69.296060045109513</v>
      </c>
      <c r="E4" s="5">
        <f t="shared" si="1"/>
        <v>82.548669354879493</v>
      </c>
      <c r="F4" s="5">
        <f t="shared" si="1"/>
        <v>98.335790055384692</v>
      </c>
      <c r="G4" s="5">
        <f t="shared" si="1"/>
        <v>117.14213786106419</v>
      </c>
      <c r="H4" s="5">
        <f t="shared" si="1"/>
        <v>139.54512853287596</v>
      </c>
      <c r="I4" s="5">
        <f t="shared" si="1"/>
        <v>166.2326064114738</v>
      </c>
      <c r="J4" s="5">
        <f t="shared" si="1"/>
        <v>198.02396346527934</v>
      </c>
      <c r="K4" s="5">
        <f t="shared" si="1"/>
        <v>235.89529727659789</v>
      </c>
      <c r="L4" s="5">
        <f t="shared" si="1"/>
        <v>281.00938039739469</v>
      </c>
      <c r="M4" s="5">
        <f t="shared" si="1"/>
        <v>334.75136123097928</v>
      </c>
      <c r="N4" s="5">
        <f t="shared" si="1"/>
        <v>398.77129257224101</v>
      </c>
      <c r="O4" s="5">
        <f t="shared" si="1"/>
        <v>475.03479357030182</v>
      </c>
      <c r="P4" s="5">
        <f t="shared" si="1"/>
        <v>565.88340059985478</v>
      </c>
      <c r="Q4" s="5">
        <f t="shared" si="1"/>
        <v>674.10646000831218</v>
      </c>
      <c r="R4" s="5">
        <f t="shared" si="1"/>
        <v>803.02677007885188</v>
      </c>
      <c r="S4" s="5">
        <f t="shared" si="1"/>
        <v>956.60260169487435</v>
      </c>
      <c r="T4" s="5">
        <f t="shared" si="1"/>
        <v>1139.5492300705575</v>
      </c>
      <c r="U4" s="5">
        <f t="shared" si="1"/>
        <v>1357.4837089650773</v>
      </c>
      <c r="V4" s="5">
        <f t="shared" si="1"/>
        <v>1617.09733241756</v>
      </c>
      <c r="W4" s="5">
        <f t="shared" si="1"/>
        <v>1926.3610791363551</v>
      </c>
      <c r="X4" s="5">
        <f t="shared" si="1"/>
        <v>2294.7703473504826</v>
      </c>
      <c r="Y4" s="5">
        <f t="shared" si="1"/>
        <v>2733.6364942754894</v>
      </c>
      <c r="Z4" s="5">
        <f t="shared" si="1"/>
        <v>3256.4341313991467</v>
      </c>
      <c r="AA4" s="5">
        <f t="shared" si="1"/>
        <v>3879.2148386765843</v>
      </c>
      <c r="AB4" s="5">
        <f t="shared" si="1"/>
        <v>4621.1000000000004</v>
      </c>
      <c r="AC4" s="5">
        <f t="shared" si="1"/>
        <v>5504.8678915873679</v>
      </c>
      <c r="AD4" s="5">
        <f t="shared" si="1"/>
        <v>6557.6530488043018</v>
      </c>
      <c r="AE4" s="5">
        <f t="shared" si="1"/>
        <v>7811.7793842446199</v>
      </c>
      <c r="AF4" s="5">
        <f t="shared" si="1"/>
        <v>9305.7526364918194</v>
      </c>
      <c r="AG4" s="5">
        <f t="shared" si="1"/>
        <v>11085.442620951359</v>
      </c>
      <c r="AH4" s="5">
        <f t="shared" si="1"/>
        <v>13205.491581681688</v>
      </c>
    </row>
    <row r="5" spans="1:34" x14ac:dyDescent="0.2">
      <c r="A5">
        <v>110</v>
      </c>
      <c r="B5" s="5">
        <f t="shared" si="0"/>
        <v>98.335790055384692</v>
      </c>
      <c r="D5" s="5">
        <f>5000*D4/(D4+$B$1)</f>
        <v>324.02653780556426</v>
      </c>
      <c r="E5" s="5">
        <f t="shared" ref="E5:AH5" si="2">5000*E4/(E4+$B$1)</f>
        <v>381.27001441917861</v>
      </c>
      <c r="F5" s="5">
        <f t="shared" si="2"/>
        <v>447.65813399573375</v>
      </c>
      <c r="G5" s="5">
        <f t="shared" si="2"/>
        <v>524.29379347085751</v>
      </c>
      <c r="H5" s="5">
        <f t="shared" si="2"/>
        <v>612.28434503745973</v>
      </c>
      <c r="I5" s="5">
        <f t="shared" si="2"/>
        <v>712.69061376604611</v>
      </c>
      <c r="J5" s="5">
        <f t="shared" si="2"/>
        <v>826.46077834910682</v>
      </c>
      <c r="K5" s="5">
        <f t="shared" si="2"/>
        <v>954.34984580171795</v>
      </c>
      <c r="L5" s="5">
        <f t="shared" si="2"/>
        <v>1096.8279573027794</v>
      </c>
      <c r="M5" s="5">
        <f t="shared" si="2"/>
        <v>1253.9839664304732</v>
      </c>
      <c r="N5" s="5">
        <f t="shared" si="2"/>
        <v>1425.4342174800031</v>
      </c>
      <c r="O5" s="5">
        <f t="shared" si="2"/>
        <v>1610.2494518806789</v>
      </c>
      <c r="P5" s="5">
        <f t="shared" si="2"/>
        <v>1806.914232512707</v>
      </c>
      <c r="Q5" s="5">
        <f t="shared" si="2"/>
        <v>2013.3321151062435</v>
      </c>
      <c r="R5" s="5">
        <f t="shared" si="2"/>
        <v>2226.8853225172388</v>
      </c>
      <c r="S5" s="5">
        <f t="shared" si="2"/>
        <v>2444.5500605647594</v>
      </c>
      <c r="T5" s="5">
        <f t="shared" si="2"/>
        <v>2663.0591482883942</v>
      </c>
      <c r="U5" s="5">
        <f t="shared" si="2"/>
        <v>2879.0945697796683</v>
      </c>
      <c r="V5" s="5">
        <f t="shared" si="2"/>
        <v>3089.4864176177889</v>
      </c>
      <c r="W5" s="5">
        <f t="shared" si="2"/>
        <v>3291.3933500388034</v>
      </c>
      <c r="X5" s="5">
        <f t="shared" si="2"/>
        <v>3482.4435475386649</v>
      </c>
      <c r="Y5" s="5">
        <f t="shared" si="2"/>
        <v>3660.823032004821</v>
      </c>
      <c r="Z5" s="5">
        <f t="shared" si="2"/>
        <v>3825.3077938841661</v>
      </c>
      <c r="AA5" s="5">
        <f t="shared" si="2"/>
        <v>3975.2449594213454</v>
      </c>
      <c r="AB5" s="5">
        <f t="shared" si="2"/>
        <v>4110.4943872195827</v>
      </c>
      <c r="AC5" s="5">
        <f t="shared" si="2"/>
        <v>4231.3448815053698</v>
      </c>
      <c r="AD5" s="5">
        <f t="shared" si="2"/>
        <v>4338.4189552349126</v>
      </c>
      <c r="AE5" s="5">
        <f t="shared" si="2"/>
        <v>4432.5777142196785</v>
      </c>
      <c r="AF5" s="5">
        <f t="shared" si="2"/>
        <v>4514.8340760387146</v>
      </c>
      <c r="AG5" s="5">
        <f t="shared" si="2"/>
        <v>4586.2791163865204</v>
      </c>
      <c r="AH5" s="5">
        <f t="shared" si="2"/>
        <v>4648.0234442257797</v>
      </c>
    </row>
    <row r="6" spans="1:34" x14ac:dyDescent="0.2">
      <c r="A6">
        <v>105</v>
      </c>
      <c r="B6" s="5">
        <f t="shared" si="0"/>
        <v>117.14213786106419</v>
      </c>
    </row>
    <row r="7" spans="1:34" x14ac:dyDescent="0.2">
      <c r="A7">
        <v>100</v>
      </c>
      <c r="B7" s="5">
        <f t="shared" si="0"/>
        <v>139.54512853287596</v>
      </c>
    </row>
    <row r="8" spans="1:34" x14ac:dyDescent="0.2">
      <c r="A8">
        <v>95</v>
      </c>
      <c r="B8" s="5">
        <f t="shared" si="0"/>
        <v>166.2326064114738</v>
      </c>
    </row>
    <row r="9" spans="1:34" x14ac:dyDescent="0.2">
      <c r="A9">
        <v>90</v>
      </c>
      <c r="B9" s="5">
        <f t="shared" si="0"/>
        <v>198.02396346527934</v>
      </c>
    </row>
    <row r="10" spans="1:34" x14ac:dyDescent="0.2">
      <c r="A10">
        <v>85</v>
      </c>
      <c r="B10" s="5">
        <f t="shared" si="0"/>
        <v>235.89529727659789</v>
      </c>
    </row>
    <row r="11" spans="1:34" x14ac:dyDescent="0.2">
      <c r="A11">
        <v>80</v>
      </c>
      <c r="B11" s="5">
        <f t="shared" si="0"/>
        <v>281.00938039739469</v>
      </c>
    </row>
    <row r="12" spans="1:34" x14ac:dyDescent="0.2">
      <c r="A12">
        <v>75</v>
      </c>
      <c r="B12" s="5">
        <f t="shared" si="0"/>
        <v>334.75136123097928</v>
      </c>
    </row>
    <row r="13" spans="1:34" x14ac:dyDescent="0.2">
      <c r="A13">
        <v>70</v>
      </c>
      <c r="B13" s="5">
        <f t="shared" si="0"/>
        <v>398.77129257224101</v>
      </c>
    </row>
    <row r="14" spans="1:34" x14ac:dyDescent="0.2">
      <c r="A14">
        <v>65</v>
      </c>
      <c r="B14" s="5">
        <f t="shared" si="0"/>
        <v>475.03479357030182</v>
      </c>
    </row>
    <row r="15" spans="1:34" x14ac:dyDescent="0.2">
      <c r="A15">
        <v>60</v>
      </c>
      <c r="B15" s="5">
        <f t="shared" si="0"/>
        <v>565.88340059985478</v>
      </c>
    </row>
    <row r="16" spans="1:34" x14ac:dyDescent="0.2">
      <c r="A16">
        <v>55</v>
      </c>
      <c r="B16" s="5">
        <f t="shared" si="0"/>
        <v>674.10646000831218</v>
      </c>
    </row>
    <row r="17" spans="1:2" x14ac:dyDescent="0.2">
      <c r="A17">
        <v>50</v>
      </c>
      <c r="B17" s="5">
        <f t="shared" si="0"/>
        <v>803.02677007885188</v>
      </c>
    </row>
    <row r="18" spans="1:2" x14ac:dyDescent="0.2">
      <c r="A18">
        <v>45</v>
      </c>
      <c r="B18" s="5">
        <f t="shared" si="0"/>
        <v>956.60260169487435</v>
      </c>
    </row>
    <row r="19" spans="1:2" x14ac:dyDescent="0.2">
      <c r="A19">
        <v>40</v>
      </c>
      <c r="B19" s="5">
        <f t="shared" si="0"/>
        <v>1139.5492300705575</v>
      </c>
    </row>
    <row r="20" spans="1:2" x14ac:dyDescent="0.2">
      <c r="A20">
        <v>35</v>
      </c>
      <c r="B20" s="5">
        <f t="shared" si="0"/>
        <v>1357.4837089650773</v>
      </c>
    </row>
    <row r="21" spans="1:2" x14ac:dyDescent="0.2">
      <c r="A21">
        <v>30</v>
      </c>
      <c r="B21" s="5">
        <f t="shared" si="0"/>
        <v>1617.09733241756</v>
      </c>
    </row>
    <row r="22" spans="1:2" x14ac:dyDescent="0.2">
      <c r="A22">
        <v>25</v>
      </c>
      <c r="B22" s="5">
        <f t="shared" si="0"/>
        <v>1926.3610791363551</v>
      </c>
    </row>
    <row r="23" spans="1:2" x14ac:dyDescent="0.2">
      <c r="A23">
        <v>20</v>
      </c>
      <c r="B23" s="5">
        <f t="shared" si="0"/>
        <v>2294.7703473504826</v>
      </c>
    </row>
    <row r="24" spans="1:2" x14ac:dyDescent="0.2">
      <c r="A24">
        <v>15</v>
      </c>
      <c r="B24" s="5">
        <f t="shared" si="0"/>
        <v>2733.6364942754894</v>
      </c>
    </row>
    <row r="25" spans="1:2" x14ac:dyDescent="0.2">
      <c r="A25">
        <v>10</v>
      </c>
      <c r="B25" s="5">
        <f t="shared" si="0"/>
        <v>3256.4341313991467</v>
      </c>
    </row>
    <row r="26" spans="1:2" x14ac:dyDescent="0.2">
      <c r="A26">
        <v>5</v>
      </c>
      <c r="B26" s="5">
        <f t="shared" si="0"/>
        <v>3879.2148386765843</v>
      </c>
    </row>
    <row r="27" spans="1:2" x14ac:dyDescent="0.2">
      <c r="A27">
        <v>0</v>
      </c>
      <c r="B27" s="5">
        <f t="shared" si="0"/>
        <v>4621.1000000000004</v>
      </c>
    </row>
    <row r="28" spans="1:2" x14ac:dyDescent="0.2">
      <c r="A28">
        <v>-5</v>
      </c>
      <c r="B28" s="5">
        <f t="shared" si="0"/>
        <v>5504.8678915873679</v>
      </c>
    </row>
    <row r="29" spans="1:2" x14ac:dyDescent="0.2">
      <c r="A29">
        <v>-10</v>
      </c>
      <c r="B29" s="5">
        <f t="shared" si="0"/>
        <v>6557.6530488043018</v>
      </c>
    </row>
    <row r="30" spans="1:2" x14ac:dyDescent="0.2">
      <c r="A30">
        <v>-15</v>
      </c>
      <c r="B30" s="5">
        <f t="shared" si="0"/>
        <v>7811.7793842446199</v>
      </c>
    </row>
    <row r="31" spans="1:2" x14ac:dyDescent="0.2">
      <c r="A31">
        <v>-20</v>
      </c>
      <c r="B31" s="5">
        <f t="shared" si="0"/>
        <v>9305.7526364918194</v>
      </c>
    </row>
    <row r="32" spans="1:2" x14ac:dyDescent="0.2">
      <c r="A32">
        <v>-25</v>
      </c>
      <c r="B32" s="5">
        <f t="shared" si="0"/>
        <v>11085.442620951359</v>
      </c>
    </row>
    <row r="33" spans="1:2" x14ac:dyDescent="0.2">
      <c r="A33">
        <v>-30</v>
      </c>
      <c r="B33" s="5">
        <f t="shared" si="0"/>
        <v>13205.491581681688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Panasonic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Tiến Live</dc:creator>
  <cp:lastModifiedBy>Minh Tiến Lê</cp:lastModifiedBy>
  <dcterms:created xsi:type="dcterms:W3CDTF">2021-04-27T03:05:03Z</dcterms:created>
  <dcterms:modified xsi:type="dcterms:W3CDTF">2021-04-27T06:07:15Z</dcterms:modified>
</cp:coreProperties>
</file>