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360" yWindow="300" windowWidth="21340" windowHeight="109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E6" i="1"/>
  <c r="G6" i="1"/>
  <c r="I6" i="1"/>
  <c r="J6" i="1"/>
  <c r="D7" i="1"/>
  <c r="E7" i="1"/>
  <c r="G7" i="1"/>
  <c r="I7" i="1"/>
  <c r="J7" i="1"/>
  <c r="D8" i="1"/>
  <c r="E8" i="1"/>
  <c r="G8" i="1"/>
  <c r="I8" i="1"/>
  <c r="J8" i="1"/>
  <c r="D9" i="1"/>
  <c r="E9" i="1"/>
  <c r="G9" i="1"/>
  <c r="I9" i="1"/>
  <c r="J9" i="1"/>
  <c r="D10" i="1"/>
  <c r="E10" i="1"/>
  <c r="G10" i="1"/>
  <c r="I10" i="1"/>
  <c r="J10" i="1"/>
  <c r="D11" i="1"/>
  <c r="E11" i="1"/>
  <c r="G11" i="1"/>
  <c r="I11" i="1"/>
  <c r="J11" i="1"/>
  <c r="D12" i="1"/>
  <c r="E12" i="1"/>
  <c r="G12" i="1"/>
  <c r="I12" i="1"/>
  <c r="J12" i="1"/>
  <c r="D13" i="1"/>
  <c r="E13" i="1"/>
  <c r="G13" i="1"/>
  <c r="I13" i="1"/>
  <c r="J13" i="1"/>
  <c r="D14" i="1"/>
  <c r="E14" i="1"/>
  <c r="G14" i="1"/>
  <c r="I14" i="1"/>
  <c r="J14" i="1"/>
  <c r="G5" i="1"/>
  <c r="I5" i="1"/>
  <c r="E5" i="1"/>
  <c r="J5" i="1"/>
  <c r="D15" i="1"/>
  <c r="E15" i="1"/>
  <c r="D4" i="1"/>
  <c r="J4" i="1"/>
</calcChain>
</file>

<file path=xl/sharedStrings.xml><?xml version="1.0" encoding="utf-8"?>
<sst xmlns="http://schemas.openxmlformats.org/spreadsheetml/2006/main" count="22" uniqueCount="16">
  <si>
    <t>t-1V</t>
  </si>
  <si>
    <t>P</t>
  </si>
  <si>
    <t>Et</t>
  </si>
  <si>
    <t>It</t>
  </si>
  <si>
    <t>px+t-1</t>
  </si>
  <si>
    <t>S*qx+t-1</t>
  </si>
  <si>
    <t>tV</t>
  </si>
  <si>
    <t>tV*px+t-1</t>
  </si>
  <si>
    <t>profit</t>
  </si>
  <si>
    <t>x=60          t</t>
  </si>
  <si>
    <t>-------</t>
  </si>
  <si>
    <t>{0.98f,</t>
  </si>
  <si>
    <t>0.95f},</t>
  </si>
  <si>
    <t>{0.97f,</t>
  </si>
  <si>
    <t>0.93f}</t>
  </si>
  <si>
    <t>annuity for a 60,Femal,Non smoking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</si>
</sst>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5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quotePrefix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K19" sqref="K19"/>
    </sheetView>
  </sheetViews>
  <sheetFormatPr baseColWidth="10" defaultRowHeight="15" x14ac:dyDescent="0"/>
  <sheetData>
    <row r="1" spans="1:15">
      <c r="D1" t="s">
        <v>15</v>
      </c>
    </row>
    <row r="3" spans="1:15">
      <c r="A3" t="s">
        <v>9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5">
      <c r="A4">
        <v>0</v>
      </c>
      <c r="B4" s="1" t="s">
        <v>10</v>
      </c>
      <c r="C4" s="1" t="s">
        <v>10</v>
      </c>
      <c r="D4">
        <f>0.4*C5</f>
        <v>1154.992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>
        <f>-D4</f>
        <v>-1154.992</v>
      </c>
    </row>
    <row r="5" spans="1:15">
      <c r="A5">
        <v>1</v>
      </c>
      <c r="B5">
        <v>0</v>
      </c>
      <c r="C5">
        <v>2887.48</v>
      </c>
      <c r="D5">
        <v>0</v>
      </c>
      <c r="E5">
        <f>(B5+C5-D5)*0.05</f>
        <v>144.374</v>
      </c>
      <c r="F5">
        <v>0.97722799999999999</v>
      </c>
      <c r="G5">
        <f>(1-F5)*100000</f>
        <v>2277.2000000000016</v>
      </c>
      <c r="H5">
        <v>4268.8</v>
      </c>
      <c r="I5">
        <f>H5*F5</f>
        <v>4171.5908864000003</v>
      </c>
      <c r="J5">
        <f>B5+C5-D5+E5-G5-I5</f>
        <v>-3416.9368864000021</v>
      </c>
      <c r="N5" t="s">
        <v>11</v>
      </c>
      <c r="O5" t="s">
        <v>12</v>
      </c>
    </row>
    <row r="6" spans="1:15">
      <c r="A6">
        <v>2</v>
      </c>
      <c r="B6">
        <v>4268.8</v>
      </c>
      <c r="C6">
        <v>2887.48</v>
      </c>
      <c r="D6">
        <f>0.01*C6</f>
        <v>28.8748</v>
      </c>
      <c r="E6">
        <f t="shared" ref="E6:E15" si="0">(B6+C6-D6)*0.05</f>
        <v>356.37026000000009</v>
      </c>
      <c r="F6">
        <v>0.976885</v>
      </c>
      <c r="G6">
        <f t="shared" ref="G6:G14" si="1">(1-F6)*100000</f>
        <v>2311.4999999999995</v>
      </c>
      <c r="H6">
        <v>5171.76</v>
      </c>
      <c r="I6">
        <f t="shared" ref="I6:I14" si="2">H6*F6</f>
        <v>5052.2147676000004</v>
      </c>
      <c r="J6">
        <f t="shared" ref="J6:J14" si="3">B6+C6-D6+E6-G6-I6</f>
        <v>120.06069240000033</v>
      </c>
      <c r="N6" t="s">
        <v>13</v>
      </c>
      <c r="O6" t="s">
        <v>14</v>
      </c>
    </row>
    <row r="7" spans="1:15">
      <c r="A7">
        <v>3</v>
      </c>
      <c r="B7">
        <v>5171.76</v>
      </c>
      <c r="C7">
        <v>2887.48</v>
      </c>
      <c r="D7">
        <f t="shared" ref="D7:D15" si="4">0.01*C7</f>
        <v>28.8748</v>
      </c>
      <c r="E7">
        <f t="shared" si="0"/>
        <v>401.51826000000005</v>
      </c>
      <c r="F7">
        <v>0.97649900000000001</v>
      </c>
      <c r="G7">
        <f t="shared" si="1"/>
        <v>2350.0999999999995</v>
      </c>
      <c r="H7">
        <v>6110.17</v>
      </c>
      <c r="I7">
        <f t="shared" si="2"/>
        <v>5966.5748948299997</v>
      </c>
      <c r="J7">
        <f t="shared" si="3"/>
        <v>115.20856517000175</v>
      </c>
    </row>
    <row r="8" spans="1:15">
      <c r="A8">
        <v>4</v>
      </c>
      <c r="B8">
        <v>6110.17</v>
      </c>
      <c r="C8">
        <v>2887.48</v>
      </c>
      <c r="D8">
        <f t="shared" si="4"/>
        <v>28.8748</v>
      </c>
      <c r="E8">
        <f t="shared" si="0"/>
        <v>448.43876</v>
      </c>
      <c r="F8">
        <v>0.97606599999999999</v>
      </c>
      <c r="G8">
        <f t="shared" si="1"/>
        <v>2393.400000000001</v>
      </c>
      <c r="H8">
        <v>7029.26</v>
      </c>
      <c r="I8">
        <f t="shared" si="2"/>
        <v>6861.02169116</v>
      </c>
      <c r="J8">
        <f t="shared" si="3"/>
        <v>162.79226883999945</v>
      </c>
    </row>
    <row r="9" spans="1:15">
      <c r="A9">
        <v>5</v>
      </c>
      <c r="B9">
        <v>7029.26</v>
      </c>
      <c r="C9">
        <v>2887.48</v>
      </c>
      <c r="D9">
        <f t="shared" si="4"/>
        <v>28.8748</v>
      </c>
      <c r="E9">
        <f t="shared" si="0"/>
        <v>494.39326000000005</v>
      </c>
      <c r="F9">
        <v>0.97557899999999997</v>
      </c>
      <c r="G9">
        <f t="shared" si="1"/>
        <v>2442.1000000000026</v>
      </c>
      <c r="H9">
        <v>7972.08</v>
      </c>
      <c r="I9">
        <f t="shared" si="2"/>
        <v>7777.3938343199998</v>
      </c>
      <c r="J9">
        <f t="shared" si="3"/>
        <v>162.76462567999897</v>
      </c>
    </row>
    <row r="10" spans="1:15">
      <c r="A10">
        <v>6</v>
      </c>
      <c r="B10">
        <v>7972.08</v>
      </c>
      <c r="C10">
        <v>2887.48</v>
      </c>
      <c r="D10">
        <f t="shared" si="4"/>
        <v>28.8748</v>
      </c>
      <c r="E10">
        <f t="shared" si="0"/>
        <v>541.53426000000002</v>
      </c>
      <c r="F10">
        <v>0.97503200000000001</v>
      </c>
      <c r="G10">
        <f t="shared" si="1"/>
        <v>2496.7999999999988</v>
      </c>
      <c r="H10">
        <v>8935.77</v>
      </c>
      <c r="I10">
        <f t="shared" si="2"/>
        <v>8712.6616946400009</v>
      </c>
      <c r="J10">
        <f t="shared" si="3"/>
        <v>162.75776536000012</v>
      </c>
    </row>
    <row r="11" spans="1:15">
      <c r="A11">
        <v>7</v>
      </c>
      <c r="B11">
        <v>8935.77</v>
      </c>
      <c r="C11">
        <v>2887.48</v>
      </c>
      <c r="D11">
        <f t="shared" si="4"/>
        <v>28.8748</v>
      </c>
      <c r="E11">
        <f t="shared" si="0"/>
        <v>589.71876000000009</v>
      </c>
      <c r="F11">
        <v>0.97441800000000001</v>
      </c>
      <c r="G11">
        <f t="shared" si="1"/>
        <v>2558.1999999999994</v>
      </c>
      <c r="H11">
        <v>9916.81</v>
      </c>
      <c r="I11">
        <f t="shared" si="2"/>
        <v>9663.1181665799995</v>
      </c>
      <c r="J11">
        <f t="shared" si="3"/>
        <v>162.77579342000172</v>
      </c>
    </row>
    <row r="12" spans="1:15">
      <c r="A12">
        <v>8</v>
      </c>
      <c r="B12">
        <v>9916.81</v>
      </c>
      <c r="C12">
        <v>2887.48</v>
      </c>
      <c r="D12">
        <f t="shared" si="4"/>
        <v>28.8748</v>
      </c>
      <c r="E12">
        <f t="shared" si="0"/>
        <v>638.77076</v>
      </c>
      <c r="F12">
        <v>0.97372800000000004</v>
      </c>
      <c r="G12">
        <f t="shared" si="1"/>
        <v>2627.1999999999962</v>
      </c>
      <c r="H12">
        <v>10910.9</v>
      </c>
      <c r="I12">
        <f t="shared" si="2"/>
        <v>10624.2488352</v>
      </c>
      <c r="J12">
        <f t="shared" si="3"/>
        <v>162.73712480000177</v>
      </c>
    </row>
    <row r="13" spans="1:15">
      <c r="A13">
        <v>9</v>
      </c>
      <c r="B13">
        <v>10910.9</v>
      </c>
      <c r="C13">
        <v>2887.48</v>
      </c>
      <c r="D13">
        <f t="shared" si="4"/>
        <v>28.8748</v>
      </c>
      <c r="E13">
        <f t="shared" si="0"/>
        <v>688.47526000000005</v>
      </c>
      <c r="F13">
        <v>0.97295299999999996</v>
      </c>
      <c r="G13">
        <f t="shared" si="1"/>
        <v>2704.7000000000044</v>
      </c>
      <c r="H13">
        <v>11912.7</v>
      </c>
      <c r="I13">
        <f t="shared" si="2"/>
        <v>11590.4972031</v>
      </c>
      <c r="J13">
        <f t="shared" si="3"/>
        <v>162.78325689999474</v>
      </c>
    </row>
    <row r="14" spans="1:15">
      <c r="A14">
        <v>10</v>
      </c>
      <c r="B14">
        <v>11912.7</v>
      </c>
      <c r="C14">
        <v>2887.48</v>
      </c>
      <c r="D14">
        <f t="shared" si="4"/>
        <v>28.8748</v>
      </c>
      <c r="E14">
        <f t="shared" si="0"/>
        <v>738.56526000000008</v>
      </c>
      <c r="F14">
        <v>0.97208300000000003</v>
      </c>
      <c r="G14">
        <f t="shared" si="1"/>
        <v>2791.6999999999971</v>
      </c>
      <c r="H14">
        <v>12916</v>
      </c>
      <c r="I14">
        <f t="shared" si="2"/>
        <v>12555.424028000001</v>
      </c>
      <c r="J14">
        <f t="shared" si="3"/>
        <v>162.74643200000173</v>
      </c>
    </row>
    <row r="15" spans="1:15">
      <c r="A15">
        <v>11</v>
      </c>
      <c r="B15">
        <v>12916</v>
      </c>
      <c r="C15">
        <v>2887.48</v>
      </c>
      <c r="D15">
        <f t="shared" si="4"/>
        <v>28.8748</v>
      </c>
      <c r="E15">
        <f t="shared" si="0"/>
        <v>788.73026000000004</v>
      </c>
    </row>
  </sheetData>
  <sortState ref="C25:E34">
    <sortCondition descending="1" ref="C2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Lemin Wu</dc:creator>
  <cp:lastModifiedBy>Lemin Wu</cp:lastModifiedBy>
  <dcterms:created xsi:type="dcterms:W3CDTF">2012-09-02T11:46:40Z</dcterms:created>
  <dcterms:modified xsi:type="dcterms:W3CDTF">2012-09-03T14:27:05Z</dcterms:modified>
</cp:coreProperties>
</file>