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03. Marzo\"/>
    </mc:Choice>
  </mc:AlternateContent>
  <bookViews>
    <workbookView xWindow="0" yWindow="0" windowWidth="21600" windowHeight="9735"/>
  </bookViews>
  <sheets>
    <sheet name="EA" sheetId="1" r:id="rId1"/>
  </sheets>
  <definedNames>
    <definedName name="Abr">#REF!</definedName>
    <definedName name="_xlnm.Print_Area" localSheetId="0">EA!$A$1:$K$62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I28" i="1"/>
  <c r="J28" i="1"/>
  <c r="D33" i="1"/>
  <c r="E33" i="1"/>
  <c r="I33" i="1"/>
  <c r="J33" i="1"/>
  <c r="I40" i="1"/>
  <c r="I48" i="1"/>
  <c r="J48" i="1"/>
  <c r="J51" i="1"/>
  <c r="J53" i="1" s="1"/>
  <c r="I51" i="1" l="1"/>
  <c r="I53" i="1" s="1"/>
</calcChain>
</file>

<file path=xl/sharedStrings.xml><?xml version="1.0" encoding="utf-8"?>
<sst xmlns="http://schemas.openxmlformats.org/spreadsheetml/2006/main" count="68" uniqueCount="66">
  <si>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</si>
  <si>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</si>
  <si>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</si>
  <si>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</si>
  <si>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</si>
  <si>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Resultados del Ejercicio  (Ahorro/Desahorro)</t>
  </si>
  <si>
    <t>Total de Gastos y Otras Pérdidas</t>
  </si>
  <si>
    <t xml:space="preserve">Inversión Pública no Capitalizable </t>
  </si>
  <si>
    <t>Inversión Pública</t>
  </si>
  <si>
    <t>Otros Gastos</t>
  </si>
  <si>
    <t>Aumento por Insuficiencia de Provisiones</t>
  </si>
  <si>
    <t>Aumento por Insuficiencia de Estimaciones por Pérdida o Deterioro y Obsolescencia</t>
  </si>
  <si>
    <t>Disminución de Inventarios</t>
  </si>
  <si>
    <t>Provisiones</t>
  </si>
  <si>
    <t>Estimaciones, Depreciaciones, Deterioros, Obsolescencia y Amortizaciones</t>
  </si>
  <si>
    <t>Otros Gastos y Pérdidas Extraordinarias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</si>
  <si>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</si>
  <si>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</si>
  <si>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</si>
  <si>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</si>
  <si>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</si>
  <si>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Intereses, Comisiones y Otros Gastos de la Deuda Pública</t>
  </si>
  <si>
    <t>Total de Ingresos y Otros Beneficios</t>
  </si>
  <si>
    <t>Convenios</t>
  </si>
  <si>
    <t>Otros Ingresos y Beneficios Varios</t>
  </si>
  <si>
    <t>Aportaciones</t>
  </si>
  <si>
    <t>Disminución del Exceso de Provisiones</t>
  </si>
  <si>
    <t>Participaciones</t>
  </si>
  <si>
    <t>Disminución del Exceso de Estimaciones por Pérdida o Deterioro u Obsolescencia</t>
  </si>
  <si>
    <t>Participaciones y Aportaciones</t>
  </si>
  <si>
    <t>Incremento por Variación de Inventarios</t>
  </si>
  <si>
    <t xml:space="preserve">Ingresos Financieros  </t>
  </si>
  <si>
    <t>Transferencias al Exterior</t>
  </si>
  <si>
    <t>Otros Ingresos y Beneficios</t>
  </si>
  <si>
    <t>Donativos</t>
  </si>
  <si>
    <t>Transferencias a la Seguridad Social</t>
  </si>
  <si>
    <t>Transferencia, Asignaciones, Subsidios y Otras ayudas</t>
  </si>
  <si>
    <t>Transferencias a Fideicomisos, Mandatos y Contratos Análogos</t>
  </si>
  <si>
    <t>Pensiones y Jubilaciones</t>
  </si>
  <si>
    <t>Participaciones, Aportaciones, Transferencias, Asignaciones, Subsidios y Otras Ayudas</t>
  </si>
  <si>
    <t>Ayudas Sociales</t>
  </si>
  <si>
    <t>Subsidios y Subvenciones</t>
  </si>
  <si>
    <t>Ingresos no Comprendidos en las Fracciones de la Ley de Ingresos Causados en Ejercicios Fiscales Anteriores Pendientes de Liquidación o Pago</t>
  </si>
  <si>
    <t>Transferencias al Resto del Sector Público</t>
  </si>
  <si>
    <t>Ingresos por Venta de Bienes y Servicios</t>
  </si>
  <si>
    <t>Transferencias Internas y Asignaciones al Sector Público</t>
  </si>
  <si>
    <t>Aprovechamientos de Tipo Corriente</t>
  </si>
  <si>
    <t>Transferencia, Asignaciones, Subsidios y Otras Ayudas</t>
  </si>
  <si>
    <t>Productos de Tipo Corriente</t>
  </si>
  <si>
    <t>Derechos</t>
  </si>
  <si>
    <t>Servicios Generales</t>
  </si>
  <si>
    <t>Contribuciones de Mejoras</t>
  </si>
  <si>
    <t>Materiales y Suministros</t>
  </si>
  <si>
    <t xml:space="preserve">Cuotas y Aportaciones de Seguridad Social </t>
  </si>
  <si>
    <t xml:space="preserve">Servicios Personales  </t>
  </si>
  <si>
    <t>Impuestos</t>
  </si>
  <si>
    <t>Gastos de  Funcionamiento</t>
  </si>
  <si>
    <t>Ingresos de la Gestión</t>
  </si>
  <si>
    <t>GASTOS Y OTRAS PÉRDIDAS</t>
  </si>
  <si>
    <t>INGRESOS Y OTROS BENEFICIOS</t>
  </si>
  <si>
    <t>Concepto</t>
  </si>
  <si>
    <t>UNIVERSIDAD POLITÉCNICA DE PÉNJAMO</t>
  </si>
  <si>
    <t>Ente Público:</t>
  </si>
  <si>
    <t>(Pesos)</t>
  </si>
  <si>
    <t>Del 1 de Enero al 31 de Marzo de 2016 y 2015</t>
  </si>
  <si>
    <t>Estado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</si>
</sst>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_ ;\-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80">
    <xf numFmtId="0" fontId="0" fillId="0" borderId="0" xfId="0"/>
    <xf numFmtId="0" fontId="2" fillId="2" borderId="0" xfId="0" applyFont="1" applyFill="1"/>
    <xf numFmtId="0" fontId="2" fillId="2" borderId="0" xfId="0" applyFont="1" applyFill="1" applyAlignment="1"/>
    <xf numFmtId="0" fontId="0" fillId="0" borderId="0" xfId="0" applyFont="1"/>
    <xf numFmtId="0" fontId="3" fillId="2" borderId="0" xfId="0" applyFont="1" applyFill="1" applyBorder="1" applyAlignment="1" applyProtection="1">
      <alignment vertical="top" wrapText="1"/>
      <protection locked="0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3" fillId="2" borderId="0" xfId="0" applyFont="1" applyFill="1" applyBorder="1" applyAlignment="1"/>
    <xf numFmtId="0" fontId="2" fillId="2" borderId="2" xfId="0" applyFont="1" applyFill="1" applyBorder="1"/>
    <xf numFmtId="43" fontId="3" fillId="2" borderId="2" xfId="1" applyFont="1" applyFill="1" applyBorder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vertical="top"/>
    </xf>
    <xf numFmtId="0" fontId="2" fillId="2" borderId="0" xfId="0" applyFont="1" applyFill="1" applyBorder="1" applyAlignment="1"/>
    <xf numFmtId="0" fontId="2" fillId="2" borderId="3" xfId="0" applyFont="1" applyFill="1" applyBorder="1"/>
    <xf numFmtId="0" fontId="2" fillId="2" borderId="2" xfId="0" applyFont="1" applyFill="1" applyBorder="1" applyAlignment="1"/>
    <xf numFmtId="0" fontId="2" fillId="2" borderId="4" xfId="0" applyFont="1" applyFill="1" applyBorder="1"/>
    <xf numFmtId="0" fontId="5" fillId="2" borderId="5" xfId="0" applyFont="1" applyFill="1" applyBorder="1" applyAlignment="1">
      <alignment vertical="top"/>
    </xf>
    <xf numFmtId="3" fontId="6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6" xfId="0" applyFont="1" applyFill="1" applyBorder="1"/>
    <xf numFmtId="3" fontId="7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3" fontId="3" fillId="2" borderId="0" xfId="1" applyNumberFormat="1" applyFont="1" applyFill="1" applyBorder="1" applyAlignment="1" applyProtection="1">
      <alignment vertical="top"/>
      <protection locked="0"/>
    </xf>
    <xf numFmtId="3" fontId="4" fillId="2" borderId="0" xfId="1" applyNumberFormat="1" applyFont="1" applyFill="1" applyBorder="1" applyAlignment="1">
      <alignment vertical="top"/>
    </xf>
    <xf numFmtId="3" fontId="4" fillId="2" borderId="0" xfId="1" applyNumberFormat="1" applyFont="1" applyFill="1" applyBorder="1" applyAlignment="1" applyProtection="1">
      <alignment vertical="top"/>
      <protection locked="0"/>
    </xf>
    <xf numFmtId="0" fontId="4" fillId="2" borderId="6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6" fillId="2" borderId="6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3" fillId="2" borderId="6" xfId="0" applyFont="1" applyFill="1" applyBorder="1" applyAlignment="1">
      <alignment horizontal="left" vertical="top"/>
    </xf>
    <xf numFmtId="0" fontId="2" fillId="2" borderId="5" xfId="0" applyFont="1" applyFill="1" applyBorder="1" applyAlignment="1"/>
    <xf numFmtId="3" fontId="3" fillId="2" borderId="0" xfId="0" applyNumberFormat="1" applyFont="1" applyFill="1" applyBorder="1" applyAlignment="1">
      <alignment vertical="top"/>
    </xf>
    <xf numFmtId="0" fontId="4" fillId="2" borderId="6" xfId="0" applyFont="1" applyFill="1" applyBorder="1" applyAlignment="1"/>
    <xf numFmtId="0" fontId="2" fillId="2" borderId="5" xfId="0" applyFont="1" applyFill="1" applyBorder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  <xf numFmtId="0" fontId="2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10" fillId="3" borderId="0" xfId="0" applyFont="1" applyFill="1" applyBorder="1" applyAlignment="1"/>
    <xf numFmtId="0" fontId="2" fillId="3" borderId="0" xfId="0" applyFont="1" applyFill="1"/>
    <xf numFmtId="0" fontId="4" fillId="3" borderId="0" xfId="2" applyFont="1" applyFill="1" applyBorder="1" applyAlignment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6" fillId="2" borderId="0" xfId="0" applyFont="1" applyFill="1" applyBorder="1" applyAlignment="1">
      <alignment vertical="top" wrapText="1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justify" vertical="top" wrapText="1"/>
    </xf>
    <xf numFmtId="0" fontId="4" fillId="2" borderId="0" xfId="0" applyFont="1" applyFill="1" applyBorder="1" applyAlignment="1">
      <alignment vertical="top" wrapText="1"/>
    </xf>
    <xf numFmtId="0" fontId="4" fillId="3" borderId="8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/>
    </xf>
    <xf numFmtId="0" fontId="4" fillId="2" borderId="2" xfId="0" applyNumberFormat="1" applyFont="1" applyFill="1" applyBorder="1" applyAlignment="1" applyProtection="1">
      <alignment horizontal="center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57150</xdr:rowOff>
    </xdr:from>
    <xdr:ext cx="1219200" cy="611717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57150"/>
          <a:ext cx="1219200" cy="6117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7"/>
  <sheetViews>
    <sheetView showGridLines="0" tabSelected="1" zoomScale="90" zoomScaleNormal="90" workbookViewId="0">
      <selection activeCell="E38" sqref="E38"/>
    </sheetView>
  </sheetViews>
  <sheetFormatPr baseColWidth="10" defaultRowHeight="12" x14ac:dyDescent="0.2"/>
  <cols>
    <col min="1" max="1" width="4.28515625" style="1" customWidth="1"/>
    <col min="2" max="2" width="24.28515625" style="1" customWidth="1"/>
    <col min="3" max="3" width="23.7109375" style="1" customWidth="1"/>
    <col min="4" max="5" width="20.5703125" style="1" customWidth="1"/>
    <col min="6" max="6" width="7.7109375" style="1" customWidth="1"/>
    <col min="7" max="7" width="27.140625" style="2" customWidth="1"/>
    <col min="8" max="8" width="33.85546875" style="2" customWidth="1"/>
    <col min="9" max="10" width="20.5703125" style="1" customWidth="1"/>
    <col min="11" max="11" width="4.28515625" style="1" customWidth="1"/>
    <col min="12" max="16384" width="11.42578125" style="1"/>
  </cols>
  <sheetData>
    <row r="1" spans="1:11" s="13" customFormat="1" x14ac:dyDescent="0.2">
      <c r="A1" s="61"/>
      <c r="B1" s="66"/>
      <c r="C1" s="78"/>
      <c r="D1" s="78"/>
      <c r="E1" s="78"/>
      <c r="F1" s="78"/>
      <c r="G1" s="78"/>
      <c r="H1" s="78"/>
      <c r="I1" s="78"/>
      <c r="J1" s="66"/>
      <c r="K1" s="66"/>
    </row>
    <row r="2" spans="1:11" x14ac:dyDescent="0.2">
      <c r="A2" s="65"/>
      <c r="B2" s="64"/>
      <c r="C2" s="78" t="s">
        <v>65</v>
      </c>
      <c r="D2" s="78"/>
      <c r="E2" s="78"/>
      <c r="F2" s="78"/>
      <c r="G2" s="78"/>
      <c r="H2" s="78"/>
      <c r="I2" s="78"/>
      <c r="J2" s="64"/>
      <c r="K2" s="64"/>
    </row>
    <row r="3" spans="1:11" x14ac:dyDescent="0.2">
      <c r="A3" s="65"/>
      <c r="B3" s="64"/>
      <c r="C3" s="78" t="s">
        <v>64</v>
      </c>
      <c r="D3" s="78"/>
      <c r="E3" s="78"/>
      <c r="F3" s="78"/>
      <c r="G3" s="78"/>
      <c r="H3" s="78"/>
      <c r="I3" s="78"/>
      <c r="J3" s="64"/>
      <c r="K3" s="64"/>
    </row>
    <row r="4" spans="1:11" x14ac:dyDescent="0.2">
      <c r="A4" s="65"/>
      <c r="B4" s="64"/>
      <c r="C4" s="78" t="s">
        <v>63</v>
      </c>
      <c r="D4" s="78"/>
      <c r="E4" s="78"/>
      <c r="F4" s="78"/>
      <c r="G4" s="78"/>
      <c r="H4" s="78"/>
      <c r="I4" s="78"/>
      <c r="J4" s="64"/>
      <c r="K4" s="64"/>
    </row>
    <row r="5" spans="1:11" ht="9" customHeight="1" x14ac:dyDescent="0.2">
      <c r="A5" s="63"/>
      <c r="B5" s="63"/>
      <c r="C5" s="62"/>
      <c r="D5" s="62"/>
      <c r="E5" s="62"/>
      <c r="F5" s="62"/>
      <c r="G5" s="62"/>
      <c r="H5" s="62"/>
      <c r="I5" s="61"/>
      <c r="J5" s="61"/>
      <c r="K5" s="61"/>
    </row>
    <row r="6" spans="1:11" ht="34.5" customHeight="1" x14ac:dyDescent="0.2">
      <c r="A6" s="58"/>
      <c r="E6" s="60" t="s">
        <v>62</v>
      </c>
      <c r="F6" s="79" t="s">
        <v>61</v>
      </c>
      <c r="G6" s="79"/>
      <c r="H6" s="79"/>
      <c r="I6" s="59"/>
      <c r="J6" s="59"/>
      <c r="K6" s="13"/>
    </row>
    <row r="7" spans="1:11" s="13" customFormat="1" ht="3" customHeight="1" x14ac:dyDescent="0.2">
      <c r="A7" s="58"/>
      <c r="B7" s="57"/>
      <c r="C7" s="57"/>
      <c r="D7" s="57"/>
      <c r="E7" s="57"/>
      <c r="F7" s="56"/>
      <c r="G7" s="21"/>
      <c r="H7" s="21"/>
    </row>
    <row r="8" spans="1:11" s="13" customFormat="1" ht="3" customHeight="1" x14ac:dyDescent="0.2">
      <c r="A8" s="55"/>
      <c r="B8" s="55"/>
      <c r="C8" s="55"/>
      <c r="D8" s="54"/>
      <c r="E8" s="54"/>
      <c r="F8" s="53"/>
      <c r="G8" s="21"/>
      <c r="H8" s="21"/>
    </row>
    <row r="9" spans="1:11" s="48" customFormat="1" ht="20.100000000000001" customHeight="1" x14ac:dyDescent="0.2">
      <c r="A9" s="52"/>
      <c r="B9" s="77" t="s">
        <v>60</v>
      </c>
      <c r="C9" s="77"/>
      <c r="D9" s="50">
        <v>2016</v>
      </c>
      <c r="E9" s="50">
        <v>2015</v>
      </c>
      <c r="F9" s="51"/>
      <c r="G9" s="77" t="s">
        <v>60</v>
      </c>
      <c r="H9" s="77"/>
      <c r="I9" s="50">
        <v>2016</v>
      </c>
      <c r="J9" s="50">
        <v>2015</v>
      </c>
      <c r="K9" s="49"/>
    </row>
    <row r="10" spans="1:11" s="13" customFormat="1" ht="3" customHeight="1" x14ac:dyDescent="0.2">
      <c r="A10" s="47"/>
      <c r="B10" s="46"/>
      <c r="C10" s="46"/>
      <c r="D10" s="45"/>
      <c r="E10" s="45"/>
      <c r="F10" s="21"/>
      <c r="G10" s="21"/>
      <c r="H10" s="21"/>
      <c r="K10" s="44"/>
    </row>
    <row r="11" spans="1:11" s="2" customFormat="1" x14ac:dyDescent="0.2">
      <c r="A11" s="43"/>
      <c r="B11" s="76" t="s">
        <v>59</v>
      </c>
      <c r="C11" s="76"/>
      <c r="D11" s="33"/>
      <c r="E11" s="33"/>
      <c r="F11" s="27"/>
      <c r="G11" s="76" t="s">
        <v>58</v>
      </c>
      <c r="H11" s="76"/>
      <c r="I11" s="42"/>
      <c r="J11" s="42"/>
      <c r="K11" s="41"/>
    </row>
    <row r="12" spans="1:11" x14ac:dyDescent="0.2">
      <c r="A12" s="36"/>
      <c r="B12" s="74" t="s">
        <v>57</v>
      </c>
      <c r="C12" s="74"/>
      <c r="D12" s="35">
        <v>-320079</v>
      </c>
      <c r="E12" s="35">
        <v>-439965.98</v>
      </c>
      <c r="F12" s="27"/>
      <c r="G12" s="76" t="s">
        <v>56</v>
      </c>
      <c r="H12" s="76"/>
      <c r="I12" s="35">
        <v>7619818.25</v>
      </c>
      <c r="J12" s="35">
        <v>29977990.140000001</v>
      </c>
      <c r="K12" s="31"/>
    </row>
    <row r="13" spans="1:11" x14ac:dyDescent="0.2">
      <c r="A13" s="40"/>
      <c r="B13" s="73" t="s">
        <v>55</v>
      </c>
      <c r="C13" s="73"/>
      <c r="D13" s="33">
        <v>0</v>
      </c>
      <c r="E13" s="33">
        <v>0</v>
      </c>
      <c r="F13" s="27"/>
      <c r="G13" s="73" t="s">
        <v>54</v>
      </c>
      <c r="H13" s="73"/>
      <c r="I13" s="33">
        <v>6499706.7000000002</v>
      </c>
      <c r="J13" s="33">
        <v>23999378.350000001</v>
      </c>
      <c r="K13" s="31"/>
    </row>
    <row r="14" spans="1:11" x14ac:dyDescent="0.2">
      <c r="A14" s="40"/>
      <c r="B14" s="73" t="s">
        <v>53</v>
      </c>
      <c r="C14" s="73"/>
      <c r="D14" s="33">
        <v>0</v>
      </c>
      <c r="E14" s="33">
        <v>0</v>
      </c>
      <c r="F14" s="27"/>
      <c r="G14" s="73" t="s">
        <v>52</v>
      </c>
      <c r="H14" s="73"/>
      <c r="I14" s="33">
        <v>293877.13</v>
      </c>
      <c r="J14" s="33">
        <v>1599108.24</v>
      </c>
      <c r="K14" s="31"/>
    </row>
    <row r="15" spans="1:11" ht="12" customHeight="1" x14ac:dyDescent="0.2">
      <c r="A15" s="40"/>
      <c r="B15" s="73" t="s">
        <v>51</v>
      </c>
      <c r="C15" s="73"/>
      <c r="D15" s="33">
        <v>0</v>
      </c>
      <c r="E15" s="33">
        <v>0</v>
      </c>
      <c r="F15" s="27"/>
      <c r="G15" s="73" t="s">
        <v>50</v>
      </c>
      <c r="H15" s="73"/>
      <c r="I15" s="33">
        <v>826234.42</v>
      </c>
      <c r="J15" s="33">
        <v>4379503.55</v>
      </c>
      <c r="K15" s="31"/>
    </row>
    <row r="16" spans="1:11" x14ac:dyDescent="0.2">
      <c r="A16" s="40"/>
      <c r="B16" s="73" t="s">
        <v>49</v>
      </c>
      <c r="C16" s="73"/>
      <c r="D16" s="33">
        <v>0</v>
      </c>
      <c r="E16" s="33">
        <v>0</v>
      </c>
      <c r="F16" s="27"/>
      <c r="G16" s="32"/>
      <c r="H16" s="10"/>
      <c r="I16" s="33"/>
      <c r="J16" s="29"/>
      <c r="K16" s="31"/>
    </row>
    <row r="17" spans="1:11" x14ac:dyDescent="0.2">
      <c r="A17" s="40"/>
      <c r="B17" s="73" t="s">
        <v>48</v>
      </c>
      <c r="C17" s="73"/>
      <c r="D17" s="33">
        <v>-319229</v>
      </c>
      <c r="E17" s="33">
        <v>-434735.98</v>
      </c>
      <c r="F17" s="27"/>
      <c r="G17" s="76" t="s">
        <v>47</v>
      </c>
      <c r="H17" s="76"/>
      <c r="I17" s="35">
        <v>63000</v>
      </c>
      <c r="J17" s="35">
        <v>199250</v>
      </c>
      <c r="K17" s="31"/>
    </row>
    <row r="18" spans="1:11" x14ac:dyDescent="0.2">
      <c r="A18" s="40"/>
      <c r="B18" s="73" t="s">
        <v>46</v>
      </c>
      <c r="C18" s="73"/>
      <c r="D18" s="33">
        <v>-850</v>
      </c>
      <c r="E18" s="33">
        <v>-5230</v>
      </c>
      <c r="F18" s="27"/>
      <c r="G18" s="73" t="s">
        <v>45</v>
      </c>
      <c r="H18" s="73"/>
      <c r="I18" s="33">
        <v>0</v>
      </c>
      <c r="J18" s="33">
        <v>0</v>
      </c>
      <c r="K18" s="31"/>
    </row>
    <row r="19" spans="1:11" x14ac:dyDescent="0.2">
      <c r="A19" s="40"/>
      <c r="B19" s="73" t="s">
        <v>44</v>
      </c>
      <c r="C19" s="73"/>
      <c r="D19" s="33">
        <v>0</v>
      </c>
      <c r="E19" s="33">
        <v>0</v>
      </c>
      <c r="F19" s="27"/>
      <c r="G19" s="73" t="s">
        <v>43</v>
      </c>
      <c r="H19" s="73"/>
      <c r="I19" s="33">
        <v>0</v>
      </c>
      <c r="J19" s="33">
        <v>0</v>
      </c>
      <c r="K19" s="31"/>
    </row>
    <row r="20" spans="1:11" ht="52.5" customHeight="1" x14ac:dyDescent="0.2">
      <c r="A20" s="40"/>
      <c r="B20" s="75" t="s">
        <v>42</v>
      </c>
      <c r="C20" s="75"/>
      <c r="D20" s="33">
        <v>0</v>
      </c>
      <c r="E20" s="33">
        <v>0</v>
      </c>
      <c r="F20" s="27"/>
      <c r="G20" s="73" t="s">
        <v>41</v>
      </c>
      <c r="H20" s="73"/>
      <c r="I20" s="33">
        <v>0</v>
      </c>
      <c r="J20" s="33">
        <v>0</v>
      </c>
      <c r="K20" s="31"/>
    </row>
    <row r="21" spans="1:11" x14ac:dyDescent="0.2">
      <c r="A21" s="36"/>
      <c r="B21" s="32"/>
      <c r="C21" s="10"/>
      <c r="D21" s="33"/>
      <c r="E21" s="33"/>
      <c r="F21" s="27"/>
      <c r="G21" s="73" t="s">
        <v>40</v>
      </c>
      <c r="H21" s="73"/>
      <c r="I21" s="33">
        <v>63000</v>
      </c>
      <c r="J21" s="33">
        <v>199250</v>
      </c>
      <c r="K21" s="31"/>
    </row>
    <row r="22" spans="1:11" ht="29.25" customHeight="1" x14ac:dyDescent="0.2">
      <c r="A22" s="36"/>
      <c r="B22" s="74" t="s">
        <v>39</v>
      </c>
      <c r="C22" s="74"/>
      <c r="D22" s="35">
        <v>-7306147.9000000004</v>
      </c>
      <c r="E22" s="35">
        <v>-30161491.34</v>
      </c>
      <c r="F22" s="27"/>
      <c r="G22" s="73" t="s">
        <v>38</v>
      </c>
      <c r="H22" s="73"/>
      <c r="I22" s="33">
        <v>0</v>
      </c>
      <c r="J22" s="33">
        <v>0</v>
      </c>
      <c r="K22" s="31"/>
    </row>
    <row r="23" spans="1:11" x14ac:dyDescent="0.2">
      <c r="A23" s="40"/>
      <c r="B23" s="73" t="s">
        <v>29</v>
      </c>
      <c r="C23" s="73"/>
      <c r="D23" s="33">
        <v>-2623875</v>
      </c>
      <c r="E23" s="33">
        <v>-10317496</v>
      </c>
      <c r="F23" s="27"/>
      <c r="G23" s="73" t="s">
        <v>37</v>
      </c>
      <c r="H23" s="73"/>
      <c r="I23" s="33">
        <v>0</v>
      </c>
      <c r="J23" s="33">
        <v>0</v>
      </c>
      <c r="K23" s="31"/>
    </row>
    <row r="24" spans="1:11" x14ac:dyDescent="0.2">
      <c r="A24" s="40"/>
      <c r="B24" s="73" t="s">
        <v>36</v>
      </c>
      <c r="C24" s="73"/>
      <c r="D24" s="33">
        <v>-4682272.9000000004</v>
      </c>
      <c r="E24" s="33">
        <v>-19843995.34</v>
      </c>
      <c r="F24" s="27"/>
      <c r="G24" s="73" t="s">
        <v>35</v>
      </c>
      <c r="H24" s="73"/>
      <c r="I24" s="33">
        <v>0</v>
      </c>
      <c r="J24" s="33">
        <v>0</v>
      </c>
      <c r="K24" s="31"/>
    </row>
    <row r="25" spans="1:11" x14ac:dyDescent="0.2">
      <c r="A25" s="36"/>
      <c r="B25" s="32"/>
      <c r="C25" s="10"/>
      <c r="D25" s="33"/>
      <c r="E25" s="33"/>
      <c r="F25" s="27"/>
      <c r="G25" s="73" t="s">
        <v>34</v>
      </c>
      <c r="H25" s="73"/>
      <c r="I25" s="33">
        <v>0</v>
      </c>
      <c r="J25" s="33">
        <v>0</v>
      </c>
      <c r="K25" s="31"/>
    </row>
    <row r="26" spans="1:11" x14ac:dyDescent="0.2">
      <c r="A26" s="40"/>
      <c r="B26" s="74" t="s">
        <v>33</v>
      </c>
      <c r="C26" s="74"/>
      <c r="D26" s="35">
        <f>SUM(D27:D31)</f>
        <v>0</v>
      </c>
      <c r="E26" s="35">
        <v>-171</v>
      </c>
      <c r="F26" s="27"/>
      <c r="G26" s="73" t="s">
        <v>32</v>
      </c>
      <c r="H26" s="73"/>
      <c r="I26" s="33">
        <v>0</v>
      </c>
      <c r="J26" s="33">
        <v>0</v>
      </c>
      <c r="K26" s="31"/>
    </row>
    <row r="27" spans="1:11" x14ac:dyDescent="0.2">
      <c r="A27" s="40"/>
      <c r="B27" s="73" t="s">
        <v>31</v>
      </c>
      <c r="C27" s="73"/>
      <c r="D27" s="33">
        <v>0</v>
      </c>
      <c r="E27" s="33">
        <v>0</v>
      </c>
      <c r="F27" s="27"/>
      <c r="G27" s="32"/>
      <c r="H27" s="10"/>
      <c r="I27" s="33"/>
      <c r="J27" s="33"/>
      <c r="K27" s="31"/>
    </row>
    <row r="28" spans="1:11" x14ac:dyDescent="0.2">
      <c r="A28" s="40"/>
      <c r="B28" s="73" t="s">
        <v>30</v>
      </c>
      <c r="C28" s="73"/>
      <c r="D28" s="33">
        <v>0</v>
      </c>
      <c r="E28" s="33">
        <v>0</v>
      </c>
      <c r="F28" s="27"/>
      <c r="G28" s="74" t="s">
        <v>29</v>
      </c>
      <c r="H28" s="74"/>
      <c r="I28" s="35">
        <f>SUM(I29:I31)</f>
        <v>0</v>
      </c>
      <c r="J28" s="35">
        <f>SUM(J29:J31)</f>
        <v>0</v>
      </c>
      <c r="K28" s="31"/>
    </row>
    <row r="29" spans="1:11" ht="26.25" customHeight="1" x14ac:dyDescent="0.2">
      <c r="A29" s="40"/>
      <c r="B29" s="75" t="s">
        <v>28</v>
      </c>
      <c r="C29" s="75"/>
      <c r="D29" s="33">
        <v>0</v>
      </c>
      <c r="E29" s="33">
        <v>0</v>
      </c>
      <c r="F29" s="27"/>
      <c r="G29" s="73" t="s">
        <v>27</v>
      </c>
      <c r="H29" s="73"/>
      <c r="I29" s="33">
        <v>0</v>
      </c>
      <c r="J29" s="33">
        <v>0</v>
      </c>
      <c r="K29" s="31"/>
    </row>
    <row r="30" spans="1:11" x14ac:dyDescent="0.2">
      <c r="A30" s="40"/>
      <c r="B30" s="73" t="s">
        <v>26</v>
      </c>
      <c r="C30" s="73"/>
      <c r="D30" s="33">
        <v>0</v>
      </c>
      <c r="E30" s="33">
        <v>0</v>
      </c>
      <c r="F30" s="27"/>
      <c r="G30" s="73" t="s">
        <v>25</v>
      </c>
      <c r="H30" s="73"/>
      <c r="I30" s="33">
        <v>0</v>
      </c>
      <c r="J30" s="33">
        <v>0</v>
      </c>
      <c r="K30" s="31"/>
    </row>
    <row r="31" spans="1:11" x14ac:dyDescent="0.2">
      <c r="A31" s="40"/>
      <c r="B31" s="73" t="s">
        <v>24</v>
      </c>
      <c r="C31" s="73"/>
      <c r="D31" s="33">
        <v>0</v>
      </c>
      <c r="E31" s="33">
        <v>-171</v>
      </c>
      <c r="F31" s="27"/>
      <c r="G31" s="73" t="s">
        <v>23</v>
      </c>
      <c r="H31" s="73"/>
      <c r="I31" s="33">
        <v>0</v>
      </c>
      <c r="J31" s="33">
        <v>0</v>
      </c>
      <c r="K31" s="31"/>
    </row>
    <row r="32" spans="1:11" x14ac:dyDescent="0.2">
      <c r="A32" s="36"/>
      <c r="B32" s="32"/>
      <c r="C32" s="39"/>
      <c r="D32" s="33"/>
      <c r="E32" s="33"/>
      <c r="F32" s="27"/>
      <c r="G32" s="32"/>
      <c r="H32" s="10"/>
      <c r="I32" s="33"/>
      <c r="J32" s="33"/>
      <c r="K32" s="31"/>
    </row>
    <row r="33" spans="1:11" x14ac:dyDescent="0.2">
      <c r="A33" s="38"/>
      <c r="B33" s="72" t="s">
        <v>22</v>
      </c>
      <c r="C33" s="72"/>
      <c r="D33" s="35">
        <f>D12+D22+D26</f>
        <v>-7626226.9000000004</v>
      </c>
      <c r="E33" s="35">
        <f>E12+E22+E26</f>
        <v>-30601628.32</v>
      </c>
      <c r="F33" s="37"/>
      <c r="G33" s="76" t="s">
        <v>21</v>
      </c>
      <c r="H33" s="76"/>
      <c r="I33" s="35">
        <f>SUM(I34:I38)</f>
        <v>0</v>
      </c>
      <c r="J33" s="35">
        <f>SUM(J34:J38)</f>
        <v>0</v>
      </c>
      <c r="K33" s="31"/>
    </row>
    <row r="34" spans="1:11" x14ac:dyDescent="0.2">
      <c r="A34" s="36"/>
      <c r="B34" s="72"/>
      <c r="C34" s="72"/>
      <c r="D34" s="33"/>
      <c r="E34" s="33"/>
      <c r="F34" s="27"/>
      <c r="G34" s="73" t="s">
        <v>20</v>
      </c>
      <c r="H34" s="73"/>
      <c r="I34" s="33">
        <v>0</v>
      </c>
      <c r="J34" s="33">
        <v>0</v>
      </c>
      <c r="K34" s="31"/>
    </row>
    <row r="35" spans="1:11" x14ac:dyDescent="0.2">
      <c r="A35" s="28"/>
      <c r="B35" s="27"/>
      <c r="C35" s="27"/>
      <c r="D35" s="27"/>
      <c r="E35" s="27"/>
      <c r="F35" s="27"/>
      <c r="G35" s="73" t="s">
        <v>19</v>
      </c>
      <c r="H35" s="73"/>
      <c r="I35" s="33">
        <v>0</v>
      </c>
      <c r="J35" s="33">
        <v>0</v>
      </c>
      <c r="K35" s="31"/>
    </row>
    <row r="36" spans="1:11" x14ac:dyDescent="0.2">
      <c r="A36" s="28"/>
      <c r="B36" s="27"/>
      <c r="C36" s="27"/>
      <c r="D36" s="27"/>
      <c r="E36" s="27"/>
      <c r="F36" s="27"/>
      <c r="G36" s="73" t="s">
        <v>18</v>
      </c>
      <c r="H36" s="73"/>
      <c r="I36" s="33">
        <v>0</v>
      </c>
      <c r="J36" s="33">
        <v>0</v>
      </c>
      <c r="K36" s="31"/>
    </row>
    <row r="37" spans="1:11" x14ac:dyDescent="0.2">
      <c r="A37" s="28"/>
      <c r="B37" s="27"/>
      <c r="C37" s="27"/>
      <c r="D37" s="27"/>
      <c r="E37" s="27"/>
      <c r="F37" s="27"/>
      <c r="G37" s="73" t="s">
        <v>17</v>
      </c>
      <c r="H37" s="73"/>
      <c r="I37" s="33">
        <v>0</v>
      </c>
      <c r="J37" s="33">
        <v>0</v>
      </c>
      <c r="K37" s="31"/>
    </row>
    <row r="38" spans="1:11" x14ac:dyDescent="0.2">
      <c r="A38" s="28"/>
      <c r="B38" s="27"/>
      <c r="C38" s="27"/>
      <c r="D38" s="27"/>
      <c r="E38" s="27"/>
      <c r="F38" s="27"/>
      <c r="G38" s="73" t="s">
        <v>16</v>
      </c>
      <c r="H38" s="73"/>
      <c r="I38" s="33">
        <v>0</v>
      </c>
      <c r="J38" s="33">
        <v>0</v>
      </c>
      <c r="K38" s="31"/>
    </row>
    <row r="39" spans="1:11" x14ac:dyDescent="0.2">
      <c r="A39" s="28"/>
      <c r="B39" s="27"/>
      <c r="C39" s="27"/>
      <c r="D39" s="27"/>
      <c r="E39" s="27"/>
      <c r="F39" s="27"/>
      <c r="G39" s="32"/>
      <c r="H39" s="10"/>
      <c r="I39" s="33"/>
      <c r="J39" s="33"/>
      <c r="K39" s="31"/>
    </row>
    <row r="40" spans="1:11" x14ac:dyDescent="0.2">
      <c r="A40" s="28"/>
      <c r="B40" s="27"/>
      <c r="C40" s="27"/>
      <c r="D40" s="27"/>
      <c r="E40" s="27"/>
      <c r="F40" s="27"/>
      <c r="G40" s="74" t="s">
        <v>15</v>
      </c>
      <c r="H40" s="74"/>
      <c r="I40" s="35">
        <f>SUM(I41:I46)</f>
        <v>1566867.24</v>
      </c>
      <c r="J40" s="35">
        <v>0</v>
      </c>
      <c r="K40" s="31"/>
    </row>
    <row r="41" spans="1:11" ht="26.25" customHeight="1" x14ac:dyDescent="0.2">
      <c r="A41" s="28"/>
      <c r="B41" s="27"/>
      <c r="C41" s="27"/>
      <c r="D41" s="27"/>
      <c r="E41" s="27"/>
      <c r="F41" s="27"/>
      <c r="G41" s="75" t="s">
        <v>14</v>
      </c>
      <c r="H41" s="75"/>
      <c r="I41" s="33">
        <v>1566867.24</v>
      </c>
      <c r="J41" s="33">
        <v>0</v>
      </c>
      <c r="K41" s="31"/>
    </row>
    <row r="42" spans="1:11" x14ac:dyDescent="0.2">
      <c r="A42" s="28"/>
      <c r="B42" s="27"/>
      <c r="C42" s="27"/>
      <c r="D42" s="27"/>
      <c r="E42" s="27"/>
      <c r="F42" s="27"/>
      <c r="G42" s="73" t="s">
        <v>13</v>
      </c>
      <c r="H42" s="73"/>
      <c r="I42" s="33">
        <v>0</v>
      </c>
      <c r="J42" s="33">
        <v>0</v>
      </c>
      <c r="K42" s="31"/>
    </row>
    <row r="43" spans="1:11" ht="12" customHeight="1" x14ac:dyDescent="0.2">
      <c r="A43" s="28"/>
      <c r="B43" s="27"/>
      <c r="C43" s="27"/>
      <c r="D43" s="27"/>
      <c r="E43" s="27"/>
      <c r="F43" s="27"/>
      <c r="G43" s="73" t="s">
        <v>12</v>
      </c>
      <c r="H43" s="73"/>
      <c r="I43" s="33">
        <v>0</v>
      </c>
      <c r="J43" s="33">
        <v>0</v>
      </c>
      <c r="K43" s="31"/>
    </row>
    <row r="44" spans="1:11" ht="25.5" customHeight="1" x14ac:dyDescent="0.2">
      <c r="A44" s="28"/>
      <c r="B44" s="27"/>
      <c r="C44" s="27"/>
      <c r="D44" s="27"/>
      <c r="E44" s="27"/>
      <c r="F44" s="27"/>
      <c r="G44" s="75" t="s">
        <v>11</v>
      </c>
      <c r="H44" s="75"/>
      <c r="I44" s="33">
        <v>0</v>
      </c>
      <c r="J44" s="33">
        <v>0</v>
      </c>
      <c r="K44" s="31"/>
    </row>
    <row r="45" spans="1:11" x14ac:dyDescent="0.2">
      <c r="A45" s="28"/>
      <c r="B45" s="27"/>
      <c r="C45" s="27"/>
      <c r="D45" s="27"/>
      <c r="E45" s="27"/>
      <c r="F45" s="27"/>
      <c r="G45" s="73" t="s">
        <v>10</v>
      </c>
      <c r="H45" s="73"/>
      <c r="I45" s="33">
        <v>0</v>
      </c>
      <c r="J45" s="33">
        <v>0</v>
      </c>
      <c r="K45" s="31"/>
    </row>
    <row r="46" spans="1:11" x14ac:dyDescent="0.2">
      <c r="A46" s="28"/>
      <c r="B46" s="27"/>
      <c r="C46" s="27"/>
      <c r="D46" s="27"/>
      <c r="E46" s="27"/>
      <c r="F46" s="27"/>
      <c r="G46" s="73" t="s">
        <v>9</v>
      </c>
      <c r="H46" s="73"/>
      <c r="I46" s="33">
        <v>0</v>
      </c>
      <c r="J46" s="33">
        <v>0</v>
      </c>
      <c r="K46" s="31"/>
    </row>
    <row r="47" spans="1:11" x14ac:dyDescent="0.2">
      <c r="A47" s="28"/>
      <c r="B47" s="27"/>
      <c r="C47" s="27"/>
      <c r="D47" s="27"/>
      <c r="E47" s="27"/>
      <c r="F47" s="27"/>
      <c r="G47" s="32"/>
      <c r="H47" s="10"/>
      <c r="I47" s="29"/>
      <c r="J47" s="29"/>
      <c r="K47" s="31"/>
    </row>
    <row r="48" spans="1:11" x14ac:dyDescent="0.2">
      <c r="A48" s="28"/>
      <c r="B48" s="27"/>
      <c r="C48" s="27"/>
      <c r="D48" s="27"/>
      <c r="E48" s="27"/>
      <c r="F48" s="27"/>
      <c r="G48" s="74" t="s">
        <v>8</v>
      </c>
      <c r="H48" s="74"/>
      <c r="I48" s="34">
        <f>SUM(I49)</f>
        <v>0</v>
      </c>
      <c r="J48" s="34">
        <f>SUM(J49)</f>
        <v>0</v>
      </c>
      <c r="K48" s="31"/>
    </row>
    <row r="49" spans="1:11" x14ac:dyDescent="0.2">
      <c r="A49" s="28"/>
      <c r="B49" s="27"/>
      <c r="C49" s="27"/>
      <c r="D49" s="27"/>
      <c r="E49" s="27"/>
      <c r="F49" s="27"/>
      <c r="G49" s="73" t="s">
        <v>7</v>
      </c>
      <c r="H49" s="73"/>
      <c r="I49" s="33">
        <v>0</v>
      </c>
      <c r="J49" s="33">
        <v>0</v>
      </c>
      <c r="K49" s="31"/>
    </row>
    <row r="50" spans="1:11" x14ac:dyDescent="0.2">
      <c r="A50" s="28"/>
      <c r="B50" s="27"/>
      <c r="C50" s="27"/>
      <c r="D50" s="27"/>
      <c r="E50" s="27"/>
      <c r="F50" s="27"/>
      <c r="G50" s="32"/>
      <c r="H50" s="10"/>
      <c r="I50" s="29"/>
      <c r="J50" s="29"/>
      <c r="K50" s="31"/>
    </row>
    <row r="51" spans="1:11" x14ac:dyDescent="0.2">
      <c r="A51" s="28"/>
      <c r="B51" s="27"/>
      <c r="C51" s="27"/>
      <c r="D51" s="27"/>
      <c r="E51" s="27"/>
      <c r="F51" s="27"/>
      <c r="G51" s="72" t="s">
        <v>6</v>
      </c>
      <c r="H51" s="72"/>
      <c r="I51" s="26">
        <f>I12+I17+I28+I33+I40+I48</f>
        <v>9249685.4900000002</v>
      </c>
      <c r="J51" s="26">
        <f>J12+J17+J28+J33+J40+J48</f>
        <v>30177240.140000001</v>
      </c>
      <c r="K51" s="25"/>
    </row>
    <row r="52" spans="1:11" x14ac:dyDescent="0.2">
      <c r="A52" s="28"/>
      <c r="B52" s="27"/>
      <c r="C52" s="27"/>
      <c r="D52" s="27"/>
      <c r="E52" s="27"/>
      <c r="F52" s="27"/>
      <c r="G52" s="30"/>
      <c r="H52" s="30"/>
      <c r="I52" s="29"/>
      <c r="J52" s="29"/>
      <c r="K52" s="25"/>
    </row>
    <row r="53" spans="1:11" x14ac:dyDescent="0.2">
      <c r="A53" s="28"/>
      <c r="B53" s="27"/>
      <c r="C53" s="27"/>
      <c r="D53" s="27"/>
      <c r="E53" s="27"/>
      <c r="F53" s="27"/>
      <c r="G53" s="68" t="s">
        <v>5</v>
      </c>
      <c r="H53" s="68"/>
      <c r="I53" s="26">
        <f>D33+I51</f>
        <v>1623458.5899999999</v>
      </c>
      <c r="J53" s="26">
        <f>E33+J51</f>
        <v>-424388.1799999997</v>
      </c>
      <c r="K53" s="25"/>
    </row>
    <row r="54" spans="1:11" ht="6" customHeight="1" x14ac:dyDescent="0.2">
      <c r="A54" s="24"/>
      <c r="B54" s="15"/>
      <c r="C54" s="15"/>
      <c r="D54" s="15"/>
      <c r="E54" s="15"/>
      <c r="F54" s="15"/>
      <c r="G54" s="23"/>
      <c r="H54" s="23"/>
      <c r="I54" s="15"/>
      <c r="J54" s="15"/>
      <c r="K54" s="22"/>
    </row>
    <row r="55" spans="1:11" ht="6" customHeight="1" x14ac:dyDescent="0.2">
      <c r="A55" s="13"/>
      <c r="B55" s="13"/>
      <c r="C55" s="13"/>
      <c r="D55" s="13"/>
      <c r="E55" s="13"/>
      <c r="F55" s="13"/>
      <c r="G55" s="21"/>
      <c r="H55" s="21"/>
      <c r="I55" s="13"/>
      <c r="J55" s="13"/>
      <c r="K55" s="13"/>
    </row>
    <row r="56" spans="1:11" ht="6" customHeight="1" x14ac:dyDescent="0.2">
      <c r="A56" s="15"/>
      <c r="B56" s="20"/>
      <c r="C56" s="19"/>
      <c r="D56" s="16"/>
      <c r="E56" s="16"/>
      <c r="F56" s="15"/>
      <c r="G56" s="18"/>
      <c r="H56" s="17"/>
      <c r="I56" s="16"/>
      <c r="J56" s="16"/>
      <c r="K56" s="15"/>
    </row>
    <row r="57" spans="1:11" ht="6" customHeight="1" x14ac:dyDescent="0.2">
      <c r="A57" s="13"/>
      <c r="B57" s="10"/>
      <c r="C57" s="11"/>
      <c r="D57" s="5"/>
      <c r="E57" s="5"/>
      <c r="F57" s="13"/>
      <c r="G57" s="12"/>
      <c r="H57" s="14"/>
      <c r="I57" s="5"/>
      <c r="J57" s="5"/>
      <c r="K57" s="13"/>
    </row>
    <row r="58" spans="1:11" ht="15" customHeight="1" x14ac:dyDescent="0.2">
      <c r="A58" s="10" t="s">
        <v>4</v>
      </c>
      <c r="C58" s="10"/>
      <c r="D58" s="10"/>
      <c r="E58" s="10"/>
      <c r="F58" s="10"/>
      <c r="G58" s="10"/>
      <c r="H58" s="10"/>
      <c r="I58" s="10"/>
      <c r="J58" s="10"/>
    </row>
    <row r="59" spans="1:11" ht="9.75" customHeight="1" x14ac:dyDescent="0.2">
      <c r="B59" s="10"/>
      <c r="C59" s="11"/>
      <c r="D59" s="5"/>
      <c r="E59" s="5"/>
      <c r="G59" s="12"/>
      <c r="H59" s="11"/>
      <c r="I59" s="5"/>
      <c r="J59" s="5"/>
    </row>
    <row r="60" spans="1:11" ht="30" customHeight="1" x14ac:dyDescent="0.2">
      <c r="B60" s="10"/>
      <c r="C60" s="69"/>
      <c r="D60" s="69"/>
      <c r="E60" s="5"/>
      <c r="G60" s="70"/>
      <c r="H60" s="70"/>
      <c r="I60" s="5"/>
      <c r="J60" s="5"/>
    </row>
    <row r="61" spans="1:11" ht="14.1" customHeight="1" x14ac:dyDescent="0.2">
      <c r="B61" s="9"/>
      <c r="C61" s="71" t="s">
        <v>3</v>
      </c>
      <c r="D61" s="71"/>
      <c r="E61" s="5"/>
      <c r="F61" s="5"/>
      <c r="G61" s="71" t="s">
        <v>2</v>
      </c>
      <c r="H61" s="71"/>
      <c r="I61" s="6"/>
      <c r="J61" s="5"/>
    </row>
    <row r="62" spans="1:11" ht="14.1" customHeight="1" x14ac:dyDescent="0.2">
      <c r="B62" s="8"/>
      <c r="C62" s="67" t="s">
        <v>1</v>
      </c>
      <c r="D62" s="67"/>
      <c r="E62" s="7"/>
      <c r="F62" s="7"/>
      <c r="G62" s="67" t="s">
        <v>0</v>
      </c>
      <c r="H62" s="67"/>
      <c r="I62" s="6"/>
      <c r="J62" s="5"/>
    </row>
    <row r="63" spans="1:11" ht="9.9499999999999993" customHeight="1" x14ac:dyDescent="0.2">
      <c r="D63" s="4"/>
    </row>
    <row r="64" spans="1:11" ht="15" x14ac:dyDescent="0.25">
      <c r="B64"/>
      <c r="C64" s="3"/>
      <c r="D64" s="3"/>
    </row>
    <row r="65" spans="2:4" ht="15" x14ac:dyDescent="0.25">
      <c r="B65"/>
      <c r="C65"/>
      <c r="D65"/>
    </row>
    <row r="66" spans="2:4" ht="15" x14ac:dyDescent="0.25">
      <c r="B66"/>
      <c r="C66"/>
      <c r="D66"/>
    </row>
    <row r="67" spans="2:4" ht="15" x14ac:dyDescent="0.25">
      <c r="B67"/>
      <c r="C67"/>
      <c r="D67"/>
    </row>
    <row r="68" spans="2:4" ht="15" x14ac:dyDescent="0.25">
      <c r="B68"/>
      <c r="C68"/>
      <c r="D68"/>
    </row>
    <row r="69" spans="2:4" ht="15" x14ac:dyDescent="0.25">
      <c r="B69"/>
      <c r="C69"/>
      <c r="D69"/>
    </row>
    <row r="70" spans="2:4" ht="15" x14ac:dyDescent="0.25">
      <c r="B70"/>
      <c r="C70"/>
      <c r="D70"/>
    </row>
    <row r="71" spans="2:4" ht="15" x14ac:dyDescent="0.25">
      <c r="B71"/>
      <c r="C71"/>
      <c r="D71"/>
    </row>
    <row r="72" spans="2:4" ht="15" x14ac:dyDescent="0.25">
      <c r="B72"/>
      <c r="C72"/>
      <c r="D72"/>
    </row>
    <row r="73" spans="2:4" ht="15" x14ac:dyDescent="0.25">
      <c r="B73"/>
      <c r="C73"/>
      <c r="D73"/>
    </row>
    <row r="74" spans="2:4" ht="15" x14ac:dyDescent="0.25">
      <c r="B74"/>
      <c r="C74"/>
      <c r="D74"/>
    </row>
    <row r="75" spans="2:4" ht="15" x14ac:dyDescent="0.25">
      <c r="B75"/>
      <c r="C75"/>
      <c r="D75"/>
    </row>
    <row r="76" spans="2:4" ht="15" x14ac:dyDescent="0.25">
      <c r="B76"/>
      <c r="C76"/>
      <c r="D76"/>
    </row>
    <row r="77" spans="2:4" ht="15" x14ac:dyDescent="0.25">
      <c r="B77"/>
      <c r="C77"/>
      <c r="D77"/>
    </row>
    <row r="78" spans="2:4" ht="15" x14ac:dyDescent="0.25">
      <c r="B78"/>
      <c r="C78"/>
      <c r="D78"/>
    </row>
    <row r="79" spans="2:4" ht="15" x14ac:dyDescent="0.25">
      <c r="B79"/>
      <c r="C79"/>
      <c r="D79"/>
    </row>
    <row r="80" spans="2:4" ht="15" x14ac:dyDescent="0.25">
      <c r="B80"/>
      <c r="C80"/>
      <c r="D80"/>
    </row>
    <row r="81" spans="2:4" ht="15" x14ac:dyDescent="0.25">
      <c r="B81"/>
      <c r="C81"/>
      <c r="D81"/>
    </row>
    <row r="82" spans="2:4" ht="15" x14ac:dyDescent="0.25">
      <c r="B82"/>
      <c r="C82"/>
      <c r="D82"/>
    </row>
    <row r="83" spans="2:4" ht="15" x14ac:dyDescent="0.25">
      <c r="B83"/>
      <c r="C83"/>
      <c r="D83"/>
    </row>
    <row r="84" spans="2:4" ht="15" x14ac:dyDescent="0.25">
      <c r="B84"/>
      <c r="C84"/>
      <c r="D84"/>
    </row>
    <row r="85" spans="2:4" ht="15" x14ac:dyDescent="0.25">
      <c r="B85"/>
      <c r="C85"/>
      <c r="D85"/>
    </row>
    <row r="86" spans="2:4" ht="15" x14ac:dyDescent="0.25">
      <c r="B86"/>
      <c r="C86"/>
      <c r="D86"/>
    </row>
    <row r="87" spans="2:4" ht="15" x14ac:dyDescent="0.25">
      <c r="B87"/>
      <c r="C87"/>
      <c r="D87"/>
    </row>
  </sheetData>
  <sheetProtection formatCells="0" selectLockedCells="1"/>
  <mergeCells count="70">
    <mergeCell ref="B9:C9"/>
    <mergeCell ref="G9:H9"/>
    <mergeCell ref="C1:I1"/>
    <mergeCell ref="C2:I2"/>
    <mergeCell ref="C3:I3"/>
    <mergeCell ref="C4:I4"/>
    <mergeCell ref="F6:H6"/>
    <mergeCell ref="B17:C17"/>
    <mergeCell ref="G17:H17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B24:C24"/>
    <mergeCell ref="G24:H24"/>
    <mergeCell ref="B18:C18"/>
    <mergeCell ref="G18:H18"/>
    <mergeCell ref="B19:C19"/>
    <mergeCell ref="G19:H19"/>
    <mergeCell ref="B20:C20"/>
    <mergeCell ref="G20:H20"/>
    <mergeCell ref="G21:H21"/>
    <mergeCell ref="B22:C22"/>
    <mergeCell ref="G22:H22"/>
    <mergeCell ref="B23:C23"/>
    <mergeCell ref="G23:H23"/>
    <mergeCell ref="G25:H25"/>
    <mergeCell ref="B26:C26"/>
    <mergeCell ref="G26:H26"/>
    <mergeCell ref="B27:C27"/>
    <mergeCell ref="B28:C28"/>
    <mergeCell ref="G28:H28"/>
    <mergeCell ref="G36:H36"/>
    <mergeCell ref="B29:C29"/>
    <mergeCell ref="G29:H29"/>
    <mergeCell ref="B30:C30"/>
    <mergeCell ref="G30:H30"/>
    <mergeCell ref="B31:C31"/>
    <mergeCell ref="G31:H31"/>
    <mergeCell ref="B33:C33"/>
    <mergeCell ref="G33:H33"/>
    <mergeCell ref="B34:C34"/>
    <mergeCell ref="G34:H34"/>
    <mergeCell ref="G35:H35"/>
    <mergeCell ref="G51:H51"/>
    <mergeCell ref="G37:H37"/>
    <mergeCell ref="G38:H38"/>
    <mergeCell ref="G40:H40"/>
    <mergeCell ref="G41:H41"/>
    <mergeCell ref="G42:H42"/>
    <mergeCell ref="G43:H43"/>
    <mergeCell ref="G44:H44"/>
    <mergeCell ref="G45:H45"/>
    <mergeCell ref="G46:H46"/>
    <mergeCell ref="G48:H48"/>
    <mergeCell ref="G49:H49"/>
    <mergeCell ref="C62:D62"/>
    <mergeCell ref="G62:H62"/>
    <mergeCell ref="G53:H53"/>
    <mergeCell ref="C60:D60"/>
    <mergeCell ref="G60:H60"/>
    <mergeCell ref="C61:D61"/>
    <mergeCell ref="G61:H61"/>
  </mergeCells>
  <printOptions verticalCentered="1"/>
  <pageMargins left="0.38" right="0" top="0.39" bottom="0.70866141732283472" header="0" footer="0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</vt:lpstr>
      <vt:lpstr>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2017-07-26T20:37:49Z</dcterms:created>
  <dcterms:modified xsi:type="dcterms:W3CDTF">2017-07-27T16:32:03Z</dcterms:modified>
</cp:coreProperties>
</file>