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3\Excel 03\"/>
    </mc:Choice>
  </mc:AlternateContent>
  <bookViews>
    <workbookView xWindow="0" yWindow="0" windowWidth="21600" windowHeight="9735"/>
  </bookViews>
  <sheets>
    <sheet name="EVHP-" sheetId="1" r:id="rId1"/>
  </sheets>
  <externalReferences>
    <externalReference r:id="rId2"/>
  </externalReferences>
  <definedNames>
    <definedName name="Abr">#REF!</definedName>
    <definedName name="_xlnm.Print_Area" localSheetId="0">'EVHP-'!$A$1:$I$46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6" i="1"/>
  <c r="H17" i="1"/>
  <c r="H22" i="1"/>
  <c r="H23" i="1"/>
  <c r="E27" i="1"/>
  <c r="H27" i="1" s="1"/>
  <c r="F27" i="1"/>
  <c r="G27" i="1"/>
  <c r="G38" i="1" s="1"/>
  <c r="H28" i="1"/>
  <c r="H29" i="1"/>
  <c r="H30" i="1"/>
  <c r="F32" i="1"/>
  <c r="H35" i="1"/>
  <c r="H36" i="1"/>
  <c r="D38" i="1"/>
  <c r="F38" i="1"/>
  <c r="E38" i="1" l="1"/>
  <c r="H38" i="1" s="1"/>
</calcChain>
</file>

<file path=xl/sharedStrings.xml><?xml version="1.0" encoding="utf-8"?>
<sst xmlns="http://schemas.openxmlformats.org/spreadsheetml/2006/main" count="39" uniqueCount="31">
  <si>
    <t xml:space="preserve">                                         Encargado de la Secretaría Administrativa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</si>
  <si>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</si>
  <si>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</si>
  <si>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</si>
  <si>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</si>
  <si>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Saldo Neto en la Hacienda Pública / Patrimonio 2016</t>
  </si>
  <si>
    <t>Reservas</t>
  </si>
  <si>
    <t xml:space="preserve">Revalúos  </t>
  </si>
  <si>
    <t>Resultados de Ejercicios Anteriores</t>
  </si>
  <si>
    <t>Resultados del Ejercicio (Ahorro/Desahorro)</t>
  </si>
  <si>
    <t>Variaciones de la Hacienda Pública/Patrimonio Neto del Ejercicio</t>
  </si>
  <si>
    <t xml:space="preserve"> </t>
  </si>
  <si>
    <t>Actualización de la Hacienda Pública/Patrimonio</t>
  </si>
  <si>
    <t>Donaciones de Capital</t>
  </si>
  <si>
    <t>Aportaciones</t>
  </si>
  <si>
    <t>Cambios en la Hacienda Pública/Patrimonio Neto del Ejercicio</t>
  </si>
  <si>
    <t>Hacienda Pública/Patrimonio Neto Final del Ejercicio 2015</t>
  </si>
  <si>
    <t xml:space="preserve">Aportaciones </t>
  </si>
  <si>
    <t xml:space="preserve">Patrimonio Neto Inicial Ajustado del Ejercicio </t>
  </si>
  <si>
    <t>Rectificaciones de Resultados de Ejercicios Anteriores</t>
  </si>
  <si>
    <t>TOTAL</t>
  </si>
  <si>
    <t>Ajustes por Cambios de Valor</t>
  </si>
  <si>
    <t>Hacienda Pública/Patrimonio Generado del Ejercicio</t>
  </si>
  <si>
    <t>Hacienda Pública/Patrimonio Generado de Ejercicios Anteriores</t>
  </si>
  <si>
    <t>Hacienda Pública/Patrimonio Contribuido</t>
  </si>
  <si>
    <t>Concepto</t>
  </si>
  <si>
    <t>UNIVERSIDAD POLITÉCNICA DE PÉNJAMO</t>
  </si>
  <si>
    <t>Ente Público:</t>
  </si>
  <si>
    <t>(pesos)</t>
  </si>
  <si>
    <t>Del 01 de Enero al 31 de Marzo de 2016</t>
  </si>
  <si>
    <t>Estado de Variación en la Hacienda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</si>
</sst>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_ ;\-#,##0\ "/>
    <numFmt numFmtId="165" formatCode="General_)"/>
    <numFmt numFmtId="166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theme="1" tint="0.3499862666707357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/>
    <xf numFmtId="0" fontId="8" fillId="0" borderId="0"/>
  </cellStyleXfs>
  <cellXfs count="61">
    <xf numFmtId="0" fontId="0" fillId="0" borderId="0" xfId="0"/>
    <xf numFmtId="0" fontId="2" fillId="2" borderId="0" xfId="0" applyFont="1" applyFill="1"/>
    <xf numFmtId="0" fontId="3" fillId="2" borderId="0" xfId="0" applyFont="1" applyFill="1"/>
    <xf numFmtId="43" fontId="3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vertical="top"/>
    </xf>
    <xf numFmtId="0" fontId="2" fillId="0" borderId="0" xfId="0" applyFont="1" applyAlignment="1">
      <alignment horizontal="center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2" fillId="0" borderId="1" xfId="0" applyFont="1" applyBorder="1" applyAlignment="1">
      <alignment horizontal="center"/>
    </xf>
    <xf numFmtId="43" fontId="3" fillId="2" borderId="0" xfId="1" applyFont="1" applyFill="1" applyBorder="1"/>
    <xf numFmtId="0" fontId="2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3" fontId="5" fillId="2" borderId="0" xfId="0" applyNumberFormat="1" applyFont="1" applyFill="1" applyAlignment="1">
      <alignment horizontal="center"/>
    </xf>
    <xf numFmtId="0" fontId="4" fillId="2" borderId="4" xfId="0" applyFont="1" applyFill="1" applyBorder="1" applyAlignment="1">
      <alignment vertical="top" wrapText="1"/>
    </xf>
    <xf numFmtId="3" fontId="4" fillId="2" borderId="0" xfId="0" applyNumberFormat="1" applyFont="1" applyFill="1" applyBorder="1" applyAlignment="1" applyProtection="1">
      <alignment vertical="top"/>
    </xf>
    <xf numFmtId="0" fontId="4" fillId="2" borderId="2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 wrapText="1"/>
    </xf>
    <xf numFmtId="3" fontId="2" fillId="2" borderId="0" xfId="0" applyNumberFormat="1" applyFont="1" applyFill="1" applyBorder="1" applyAlignment="1">
      <alignment horizontal="right" vertical="top"/>
    </xf>
    <xf numFmtId="0" fontId="6" fillId="2" borderId="0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vertical="top"/>
    </xf>
    <xf numFmtId="3" fontId="3" fillId="2" borderId="0" xfId="0" applyNumberFormat="1" applyFont="1" applyFill="1" applyBorder="1" applyAlignment="1" applyProtection="1">
      <alignment vertical="top"/>
    </xf>
    <xf numFmtId="3" fontId="2" fillId="2" borderId="0" xfId="0" applyNumberFormat="1" applyFont="1" applyFill="1" applyBorder="1" applyAlignment="1" applyProtection="1">
      <alignment horizontal="right" vertical="top"/>
      <protection locked="0"/>
    </xf>
    <xf numFmtId="0" fontId="3" fillId="2" borderId="0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vertical="top"/>
    </xf>
    <xf numFmtId="0" fontId="6" fillId="2" borderId="0" xfId="0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/>
    </xf>
    <xf numFmtId="0" fontId="4" fillId="2" borderId="8" xfId="0" applyFont="1" applyFill="1" applyBorder="1" applyAlignment="1">
      <alignment horizontal="left" vertical="top"/>
    </xf>
    <xf numFmtId="3" fontId="6" fillId="2" borderId="0" xfId="0" applyNumberFormat="1" applyFont="1" applyFill="1" applyBorder="1" applyAlignment="1" applyProtection="1">
      <alignment horizontal="right" vertical="top"/>
    </xf>
    <xf numFmtId="3" fontId="6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164" fontId="3" fillId="2" borderId="0" xfId="1" applyNumberFormat="1" applyFont="1" applyFill="1" applyBorder="1" applyAlignment="1">
      <alignment vertical="top"/>
    </xf>
    <xf numFmtId="0" fontId="4" fillId="2" borderId="6" xfId="2" applyNumberFormat="1" applyFont="1" applyFill="1" applyBorder="1" applyAlignment="1">
      <alignment horizontal="centerContinuous" vertical="center"/>
    </xf>
    <xf numFmtId="0" fontId="4" fillId="2" borderId="0" xfId="2" applyNumberFormat="1" applyFont="1" applyFill="1" applyBorder="1" applyAlignment="1">
      <alignment horizontal="centerContinuous" vertical="center"/>
    </xf>
    <xf numFmtId="0" fontId="4" fillId="2" borderId="7" xfId="2" applyNumberFormat="1" applyFont="1" applyFill="1" applyBorder="1" applyAlignment="1">
      <alignment horizontal="centerContinuous" vertical="center"/>
    </xf>
    <xf numFmtId="166" fontId="4" fillId="3" borderId="9" xfId="1" applyNumberFormat="1" applyFont="1" applyFill="1" applyBorder="1" applyAlignment="1">
      <alignment horizontal="center" vertical="center" wrapText="1"/>
    </xf>
    <xf numFmtId="166" fontId="4" fillId="3" borderId="3" xfId="1" applyNumberFormat="1" applyFont="1" applyFill="1" applyBorder="1" applyAlignment="1">
      <alignment horizontal="center" vertical="center" wrapText="1"/>
    </xf>
    <xf numFmtId="0" fontId="4" fillId="3" borderId="3" xfId="3" applyFont="1" applyFill="1" applyBorder="1" applyAlignment="1">
      <alignment horizontal="center" vertical="center"/>
    </xf>
    <xf numFmtId="166" fontId="4" fillId="3" borderId="10" xfId="1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3" fillId="2" borderId="0" xfId="0" applyNumberFormat="1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3" fillId="3" borderId="0" xfId="0" applyFont="1" applyFill="1"/>
    <xf numFmtId="0" fontId="2" fillId="3" borderId="0" xfId="0" applyFont="1" applyFill="1" applyBorder="1"/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66675</xdr:rowOff>
    </xdr:from>
    <xdr:ext cx="990600" cy="495300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66675"/>
          <a:ext cx="9906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</xdr:col>
      <xdr:colOff>1333500</xdr:colOff>
      <xdr:row>43</xdr:row>
      <xdr:rowOff>0</xdr:rowOff>
    </xdr:from>
    <xdr:to>
      <xdr:col>2</xdr:col>
      <xdr:colOff>3752850</xdr:colOff>
      <xdr:row>43</xdr:row>
      <xdr:rowOff>0</xdr:rowOff>
    </xdr:to>
    <xdr:cxnSp macro="">
      <xdr:nvCxnSpPr>
        <xdr:cNvPr id="3" name="4 Conector recto"/>
        <xdr:cNvCxnSpPr/>
      </xdr:nvCxnSpPr>
      <xdr:spPr>
        <a:xfrm>
          <a:off x="2286000" y="8191500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D/Desktop/Mariluz/2016/03/ESTADOS%20FINANCIEROS%20MARZO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_ESF_ECSF"/>
      <sheetName val="PC-"/>
      <sheetName val="EAI-"/>
      <sheetName val="CADMON-"/>
      <sheetName val="COG-"/>
      <sheetName val="CFG-"/>
      <sheetName val="EN-"/>
      <sheetName val="ID-"/>
      <sheetName val="IPF-"/>
      <sheetName val="CTG-"/>
      <sheetName val="CProg"/>
      <sheetName val="FF"/>
      <sheetName val="PyPI"/>
      <sheetName val="IR"/>
      <sheetName val="Rel Cta Banc"/>
      <sheetName val="Esq B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J45"/>
  <sheetViews>
    <sheetView showGridLines="0" tabSelected="1" zoomScaleNormal="100" workbookViewId="0">
      <selection activeCell="H39" sqref="H39"/>
    </sheetView>
  </sheetViews>
  <sheetFormatPr baseColWidth="10" defaultRowHeight="12" x14ac:dyDescent="0.2"/>
  <cols>
    <col min="1" max="1" width="3.7109375" style="2" customWidth="1"/>
    <col min="2" max="2" width="11.7109375" style="4" customWidth="1"/>
    <col min="3" max="3" width="57.42578125" style="4" customWidth="1"/>
    <col min="4" max="6" width="18.7109375" style="3" customWidth="1"/>
    <col min="7" max="7" width="15.85546875" style="3" customWidth="1"/>
    <col min="8" max="8" width="16.140625" style="3" customWidth="1"/>
    <col min="9" max="9" width="3.28515625" style="2" customWidth="1"/>
    <col min="10" max="16384" width="11.42578125" style="1"/>
  </cols>
  <sheetData>
    <row r="1" spans="1:10" s="10" customFormat="1" ht="7.5" customHeight="1" x14ac:dyDescent="0.2">
      <c r="A1" s="60"/>
      <c r="B1" s="57"/>
      <c r="C1" s="58"/>
      <c r="D1" s="58"/>
      <c r="E1" s="58"/>
      <c r="F1" s="58"/>
      <c r="G1" s="58"/>
      <c r="H1" s="57"/>
      <c r="I1" s="57"/>
    </row>
    <row r="2" spans="1:10" ht="14.1" customHeight="1" x14ac:dyDescent="0.2">
      <c r="A2" s="59"/>
      <c r="B2" s="57"/>
      <c r="C2" s="58" t="s">
        <v>30</v>
      </c>
      <c r="D2" s="58"/>
      <c r="E2" s="58"/>
      <c r="F2" s="58"/>
      <c r="G2" s="58"/>
      <c r="H2" s="57"/>
      <c r="I2" s="57"/>
    </row>
    <row r="3" spans="1:10" ht="14.1" customHeight="1" x14ac:dyDescent="0.2">
      <c r="A3" s="59"/>
      <c r="B3" s="57">
        <v>0</v>
      </c>
      <c r="C3" s="58" t="s">
        <v>29</v>
      </c>
      <c r="D3" s="58"/>
      <c r="E3" s="58"/>
      <c r="F3" s="58"/>
      <c r="G3" s="58"/>
      <c r="H3" s="57"/>
      <c r="I3" s="57"/>
    </row>
    <row r="4" spans="1:10" ht="14.1" customHeight="1" x14ac:dyDescent="0.2">
      <c r="A4" s="59"/>
      <c r="B4" s="57"/>
      <c r="C4" s="58" t="s">
        <v>28</v>
      </c>
      <c r="D4" s="58"/>
      <c r="E4" s="58"/>
      <c r="F4" s="58"/>
      <c r="G4" s="58"/>
      <c r="H4" s="57"/>
      <c r="I4" s="57"/>
    </row>
    <row r="5" spans="1:10" s="10" customFormat="1" ht="3" customHeight="1" x14ac:dyDescent="0.2">
      <c r="A5" s="47"/>
      <c r="B5" s="55"/>
      <c r="C5" s="56"/>
      <c r="D5" s="56"/>
      <c r="E5" s="56"/>
      <c r="F5" s="56"/>
      <c r="G5" s="56"/>
      <c r="H5" s="56"/>
      <c r="I5" s="56"/>
    </row>
    <row r="6" spans="1:10" ht="20.100000000000001" customHeight="1" x14ac:dyDescent="0.2">
      <c r="A6" s="47"/>
      <c r="B6" s="55"/>
      <c r="C6" s="55" t="s">
        <v>27</v>
      </c>
      <c r="D6" s="54" t="s">
        <v>26</v>
      </c>
      <c r="E6" s="54"/>
      <c r="F6" s="54"/>
      <c r="G6" s="53"/>
      <c r="H6" s="53"/>
      <c r="I6" s="53"/>
      <c r="J6" s="10"/>
    </row>
    <row r="7" spans="1:10" ht="3" customHeight="1" x14ac:dyDescent="0.2">
      <c r="A7" s="47"/>
      <c r="B7" s="47"/>
      <c r="C7" s="47" t="s">
        <v>11</v>
      </c>
      <c r="D7" s="47"/>
      <c r="E7" s="47"/>
      <c r="F7" s="47"/>
      <c r="G7" s="47"/>
      <c r="H7" s="47"/>
      <c r="I7" s="47"/>
    </row>
    <row r="8" spans="1:10" s="10" customFormat="1" ht="3" customHeight="1" x14ac:dyDescent="0.2">
      <c r="A8" s="47"/>
      <c r="B8" s="47"/>
      <c r="C8" s="47"/>
      <c r="D8" s="47"/>
      <c r="E8" s="47"/>
      <c r="F8" s="47"/>
      <c r="G8" s="47"/>
      <c r="H8" s="47"/>
      <c r="I8" s="47"/>
    </row>
    <row r="9" spans="1:10" s="10" customFormat="1" ht="48" x14ac:dyDescent="0.2">
      <c r="A9" s="52"/>
      <c r="B9" s="51" t="s">
        <v>25</v>
      </c>
      <c r="C9" s="51"/>
      <c r="D9" s="50" t="s">
        <v>24</v>
      </c>
      <c r="E9" s="50" t="s">
        <v>23</v>
      </c>
      <c r="F9" s="50" t="s">
        <v>22</v>
      </c>
      <c r="G9" s="50" t="s">
        <v>21</v>
      </c>
      <c r="H9" s="50" t="s">
        <v>20</v>
      </c>
      <c r="I9" s="49"/>
    </row>
    <row r="10" spans="1:10" s="10" customFormat="1" ht="3" customHeight="1" x14ac:dyDescent="0.2">
      <c r="A10" s="48"/>
      <c r="B10" s="47"/>
      <c r="C10" s="47"/>
      <c r="D10" s="47"/>
      <c r="E10" s="47"/>
      <c r="F10" s="47"/>
      <c r="G10" s="47"/>
      <c r="H10" s="47"/>
      <c r="I10" s="46"/>
    </row>
    <row r="11" spans="1:10" s="10" customFormat="1" ht="3" customHeight="1" x14ac:dyDescent="0.2">
      <c r="A11" s="36"/>
      <c r="B11" s="43"/>
      <c r="C11" s="21"/>
      <c r="D11" s="5"/>
      <c r="E11" s="45"/>
      <c r="F11" s="17"/>
      <c r="G11" s="44"/>
      <c r="H11" s="43"/>
      <c r="I11" s="29"/>
    </row>
    <row r="12" spans="1:10" x14ac:dyDescent="0.2">
      <c r="A12" s="32"/>
      <c r="B12" s="42" t="s">
        <v>19</v>
      </c>
      <c r="C12" s="42"/>
      <c r="D12" s="41">
        <v>0</v>
      </c>
      <c r="E12" s="41">
        <v>0</v>
      </c>
      <c r="F12" s="41">
        <v>0</v>
      </c>
      <c r="G12" s="41">
        <v>0</v>
      </c>
      <c r="H12" s="40">
        <f>SUM(D12:G12)</f>
        <v>0</v>
      </c>
      <c r="I12" s="29"/>
    </row>
    <row r="13" spans="1:10" ht="9.9499999999999993" customHeight="1" x14ac:dyDescent="0.2">
      <c r="A13" s="32"/>
      <c r="B13" s="31"/>
      <c r="C13" s="5"/>
      <c r="D13" s="30"/>
      <c r="E13" s="30"/>
      <c r="F13" s="30"/>
      <c r="G13" s="30"/>
      <c r="H13" s="30"/>
      <c r="I13" s="29"/>
    </row>
    <row r="14" spans="1:10" x14ac:dyDescent="0.2">
      <c r="A14" s="32"/>
      <c r="B14" s="37" t="s">
        <v>18</v>
      </c>
      <c r="C14" s="37"/>
      <c r="D14" s="26">
        <v>123788347.11</v>
      </c>
      <c r="E14" s="26">
        <v>0</v>
      </c>
      <c r="F14" s="26">
        <v>0</v>
      </c>
      <c r="G14" s="26">
        <v>0</v>
      </c>
      <c r="H14" s="26">
        <v>123788347.11</v>
      </c>
      <c r="I14" s="29"/>
    </row>
    <row r="15" spans="1:10" x14ac:dyDescent="0.2">
      <c r="A15" s="36"/>
      <c r="B15" s="35" t="s">
        <v>17</v>
      </c>
      <c r="C15" s="35"/>
      <c r="D15" s="33">
        <v>123788347.11</v>
      </c>
      <c r="E15" s="33">
        <v>0</v>
      </c>
      <c r="F15" s="33">
        <v>0</v>
      </c>
      <c r="G15" s="33">
        <v>0</v>
      </c>
      <c r="H15" s="33">
        <v>123788347.11</v>
      </c>
      <c r="I15" s="29"/>
    </row>
    <row r="16" spans="1:10" x14ac:dyDescent="0.2">
      <c r="A16" s="36"/>
      <c r="B16" s="35" t="s">
        <v>13</v>
      </c>
      <c r="C16" s="35"/>
      <c r="D16" s="34">
        <v>0</v>
      </c>
      <c r="E16" s="34">
        <v>0</v>
      </c>
      <c r="F16" s="34">
        <v>0</v>
      </c>
      <c r="G16" s="34">
        <v>0</v>
      </c>
      <c r="H16" s="33">
        <f>SUM(D16:G16)</f>
        <v>0</v>
      </c>
      <c r="I16" s="29"/>
    </row>
    <row r="17" spans="1:10" x14ac:dyDescent="0.2">
      <c r="A17" s="36"/>
      <c r="B17" s="35" t="s">
        <v>12</v>
      </c>
      <c r="C17" s="35"/>
      <c r="D17" s="34">
        <v>0</v>
      </c>
      <c r="E17" s="34">
        <v>0</v>
      </c>
      <c r="F17" s="34">
        <v>0</v>
      </c>
      <c r="G17" s="34">
        <v>0</v>
      </c>
      <c r="H17" s="33">
        <f>SUM(D17:G17)</f>
        <v>0</v>
      </c>
      <c r="I17" s="29"/>
    </row>
    <row r="18" spans="1:10" ht="9.9499999999999993" customHeight="1" x14ac:dyDescent="0.2">
      <c r="A18" s="32"/>
      <c r="B18" s="31"/>
      <c r="C18" s="5"/>
      <c r="D18" s="34"/>
      <c r="E18" s="34"/>
      <c r="F18" s="30"/>
      <c r="G18" s="30"/>
      <c r="H18" s="33"/>
      <c r="I18" s="29"/>
    </row>
    <row r="19" spans="1:10" x14ac:dyDescent="0.2">
      <c r="A19" s="32"/>
      <c r="B19" s="37" t="s">
        <v>10</v>
      </c>
      <c r="C19" s="37"/>
      <c r="D19" s="26">
        <v>0</v>
      </c>
      <c r="E19" s="26">
        <v>-3327354.55</v>
      </c>
      <c r="F19" s="26">
        <v>0</v>
      </c>
      <c r="G19" s="26">
        <v>0</v>
      </c>
      <c r="H19" s="26">
        <v>-3327355</v>
      </c>
      <c r="I19" s="29"/>
    </row>
    <row r="20" spans="1:10" x14ac:dyDescent="0.2">
      <c r="A20" s="36"/>
      <c r="B20" s="35" t="s">
        <v>9</v>
      </c>
      <c r="C20" s="35"/>
      <c r="D20" s="34">
        <v>0</v>
      </c>
      <c r="E20" s="34">
        <v>424388</v>
      </c>
      <c r="F20" s="34">
        <v>0</v>
      </c>
      <c r="G20" s="34">
        <v>0</v>
      </c>
      <c r="H20" s="33">
        <v>424388</v>
      </c>
      <c r="I20" s="29"/>
    </row>
    <row r="21" spans="1:10" x14ac:dyDescent="0.2">
      <c r="A21" s="36"/>
      <c r="B21" s="35" t="s">
        <v>8</v>
      </c>
      <c r="C21" s="35"/>
      <c r="D21" s="34">
        <v>0</v>
      </c>
      <c r="E21" s="34">
        <v>-3751743</v>
      </c>
      <c r="F21" s="34">
        <v>0</v>
      </c>
      <c r="G21" s="34">
        <v>0</v>
      </c>
      <c r="H21" s="33">
        <v>-3751743</v>
      </c>
      <c r="I21" s="29"/>
    </row>
    <row r="22" spans="1:10" x14ac:dyDescent="0.2">
      <c r="A22" s="36"/>
      <c r="B22" s="35" t="s">
        <v>7</v>
      </c>
      <c r="C22" s="35"/>
      <c r="D22" s="34">
        <v>0</v>
      </c>
      <c r="E22" s="34">
        <v>0</v>
      </c>
      <c r="F22" s="34">
        <v>0</v>
      </c>
      <c r="G22" s="34">
        <v>0</v>
      </c>
      <c r="H22" s="30">
        <f>SUM(D22:G22)</f>
        <v>0</v>
      </c>
      <c r="I22" s="29"/>
    </row>
    <row r="23" spans="1:10" x14ac:dyDescent="0.2">
      <c r="A23" s="36"/>
      <c r="B23" s="35" t="s">
        <v>6</v>
      </c>
      <c r="C23" s="35"/>
      <c r="D23" s="34">
        <v>0</v>
      </c>
      <c r="E23" s="34">
        <v>0</v>
      </c>
      <c r="F23" s="34">
        <v>0</v>
      </c>
      <c r="G23" s="34">
        <v>0</v>
      </c>
      <c r="H23" s="30">
        <f>SUM(D23:G23)</f>
        <v>0</v>
      </c>
      <c r="I23" s="29"/>
    </row>
    <row r="24" spans="1:10" ht="9.9499999999999993" customHeight="1" x14ac:dyDescent="0.2">
      <c r="A24" s="32"/>
      <c r="B24" s="31"/>
      <c r="C24" s="5"/>
      <c r="D24" s="30"/>
      <c r="E24" s="30"/>
      <c r="F24" s="30"/>
      <c r="G24" s="30"/>
      <c r="H24" s="30"/>
      <c r="I24" s="29"/>
    </row>
    <row r="25" spans="1:10" ht="12.75" thickBot="1" x14ac:dyDescent="0.25">
      <c r="A25" s="32"/>
      <c r="B25" s="39" t="s">
        <v>16</v>
      </c>
      <c r="C25" s="39"/>
      <c r="D25" s="26">
        <v>123788347.11</v>
      </c>
      <c r="E25" s="26">
        <v>-3327355</v>
      </c>
      <c r="F25" s="26">
        <v>0</v>
      </c>
      <c r="G25" s="26">
        <v>0</v>
      </c>
      <c r="H25" s="26">
        <v>120460992.56</v>
      </c>
      <c r="I25" s="29"/>
      <c r="J25" s="24"/>
    </row>
    <row r="26" spans="1:10" x14ac:dyDescent="0.2">
      <c r="A26" s="36"/>
      <c r="B26" s="5"/>
      <c r="C26" s="17"/>
      <c r="D26" s="30"/>
      <c r="E26" s="30"/>
      <c r="F26" s="30"/>
      <c r="G26" s="30"/>
      <c r="H26" s="30"/>
      <c r="I26" s="29"/>
    </row>
    <row r="27" spans="1:10" x14ac:dyDescent="0.2">
      <c r="A27" s="32"/>
      <c r="B27" s="37" t="s">
        <v>15</v>
      </c>
      <c r="C27" s="37"/>
      <c r="D27" s="38">
        <v>0</v>
      </c>
      <c r="E27" s="38">
        <f>SUM(E28:E30)</f>
        <v>0</v>
      </c>
      <c r="F27" s="38">
        <f>SUM(F28:F30)</f>
        <v>0</v>
      </c>
      <c r="G27" s="38">
        <f>SUM(G28:G30)</f>
        <v>0</v>
      </c>
      <c r="H27" s="38">
        <f>SUM(D27:G27)</f>
        <v>0</v>
      </c>
      <c r="I27" s="29"/>
    </row>
    <row r="28" spans="1:10" x14ac:dyDescent="0.2">
      <c r="A28" s="36"/>
      <c r="B28" s="35" t="s">
        <v>14</v>
      </c>
      <c r="C28" s="35"/>
      <c r="D28" s="34">
        <v>0</v>
      </c>
      <c r="E28" s="34">
        <v>0</v>
      </c>
      <c r="F28" s="34">
        <v>0</v>
      </c>
      <c r="G28" s="34">
        <v>0</v>
      </c>
      <c r="H28" s="30">
        <f>SUM(D28:G28)</f>
        <v>0</v>
      </c>
      <c r="I28" s="29"/>
    </row>
    <row r="29" spans="1:10" x14ac:dyDescent="0.2">
      <c r="A29" s="36"/>
      <c r="B29" s="35" t="s">
        <v>13</v>
      </c>
      <c r="C29" s="35"/>
      <c r="D29" s="34">
        <v>0</v>
      </c>
      <c r="E29" s="34">
        <v>0</v>
      </c>
      <c r="F29" s="34">
        <v>0</v>
      </c>
      <c r="G29" s="34">
        <v>0</v>
      </c>
      <c r="H29" s="30">
        <f>SUM(D29:G29)</f>
        <v>0</v>
      </c>
      <c r="I29" s="29"/>
    </row>
    <row r="30" spans="1:10" x14ac:dyDescent="0.2">
      <c r="A30" s="36"/>
      <c r="B30" s="35" t="s">
        <v>12</v>
      </c>
      <c r="C30" s="35"/>
      <c r="D30" s="34">
        <v>0</v>
      </c>
      <c r="E30" s="34">
        <v>0</v>
      </c>
      <c r="F30" s="34">
        <v>0</v>
      </c>
      <c r="G30" s="34">
        <v>0</v>
      </c>
      <c r="H30" s="30">
        <f>SUM(D30:G30)</f>
        <v>0</v>
      </c>
      <c r="I30" s="29"/>
    </row>
    <row r="31" spans="1:10" ht="9.9499999999999993" customHeight="1" x14ac:dyDescent="0.2">
      <c r="A31" s="32"/>
      <c r="B31" s="31"/>
      <c r="C31" s="5"/>
      <c r="D31" s="30"/>
      <c r="E31" s="30"/>
      <c r="F31" s="30"/>
      <c r="G31" s="30"/>
      <c r="H31" s="30"/>
      <c r="I31" s="29"/>
    </row>
    <row r="32" spans="1:10" x14ac:dyDescent="0.2">
      <c r="A32" s="32" t="s">
        <v>11</v>
      </c>
      <c r="B32" s="37" t="s">
        <v>10</v>
      </c>
      <c r="C32" s="37"/>
      <c r="D32" s="26">
        <v>0</v>
      </c>
      <c r="E32" s="26">
        <v>0</v>
      </c>
      <c r="F32" s="26">
        <f>F33</f>
        <v>1623458.59</v>
      </c>
      <c r="G32" s="26">
        <v>0</v>
      </c>
      <c r="H32" s="26">
        <v>1623458.59</v>
      </c>
      <c r="I32" s="29"/>
    </row>
    <row r="33" spans="1:10" x14ac:dyDescent="0.2">
      <c r="A33" s="36"/>
      <c r="B33" s="35" t="s">
        <v>9</v>
      </c>
      <c r="C33" s="35"/>
      <c r="D33" s="33">
        <v>0</v>
      </c>
      <c r="E33" s="33">
        <v>0</v>
      </c>
      <c r="F33" s="34">
        <v>1623458.59</v>
      </c>
      <c r="G33" s="33">
        <v>0</v>
      </c>
      <c r="H33" s="34">
        <v>1623458.59</v>
      </c>
      <c r="I33" s="29"/>
    </row>
    <row r="34" spans="1:10" x14ac:dyDescent="0.2">
      <c r="A34" s="36"/>
      <c r="B34" s="35" t="s">
        <v>8</v>
      </c>
      <c r="C34" s="35"/>
      <c r="D34" s="34">
        <v>0</v>
      </c>
      <c r="E34" s="34">
        <v>0</v>
      </c>
      <c r="F34" s="33">
        <v>0</v>
      </c>
      <c r="G34" s="33">
        <v>0</v>
      </c>
      <c r="H34" s="33">
        <v>0</v>
      </c>
      <c r="I34" s="29"/>
    </row>
    <row r="35" spans="1:10" x14ac:dyDescent="0.2">
      <c r="A35" s="36"/>
      <c r="B35" s="35" t="s">
        <v>7</v>
      </c>
      <c r="C35" s="35"/>
      <c r="D35" s="34">
        <v>0</v>
      </c>
      <c r="E35" s="34">
        <v>0</v>
      </c>
      <c r="F35" s="33">
        <v>0</v>
      </c>
      <c r="G35" s="33">
        <v>0</v>
      </c>
      <c r="H35" s="33">
        <f>SUM(D35:G35)</f>
        <v>0</v>
      </c>
      <c r="I35" s="29"/>
    </row>
    <row r="36" spans="1:10" x14ac:dyDescent="0.2">
      <c r="A36" s="36"/>
      <c r="B36" s="35" t="s">
        <v>6</v>
      </c>
      <c r="C36" s="35"/>
      <c r="D36" s="34">
        <v>0</v>
      </c>
      <c r="E36" s="34">
        <v>0</v>
      </c>
      <c r="F36" s="33">
        <v>0</v>
      </c>
      <c r="G36" s="33">
        <v>0</v>
      </c>
      <c r="H36" s="33">
        <f>SUM(D36:G36)</f>
        <v>0</v>
      </c>
      <c r="I36" s="29"/>
    </row>
    <row r="37" spans="1:10" ht="9.9499999999999993" customHeight="1" x14ac:dyDescent="0.2">
      <c r="A37" s="32"/>
      <c r="B37" s="31"/>
      <c r="C37" s="5"/>
      <c r="D37" s="30"/>
      <c r="E37" s="30"/>
      <c r="F37" s="30"/>
      <c r="G37" s="30"/>
      <c r="H37" s="30"/>
      <c r="I37" s="29"/>
    </row>
    <row r="38" spans="1:10" x14ac:dyDescent="0.2">
      <c r="A38" s="28"/>
      <c r="B38" s="27" t="s">
        <v>5</v>
      </c>
      <c r="C38" s="27"/>
      <c r="D38" s="26">
        <f>D25+D27+D32</f>
        <v>123788347.11</v>
      </c>
      <c r="E38" s="26">
        <f>E25+E27+E32</f>
        <v>-3327355</v>
      </c>
      <c r="F38" s="26">
        <f>F27+F32</f>
        <v>1623458.59</v>
      </c>
      <c r="G38" s="26">
        <f>G25+G27+G32</f>
        <v>0</v>
      </c>
      <c r="H38" s="26">
        <f>D38+E38-F38</f>
        <v>118837533.52</v>
      </c>
      <c r="I38" s="25"/>
      <c r="J38" s="24"/>
    </row>
    <row r="39" spans="1:10" ht="6" customHeight="1" x14ac:dyDescent="0.2">
      <c r="A39" s="23"/>
      <c r="B39" s="23"/>
      <c r="C39" s="23"/>
      <c r="D39" s="23"/>
      <c r="E39" s="23"/>
      <c r="F39" s="23"/>
      <c r="G39" s="23"/>
      <c r="H39" s="23"/>
      <c r="I39" s="22"/>
    </row>
    <row r="40" spans="1:10" ht="6" customHeight="1" x14ac:dyDescent="0.2">
      <c r="D40" s="4"/>
      <c r="E40" s="4"/>
      <c r="I40" s="21"/>
    </row>
    <row r="41" spans="1:10" ht="15" customHeight="1" x14ac:dyDescent="0.2">
      <c r="A41" s="10"/>
      <c r="B41" s="20" t="s">
        <v>4</v>
      </c>
      <c r="C41" s="20"/>
      <c r="D41" s="20"/>
      <c r="E41" s="20"/>
      <c r="F41" s="20"/>
      <c r="G41" s="20"/>
      <c r="H41" s="20"/>
      <c r="I41" s="20"/>
    </row>
    <row r="42" spans="1:10" ht="9.75" customHeight="1" x14ac:dyDescent="0.2">
      <c r="A42" s="10"/>
      <c r="B42" s="17"/>
      <c r="C42" s="18"/>
      <c r="D42" s="12"/>
      <c r="E42" s="12"/>
      <c r="F42" s="10"/>
      <c r="G42" s="19"/>
      <c r="H42" s="18"/>
      <c r="I42" s="12"/>
    </row>
    <row r="43" spans="1:10" ht="50.1" customHeight="1" x14ac:dyDescent="0.2">
      <c r="A43" s="10"/>
      <c r="B43" s="17"/>
      <c r="C43" s="16"/>
      <c r="D43" s="16"/>
      <c r="E43" s="12"/>
      <c r="F43" s="10"/>
      <c r="G43" s="15"/>
      <c r="H43" s="15"/>
      <c r="I43" s="12"/>
    </row>
    <row r="44" spans="1:10" ht="14.1" customHeight="1" x14ac:dyDescent="0.2">
      <c r="A44" s="10"/>
      <c r="B44" s="14"/>
      <c r="C44" s="13" t="s">
        <v>3</v>
      </c>
      <c r="D44" s="13"/>
      <c r="E44" s="12"/>
      <c r="F44" s="12"/>
      <c r="G44" s="11" t="s">
        <v>2</v>
      </c>
      <c r="H44" s="11"/>
      <c r="I44" s="5"/>
    </row>
    <row r="45" spans="1:10" ht="14.1" customHeight="1" x14ac:dyDescent="0.2">
      <c r="A45" s="10"/>
      <c r="B45" s="9"/>
      <c r="C45" s="8" t="s">
        <v>1</v>
      </c>
      <c r="D45" s="8"/>
      <c r="E45" s="7"/>
      <c r="F45" s="6" t="s">
        <v>0</v>
      </c>
      <c r="G45" s="6"/>
      <c r="H45" s="6"/>
      <c r="I45" s="5"/>
    </row>
  </sheetData>
  <sheetProtection formatCells="0" selectLockedCells="1"/>
  <mergeCells count="35">
    <mergeCell ref="C45:D45"/>
    <mergeCell ref="B38:C38"/>
    <mergeCell ref="B41:I41"/>
    <mergeCell ref="C43:D43"/>
    <mergeCell ref="G43:H43"/>
    <mergeCell ref="C44:D44"/>
    <mergeCell ref="G44:H44"/>
    <mergeCell ref="F45:H45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C3:G3"/>
    <mergeCell ref="C1:G1"/>
    <mergeCell ref="C2:G2"/>
    <mergeCell ref="D6:F6"/>
    <mergeCell ref="B21:C21"/>
    <mergeCell ref="C4:G4"/>
    <mergeCell ref="C5:I5"/>
    <mergeCell ref="B9:C9"/>
    <mergeCell ref="B20:C20"/>
    <mergeCell ref="B12:C12"/>
    <mergeCell ref="B14:C14"/>
    <mergeCell ref="B15:C15"/>
    <mergeCell ref="B16:C16"/>
    <mergeCell ref="B17:C17"/>
    <mergeCell ref="B19:C19"/>
  </mergeCells>
  <printOptions horizontalCentered="1"/>
  <pageMargins left="0.79" right="1.4173228346456694" top="0.51" bottom="0.59055118110236227" header="0" footer="0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EVHP-</vt:lpstr>
      <vt:lpstr>'EVHP-'!Área_de_impresión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2017-07-26T20:38:16Z</dcterms:created>
  <dcterms:modified xsi:type="dcterms:W3CDTF">2017-07-26T20:38:22Z</dcterms:modified>
</cp:coreProperties>
</file>