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9. Septiembre\"/>
    </mc:Choice>
  </mc:AlternateContent>
  <bookViews>
    <workbookView xWindow="0" yWindow="0" windowWidth="21600" windowHeight="9735"/>
  </bookViews>
  <sheets>
    <sheet name="EVH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E12" i="1"/>
  <c r="H12" i="1"/>
  <c r="H23" i="1" s="1"/>
  <c r="H36" i="1" s="1"/>
  <c r="I12" i="1"/>
  <c r="I13" i="1"/>
  <c r="I14" i="1"/>
  <c r="I15" i="1"/>
  <c r="F17" i="1"/>
  <c r="I17" i="1" s="1"/>
  <c r="G17" i="1"/>
  <c r="H17" i="1"/>
  <c r="I18" i="1"/>
  <c r="I19" i="1"/>
  <c r="I20" i="1"/>
  <c r="I21" i="1"/>
  <c r="E23" i="1"/>
  <c r="F23" i="1"/>
  <c r="G23" i="1"/>
  <c r="E25" i="1"/>
  <c r="H25" i="1"/>
  <c r="I26" i="1"/>
  <c r="I27" i="1"/>
  <c r="I28" i="1"/>
  <c r="F30" i="1"/>
  <c r="I30" i="1" s="1"/>
  <c r="G30" i="1"/>
  <c r="H30" i="1"/>
  <c r="I31" i="1"/>
  <c r="I32" i="1"/>
  <c r="I33" i="1"/>
  <c r="I34" i="1"/>
  <c r="G36" i="1"/>
  <c r="I23" i="1" l="1"/>
  <c r="I25" i="1"/>
  <c r="E36" i="1"/>
  <c r="I36" i="1"/>
  <c r="F36" i="1"/>
</calcChain>
</file>

<file path=xl/sharedStrings.xml><?xml version="1.0" encoding="utf-8"?>
<sst xmlns="http://schemas.openxmlformats.org/spreadsheetml/2006/main" count="38" uniqueCount="32">
  <si>
    <t>Secretario Administrativo</t>
  </si>
  <si>
    <t>Rector</t>
  </si>
  <si>
    <t xml:space="preserve">C.P. Luis Adrian Domínguez Zavala </t>
  </si>
  <si>
    <t>M.D.O. Y M.A.P. Guillermo Arias Guzmán</t>
  </si>
  <si>
    <t>Bajo protesta de decir verdad declaramos que los Estados Financieros y sus Notas son razonablemente correctos y responsabilidad del emisor</t>
  </si>
  <si>
    <t>Saldo Neto en la Hacienda Pública / Patrimonio 2016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</si>
  <si>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</si>
  <si>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</si>
  <si>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</si>
  <si>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</si>
  <si>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 2014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</si>
  <si>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</si>
  <si>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</si>
  <si>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</si>
  <si>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</si>
  <si>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2014</t>
  </si>
  <si>
    <t>Hacienda Pública/Patrimonio Neto Final del Ejercicio 2015</t>
  </si>
  <si>
    <t>Variaciones de la Hacienda Pública/Patrimonio Neto del Ejercicio 2013</t>
  </si>
  <si>
    <t xml:space="preserve">Aportaciones </t>
  </si>
  <si>
    <t>Patrimonio Neto Inicial Ajustado del Ejercicio 2015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</si>
  <si>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</si>
  <si>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</si>
  <si>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</si>
  <si>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</si>
  <si>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</si>
  <si>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</si>
  <si>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</si>
  <si>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</si>
  <si>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</si>
  <si>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</si>
  <si>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Estado de Variación en la Hacienda Pública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</si>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</sst>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General_)"/>
    <numFmt numFmtId="165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0" fontId="7" fillId="0" borderId="0"/>
  </cellStyleXfs>
  <cellXfs count="55">
    <xf numFmtId="0" fontId="0" fillId="0" borderId="0" xfId="0"/>
    <xf numFmtId="0" fontId="2" fillId="0" borderId="0" xfId="0" applyFont="1"/>
    <xf numFmtId="0" fontId="3" fillId="2" borderId="0" xfId="0" applyFont="1" applyFill="1" applyBorder="1" applyAlignment="1">
      <alignment vertical="top"/>
    </xf>
    <xf numFmtId="43" fontId="4" fillId="2" borderId="0" xfId="1" applyFont="1" applyFill="1" applyBorder="1" applyAlignment="1">
      <alignment vertical="top"/>
    </xf>
    <xf numFmtId="0" fontId="4" fillId="2" borderId="0" xfId="0" applyFont="1" applyFill="1" applyBorder="1" applyAlignment="1">
      <alignment horizontal="right"/>
    </xf>
    <xf numFmtId="0" fontId="5" fillId="2" borderId="0" xfId="0" applyFont="1" applyFill="1" applyBorder="1"/>
    <xf numFmtId="43" fontId="4" fillId="2" borderId="0" xfId="1" applyFont="1" applyFill="1" applyBorder="1"/>
    <xf numFmtId="0" fontId="3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top" wrapText="1"/>
    </xf>
    <xf numFmtId="0" fontId="4" fillId="2" borderId="0" xfId="0" applyFont="1" applyFill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 wrapText="1"/>
    </xf>
    <xf numFmtId="3" fontId="6" fillId="0" borderId="2" xfId="0" applyNumberFormat="1" applyFont="1" applyFill="1" applyBorder="1" applyAlignment="1">
      <alignment horizontal="right" vertical="top"/>
    </xf>
    <xf numFmtId="0" fontId="6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 wrapText="1"/>
    </xf>
    <xf numFmtId="3" fontId="5" fillId="0" borderId="0" xfId="0" applyNumberFormat="1" applyFont="1" applyFill="1" applyBorder="1" applyAlignment="1" applyProtection="1">
      <alignment horizontal="right" vertical="top"/>
    </xf>
    <xf numFmtId="3" fontId="5" fillId="0" borderId="0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/>
    </xf>
    <xf numFmtId="3" fontId="5" fillId="0" borderId="0" xfId="0" applyNumberFormat="1" applyFont="1" applyFill="1" applyBorder="1" applyAlignment="1" applyProtection="1">
      <alignment horizontal="right" vertical="top"/>
      <protection locked="0"/>
    </xf>
    <xf numFmtId="0" fontId="5" fillId="2" borderId="7" xfId="0" applyFont="1" applyFill="1" applyBorder="1" applyAlignment="1">
      <alignment vertical="top"/>
    </xf>
    <xf numFmtId="3" fontId="6" fillId="0" borderId="0" xfId="0" applyNumberFormat="1" applyFont="1" applyFill="1" applyBorder="1" applyAlignment="1">
      <alignment horizontal="right" vertical="top"/>
    </xf>
    <xf numFmtId="3" fontId="6" fillId="0" borderId="0" xfId="0" applyNumberFormat="1" applyFont="1" applyFill="1" applyBorder="1" applyAlignment="1" applyProtection="1">
      <alignment horizontal="right" vertical="top"/>
    </xf>
    <xf numFmtId="0" fontId="4" fillId="0" borderId="0" xfId="0" applyFont="1" applyFill="1" applyBorder="1" applyAlignment="1">
      <alignment vertical="top"/>
    </xf>
    <xf numFmtId="3" fontId="6" fillId="0" borderId="8" xfId="0" applyNumberFormat="1" applyFont="1" applyFill="1" applyBorder="1" applyAlignment="1">
      <alignment horizontal="right" vertical="top"/>
    </xf>
    <xf numFmtId="3" fontId="6" fillId="2" borderId="8" xfId="0" applyNumberFormat="1" applyFont="1" applyFill="1" applyBorder="1" applyAlignment="1" applyProtection="1">
      <alignment horizontal="right" vertical="top"/>
    </xf>
    <xf numFmtId="3" fontId="6" fillId="2" borderId="8" xfId="0" applyNumberFormat="1" applyFont="1" applyFill="1" applyBorder="1" applyAlignment="1" applyProtection="1">
      <alignment horizontal="right" vertical="top"/>
      <protection locked="0"/>
    </xf>
    <xf numFmtId="3" fontId="6" fillId="2" borderId="8" xfId="0" applyNumberFormat="1" applyFont="1" applyFill="1" applyBorder="1" applyAlignment="1">
      <alignment horizontal="right" vertical="top"/>
    </xf>
    <xf numFmtId="0" fontId="3" fillId="2" borderId="6" xfId="2" applyNumberFormat="1" applyFont="1" applyFill="1" applyBorder="1" applyAlignment="1">
      <alignment horizontal="centerContinuous" vertical="center"/>
    </xf>
    <xf numFmtId="0" fontId="3" fillId="2" borderId="0" xfId="2" applyNumberFormat="1" applyFont="1" applyFill="1" applyBorder="1" applyAlignment="1">
      <alignment horizontal="centerContinuous" vertical="center"/>
    </xf>
    <xf numFmtId="0" fontId="3" fillId="2" borderId="7" xfId="2" applyNumberFormat="1" applyFont="1" applyFill="1" applyBorder="1" applyAlignment="1">
      <alignment horizontal="centerContinuous" vertical="center"/>
    </xf>
    <xf numFmtId="165" fontId="3" fillId="3" borderId="3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6" fillId="0" borderId="0" xfId="0" applyFont="1" applyFill="1" applyBorder="1" applyAlignment="1">
      <alignment horizontal="left" vertical="top" wrapText="1"/>
    </xf>
    <xf numFmtId="0" fontId="3" fillId="3" borderId="3" xfId="3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142875</xdr:rowOff>
    </xdr:from>
    <xdr:ext cx="1396771" cy="46672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142875"/>
          <a:ext cx="1396771" cy="466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J48"/>
  <sheetViews>
    <sheetView showGridLines="0" tabSelected="1" view="pageBreakPreview" zoomScale="60" zoomScaleNormal="100" workbookViewId="0">
      <selection activeCell="A40" sqref="A40:XFD40"/>
    </sheetView>
  </sheetViews>
  <sheetFormatPr baseColWidth="10" defaultRowHeight="15" x14ac:dyDescent="0.25"/>
  <cols>
    <col min="1" max="1" width="2.140625" customWidth="1"/>
    <col min="2" max="2" width="3.7109375" customWidth="1"/>
    <col min="4" max="4" width="41.42578125" customWidth="1"/>
    <col min="5" max="9" width="22.140625" customWidth="1"/>
    <col min="10" max="10" width="3.7109375" customWidth="1"/>
  </cols>
  <sheetData>
    <row r="1" spans="2:10" x14ac:dyDescent="0.25">
      <c r="B1" s="53" t="s">
        <v>31</v>
      </c>
      <c r="C1" s="53"/>
      <c r="D1" s="53"/>
      <c r="E1" s="53"/>
      <c r="F1" s="53"/>
      <c r="G1" s="53"/>
      <c r="H1" s="53"/>
      <c r="I1" s="53"/>
      <c r="J1" s="53"/>
    </row>
    <row r="2" spans="2:10" x14ac:dyDescent="0.25">
      <c r="B2" s="53" t="s">
        <v>30</v>
      </c>
      <c r="C2" s="53"/>
      <c r="D2" s="53"/>
      <c r="E2" s="53"/>
      <c r="F2" s="53"/>
      <c r="G2" s="53"/>
      <c r="H2" s="53"/>
      <c r="I2" s="53"/>
      <c r="J2" s="53"/>
    </row>
    <row r="3" spans="2:10" x14ac:dyDescent="0.25">
      <c r="B3" s="54" t="s">
        <v>29</v>
      </c>
      <c r="C3" s="54"/>
      <c r="D3" s="54"/>
      <c r="E3" s="54"/>
      <c r="F3" s="54"/>
      <c r="G3" s="54"/>
      <c r="H3" s="54"/>
      <c r="I3" s="54"/>
      <c r="J3" s="54"/>
    </row>
    <row r="4" spans="2:10" x14ac:dyDescent="0.25">
      <c r="B4" s="53" t="s">
        <v>28</v>
      </c>
      <c r="C4" s="53"/>
      <c r="D4" s="53"/>
      <c r="E4" s="53"/>
      <c r="F4" s="53"/>
      <c r="G4" s="53"/>
      <c r="H4" s="53"/>
      <c r="I4" s="53"/>
      <c r="J4" s="53"/>
    </row>
    <row r="5" spans="2:10" ht="7.5" customHeight="1" x14ac:dyDescent="0.25"/>
    <row r="6" spans="2:10" x14ac:dyDescent="0.25">
      <c r="B6" s="40"/>
      <c r="C6" s="40"/>
      <c r="D6" s="43" t="s">
        <v>27</v>
      </c>
      <c r="E6" s="43"/>
      <c r="F6" s="43"/>
      <c r="G6" s="43"/>
      <c r="H6" s="43"/>
      <c r="I6" s="43"/>
      <c r="J6" s="39"/>
    </row>
    <row r="8" spans="2:10" ht="48" customHeight="1" x14ac:dyDescent="0.25">
      <c r="B8" s="37"/>
      <c r="C8" s="42" t="s">
        <v>26</v>
      </c>
      <c r="D8" s="42"/>
      <c r="E8" s="38" t="s">
        <v>25</v>
      </c>
      <c r="F8" s="38" t="s">
        <v>24</v>
      </c>
      <c r="G8" s="38" t="s">
        <v>23</v>
      </c>
      <c r="H8" s="38" t="s">
        <v>22</v>
      </c>
      <c r="I8" s="38" t="s">
        <v>21</v>
      </c>
      <c r="J8" s="37"/>
    </row>
    <row r="9" spans="2:10" x14ac:dyDescent="0.25">
      <c r="B9" s="36"/>
      <c r="C9" s="35"/>
      <c r="D9" s="35"/>
      <c r="E9" s="35"/>
      <c r="F9" s="35"/>
      <c r="G9" s="35"/>
      <c r="H9" s="35"/>
      <c r="I9" s="35"/>
      <c r="J9" s="34"/>
    </row>
    <row r="10" spans="2:10" ht="15.75" thickBot="1" x14ac:dyDescent="0.3">
      <c r="B10" s="24"/>
      <c r="C10" s="44" t="s">
        <v>20</v>
      </c>
      <c r="D10" s="44"/>
      <c r="E10" s="33"/>
      <c r="F10" s="32">
        <v>0</v>
      </c>
      <c r="G10" s="32">
        <v>-5226.1400000000003</v>
      </c>
      <c r="H10" s="32">
        <v>0</v>
      </c>
      <c r="I10" s="31">
        <f>SUM(E10:H10)</f>
        <v>-5226.1400000000003</v>
      </c>
      <c r="J10" s="19"/>
    </row>
    <row r="11" spans="2:10" x14ac:dyDescent="0.25">
      <c r="B11" s="24"/>
      <c r="C11" s="23"/>
      <c r="D11" s="22"/>
      <c r="E11" s="21"/>
      <c r="F11" s="21"/>
      <c r="G11" s="21"/>
      <c r="H11" s="21"/>
      <c r="I11" s="21"/>
      <c r="J11" s="19"/>
    </row>
    <row r="12" spans="2:10" x14ac:dyDescent="0.25">
      <c r="B12" s="24"/>
      <c r="C12" s="41" t="s">
        <v>19</v>
      </c>
      <c r="D12" s="41"/>
      <c r="E12" s="27">
        <f>SUM(E13:E15)</f>
        <v>123788347.11</v>
      </c>
      <c r="F12" s="27"/>
      <c r="G12" s="27"/>
      <c r="H12" s="27">
        <f>SUM(H13:H15)</f>
        <v>0</v>
      </c>
      <c r="I12" s="27">
        <f>SUM(E12:H12)</f>
        <v>123788347.11</v>
      </c>
      <c r="J12" s="19"/>
    </row>
    <row r="13" spans="2:10" x14ac:dyDescent="0.25">
      <c r="B13" s="26"/>
      <c r="C13" s="45" t="s">
        <v>18</v>
      </c>
      <c r="D13" s="45"/>
      <c r="E13" s="25">
        <v>123788347.11</v>
      </c>
      <c r="F13" s="20"/>
      <c r="G13" s="20"/>
      <c r="H13" s="25">
        <v>0</v>
      </c>
      <c r="I13" s="21">
        <f>SUM(E13:H13)</f>
        <v>123788347.11</v>
      </c>
      <c r="J13" s="19"/>
    </row>
    <row r="14" spans="2:10" x14ac:dyDescent="0.25">
      <c r="B14" s="26"/>
      <c r="C14" s="45" t="s">
        <v>13</v>
      </c>
      <c r="D14" s="45"/>
      <c r="E14" s="25">
        <v>0</v>
      </c>
      <c r="F14" s="20"/>
      <c r="G14" s="20"/>
      <c r="H14" s="25">
        <v>0</v>
      </c>
      <c r="I14" s="21">
        <f>SUM(E14:H14)</f>
        <v>0</v>
      </c>
      <c r="J14" s="19"/>
    </row>
    <row r="15" spans="2:10" x14ac:dyDescent="0.25">
      <c r="B15" s="26"/>
      <c r="C15" s="45" t="s">
        <v>12</v>
      </c>
      <c r="D15" s="45"/>
      <c r="E15" s="25">
        <v>0</v>
      </c>
      <c r="F15" s="20"/>
      <c r="G15" s="20"/>
      <c r="H15" s="25">
        <v>0</v>
      </c>
      <c r="I15" s="21">
        <f>SUM(E15:H15)</f>
        <v>0</v>
      </c>
      <c r="J15" s="19"/>
    </row>
    <row r="16" spans="2:10" x14ac:dyDescent="0.25">
      <c r="B16" s="24"/>
      <c r="C16" s="23"/>
      <c r="D16" s="22"/>
      <c r="E16" s="20"/>
      <c r="F16" s="20"/>
      <c r="G16" s="20"/>
      <c r="H16" s="21"/>
      <c r="I16" s="21"/>
      <c r="J16" s="19"/>
    </row>
    <row r="17" spans="2:10" x14ac:dyDescent="0.25">
      <c r="B17" s="24"/>
      <c r="C17" s="41" t="s">
        <v>17</v>
      </c>
      <c r="D17" s="41"/>
      <c r="E17" s="28"/>
      <c r="F17" s="27">
        <f>SUM(F18:F21)</f>
        <v>-3327354.55</v>
      </c>
      <c r="G17" s="27">
        <f>G18</f>
        <v>0</v>
      </c>
      <c r="H17" s="27">
        <f>SUM(H18:H21)</f>
        <v>0</v>
      </c>
      <c r="I17" s="27">
        <f>SUM(E17:H17)</f>
        <v>-3327354.55</v>
      </c>
      <c r="J17" s="19"/>
    </row>
    <row r="18" spans="2:10" x14ac:dyDescent="0.25">
      <c r="B18" s="26"/>
      <c r="C18" s="45" t="s">
        <v>9</v>
      </c>
      <c r="D18" s="45"/>
      <c r="E18" s="20"/>
      <c r="F18" s="20">
        <v>424388.18</v>
      </c>
      <c r="G18" s="25">
        <v>0</v>
      </c>
      <c r="H18" s="25">
        <v>0</v>
      </c>
      <c r="I18" s="21">
        <f>SUM(E18:H18)</f>
        <v>424388.18</v>
      </c>
      <c r="J18" s="19"/>
    </row>
    <row r="19" spans="2:10" x14ac:dyDescent="0.25">
      <c r="B19" s="26"/>
      <c r="C19" s="45" t="s">
        <v>8</v>
      </c>
      <c r="D19" s="45"/>
      <c r="E19" s="20"/>
      <c r="F19" s="25">
        <v>-3751742.73</v>
      </c>
      <c r="G19" s="20"/>
      <c r="H19" s="25">
        <v>0</v>
      </c>
      <c r="I19" s="21">
        <f>SUM(E19:H19)</f>
        <v>-3751742.73</v>
      </c>
      <c r="J19" s="19"/>
    </row>
    <row r="20" spans="2:10" x14ac:dyDescent="0.25">
      <c r="B20" s="26"/>
      <c r="C20" s="45" t="s">
        <v>7</v>
      </c>
      <c r="D20" s="45"/>
      <c r="E20" s="20"/>
      <c r="F20" s="25">
        <v>0</v>
      </c>
      <c r="G20" s="20"/>
      <c r="H20" s="25">
        <v>0</v>
      </c>
      <c r="I20" s="21">
        <f>SUM(E20:H20)</f>
        <v>0</v>
      </c>
      <c r="J20" s="19"/>
    </row>
    <row r="21" spans="2:10" x14ac:dyDescent="0.25">
      <c r="B21" s="26"/>
      <c r="C21" s="45" t="s">
        <v>6</v>
      </c>
      <c r="D21" s="45"/>
      <c r="E21" s="20"/>
      <c r="F21" s="25">
        <v>0</v>
      </c>
      <c r="G21" s="20"/>
      <c r="H21" s="25">
        <v>0</v>
      </c>
      <c r="I21" s="21">
        <f>SUM(E21:H21)</f>
        <v>0</v>
      </c>
      <c r="J21" s="19"/>
    </row>
    <row r="22" spans="2:10" x14ac:dyDescent="0.25">
      <c r="B22" s="24"/>
      <c r="C22" s="23"/>
      <c r="D22" s="22"/>
      <c r="E22" s="20"/>
      <c r="F22" s="21"/>
      <c r="G22" s="20"/>
      <c r="H22" s="20"/>
      <c r="I22" s="20"/>
      <c r="J22" s="19"/>
    </row>
    <row r="23" spans="2:10" ht="15.75" thickBot="1" x14ac:dyDescent="0.3">
      <c r="B23" s="24"/>
      <c r="C23" s="46" t="s">
        <v>16</v>
      </c>
      <c r="D23" s="46"/>
      <c r="E23" s="30">
        <f>E12</f>
        <v>123788347.11</v>
      </c>
      <c r="F23" s="30">
        <f>F10+F17</f>
        <v>-3327354.55</v>
      </c>
      <c r="G23" s="30">
        <f>G10</f>
        <v>-5226.1400000000003</v>
      </c>
      <c r="H23" s="30">
        <f>H10+H12+H17</f>
        <v>0</v>
      </c>
      <c r="I23" s="30">
        <f>SUM(E23:H23)</f>
        <v>120455766.42</v>
      </c>
      <c r="J23" s="19"/>
    </row>
    <row r="24" spans="2:10" x14ac:dyDescent="0.25">
      <c r="B24" s="26"/>
      <c r="C24" s="22"/>
      <c r="D24" s="29"/>
      <c r="E24" s="21"/>
      <c r="F24" s="20"/>
      <c r="G24" s="20"/>
      <c r="H24" s="21"/>
      <c r="I24" s="21"/>
      <c r="J24" s="19"/>
    </row>
    <row r="25" spans="2:10" x14ac:dyDescent="0.25">
      <c r="B25" s="24"/>
      <c r="C25" s="41" t="s">
        <v>15</v>
      </c>
      <c r="D25" s="41"/>
      <c r="E25" s="27">
        <f>SUM(E26:E28)</f>
        <v>2052265.91</v>
      </c>
      <c r="F25" s="28"/>
      <c r="G25" s="28"/>
      <c r="H25" s="27">
        <f>SUM(H26:H28)</f>
        <v>0</v>
      </c>
      <c r="I25" s="27">
        <f>SUM(E25:H25)</f>
        <v>2052265.91</v>
      </c>
      <c r="J25" s="19"/>
    </row>
    <row r="26" spans="2:10" x14ac:dyDescent="0.25">
      <c r="B26" s="26"/>
      <c r="C26" s="45" t="s">
        <v>14</v>
      </c>
      <c r="D26" s="45"/>
      <c r="E26" s="25">
        <v>2052265.91</v>
      </c>
      <c r="F26" s="20"/>
      <c r="G26" s="20"/>
      <c r="H26" s="25">
        <v>0</v>
      </c>
      <c r="I26" s="21">
        <f>SUM(E26:H26)</f>
        <v>2052265.91</v>
      </c>
      <c r="J26" s="19"/>
    </row>
    <row r="27" spans="2:10" x14ac:dyDescent="0.25">
      <c r="B27" s="26"/>
      <c r="C27" s="45" t="s">
        <v>13</v>
      </c>
      <c r="D27" s="45"/>
      <c r="E27" s="25">
        <v>0</v>
      </c>
      <c r="F27" s="20"/>
      <c r="G27" s="20"/>
      <c r="H27" s="25">
        <v>0</v>
      </c>
      <c r="I27" s="21">
        <f>SUM(E27:H27)</f>
        <v>0</v>
      </c>
      <c r="J27" s="19"/>
    </row>
    <row r="28" spans="2:10" x14ac:dyDescent="0.25">
      <c r="B28" s="26"/>
      <c r="C28" s="45" t="s">
        <v>12</v>
      </c>
      <c r="D28" s="45"/>
      <c r="E28" s="25">
        <v>0</v>
      </c>
      <c r="F28" s="20"/>
      <c r="G28" s="20"/>
      <c r="H28" s="25">
        <v>0</v>
      </c>
      <c r="I28" s="21">
        <f>SUM(E28:H28)</f>
        <v>0</v>
      </c>
      <c r="J28" s="19"/>
    </row>
    <row r="29" spans="2:10" x14ac:dyDescent="0.25">
      <c r="B29" s="24"/>
      <c r="C29" s="23"/>
      <c r="D29" s="22"/>
      <c r="E29" s="21"/>
      <c r="F29" s="20"/>
      <c r="G29" s="20"/>
      <c r="H29" s="21"/>
      <c r="I29" s="21"/>
      <c r="J29" s="19"/>
    </row>
    <row r="30" spans="2:10" x14ac:dyDescent="0.25">
      <c r="B30" s="24" t="s">
        <v>11</v>
      </c>
      <c r="C30" s="41" t="s">
        <v>10</v>
      </c>
      <c r="D30" s="41"/>
      <c r="E30" s="27"/>
      <c r="F30" s="27">
        <f>SUM(F32:F34)</f>
        <v>0</v>
      </c>
      <c r="G30" s="27">
        <f>G31+G32</f>
        <v>3191038.79</v>
      </c>
      <c r="H30" s="27">
        <f>SUM(H31:H34)</f>
        <v>0</v>
      </c>
      <c r="I30" s="27">
        <f>SUM(E30:H30)</f>
        <v>3191038.79</v>
      </c>
      <c r="J30" s="19"/>
    </row>
    <row r="31" spans="2:10" x14ac:dyDescent="0.25">
      <c r="B31" s="26"/>
      <c r="C31" s="45" t="s">
        <v>9</v>
      </c>
      <c r="D31" s="45"/>
      <c r="E31" s="20"/>
      <c r="F31" s="20"/>
      <c r="G31" s="25">
        <v>690348.36</v>
      </c>
      <c r="H31" s="25">
        <v>0</v>
      </c>
      <c r="I31" s="21">
        <f>SUM(E31:H31)</f>
        <v>690348.36</v>
      </c>
      <c r="J31" s="19"/>
    </row>
    <row r="32" spans="2:10" x14ac:dyDescent="0.25">
      <c r="B32" s="26"/>
      <c r="C32" s="45" t="s">
        <v>8</v>
      </c>
      <c r="D32" s="45"/>
      <c r="E32" s="20"/>
      <c r="F32" s="25">
        <v>0</v>
      </c>
      <c r="G32" s="20">
        <v>2500690.4300000002</v>
      </c>
      <c r="H32" s="25">
        <v>0</v>
      </c>
      <c r="I32" s="21">
        <f>SUM(E32:H32)</f>
        <v>2500690.4300000002</v>
      </c>
      <c r="J32" s="19"/>
    </row>
    <row r="33" spans="2:10" x14ac:dyDescent="0.25">
      <c r="B33" s="26"/>
      <c r="C33" s="45" t="s">
        <v>7</v>
      </c>
      <c r="D33" s="45"/>
      <c r="E33" s="20"/>
      <c r="F33" s="25">
        <v>0</v>
      </c>
      <c r="G33" s="20"/>
      <c r="H33" s="25">
        <v>0</v>
      </c>
      <c r="I33" s="21">
        <f>SUM(E33:H33)</f>
        <v>0</v>
      </c>
      <c r="J33" s="19"/>
    </row>
    <row r="34" spans="2:10" x14ac:dyDescent="0.25">
      <c r="B34" s="26"/>
      <c r="C34" s="45" t="s">
        <v>6</v>
      </c>
      <c r="D34" s="45"/>
      <c r="E34" s="20"/>
      <c r="F34" s="25">
        <v>0</v>
      </c>
      <c r="G34" s="20"/>
      <c r="H34" s="25">
        <v>0</v>
      </c>
      <c r="I34" s="21">
        <f>SUM(E34:H34)</f>
        <v>0</v>
      </c>
      <c r="J34" s="19"/>
    </row>
    <row r="35" spans="2:10" x14ac:dyDescent="0.25">
      <c r="B35" s="24"/>
      <c r="C35" s="23"/>
      <c r="D35" s="22"/>
      <c r="E35" s="20"/>
      <c r="F35" s="21"/>
      <c r="G35" s="20"/>
      <c r="H35" s="20"/>
      <c r="I35" s="20"/>
      <c r="J35" s="19"/>
    </row>
    <row r="36" spans="2:10" x14ac:dyDescent="0.25">
      <c r="B36" s="18"/>
      <c r="C36" s="47" t="s">
        <v>5</v>
      </c>
      <c r="D36" s="47"/>
      <c r="E36" s="17">
        <f>E23+E25</f>
        <v>125840613.02</v>
      </c>
      <c r="F36" s="17">
        <f>F23+F30</f>
        <v>-3327354.55</v>
      </c>
      <c r="G36" s="17">
        <f>G10+G30</f>
        <v>3185812.65</v>
      </c>
      <c r="H36" s="17">
        <f>H23+H25+H30</f>
        <v>0</v>
      </c>
      <c r="I36" s="17">
        <f>SUM(E36:H36)</f>
        <v>125699071.12</v>
      </c>
      <c r="J36" s="16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4"/>
    </row>
    <row r="38" spans="2:10" x14ac:dyDescent="0.25">
      <c r="B38" s="1"/>
      <c r="C38" s="1"/>
      <c r="D38" s="1"/>
      <c r="E38" s="13"/>
      <c r="F38" s="13"/>
      <c r="G38" s="1"/>
      <c r="H38" s="1"/>
      <c r="I38" s="1"/>
      <c r="J38" s="12"/>
    </row>
    <row r="39" spans="2:10" x14ac:dyDescent="0.25">
      <c r="B39" s="5"/>
      <c r="C39" s="48" t="s">
        <v>4</v>
      </c>
      <c r="D39" s="48"/>
      <c r="E39" s="48"/>
      <c r="F39" s="48"/>
      <c r="G39" s="48"/>
      <c r="H39" s="48"/>
      <c r="I39" s="48"/>
      <c r="J39" s="48"/>
    </row>
    <row r="40" spans="2:10" x14ac:dyDescent="0.25">
      <c r="B40" s="5"/>
      <c r="C40" s="11"/>
      <c r="D40" s="11"/>
      <c r="E40" s="11"/>
      <c r="F40" s="11"/>
      <c r="G40" s="11"/>
      <c r="H40" s="11"/>
      <c r="I40" s="11"/>
      <c r="J40" s="11"/>
    </row>
    <row r="41" spans="2:10" x14ac:dyDescent="0.25">
      <c r="B41" s="5"/>
      <c r="C41" s="11"/>
      <c r="D41" s="11"/>
      <c r="E41" s="11"/>
      <c r="F41" s="11"/>
      <c r="G41" s="11"/>
      <c r="H41" s="11"/>
      <c r="I41" s="11"/>
      <c r="J41" s="11"/>
    </row>
    <row r="42" spans="2:10" x14ac:dyDescent="0.25">
      <c r="B42" s="5"/>
      <c r="C42" s="11"/>
      <c r="D42" s="11"/>
      <c r="E42" s="11"/>
      <c r="F42" s="11"/>
      <c r="G42" s="11"/>
      <c r="H42" s="11"/>
      <c r="I42" s="11"/>
      <c r="J42" s="11"/>
    </row>
    <row r="43" spans="2:10" x14ac:dyDescent="0.25">
      <c r="B43" s="5"/>
      <c r="C43" s="11"/>
      <c r="D43" s="11"/>
      <c r="E43" s="11"/>
      <c r="F43" s="11"/>
      <c r="G43" s="11"/>
      <c r="H43" s="11"/>
      <c r="I43" s="11"/>
      <c r="J43" s="11"/>
    </row>
    <row r="44" spans="2:10" x14ac:dyDescent="0.25">
      <c r="B44" s="5"/>
      <c r="C44" s="8"/>
      <c r="D44" s="9"/>
      <c r="E44" s="6"/>
      <c r="F44" s="6"/>
      <c r="G44" s="5"/>
      <c r="H44" s="10"/>
      <c r="I44" s="9"/>
      <c r="J44" s="6"/>
    </row>
    <row r="45" spans="2:10" x14ac:dyDescent="0.25">
      <c r="B45" s="5"/>
      <c r="C45" s="8"/>
      <c r="D45" s="49"/>
      <c r="E45" s="49"/>
      <c r="F45" s="6"/>
      <c r="G45" s="5"/>
      <c r="H45" s="50"/>
      <c r="I45" s="50"/>
      <c r="J45" s="6"/>
    </row>
    <row r="46" spans="2:10" x14ac:dyDescent="0.25">
      <c r="B46" s="5"/>
      <c r="C46" s="7"/>
      <c r="D46" s="51" t="s">
        <v>3</v>
      </c>
      <c r="E46" s="51"/>
      <c r="F46" s="6"/>
      <c r="G46" s="6"/>
      <c r="H46" s="51" t="s">
        <v>2</v>
      </c>
      <c r="I46" s="51"/>
      <c r="J46" s="2"/>
    </row>
    <row r="47" spans="2:10" x14ac:dyDescent="0.25">
      <c r="B47" s="5"/>
      <c r="C47" s="4"/>
      <c r="D47" s="52" t="s">
        <v>1</v>
      </c>
      <c r="E47" s="52"/>
      <c r="F47" s="3"/>
      <c r="G47" s="3"/>
      <c r="H47" s="52" t="s">
        <v>0</v>
      </c>
      <c r="I47" s="52"/>
      <c r="J47" s="2"/>
    </row>
    <row r="48" spans="2:10" x14ac:dyDescent="0.25">
      <c r="B48" s="1"/>
      <c r="C48" s="1"/>
      <c r="D48" s="1"/>
      <c r="E48" s="1"/>
      <c r="F48" s="1"/>
      <c r="G48" s="1"/>
      <c r="H48" s="1"/>
      <c r="I48" s="1"/>
      <c r="J48" s="1"/>
    </row>
  </sheetData>
  <mergeCells count="34">
    <mergeCell ref="D46:E46"/>
    <mergeCell ref="H46:I46"/>
    <mergeCell ref="D47:E47"/>
    <mergeCell ref="H47:I47"/>
    <mergeCell ref="B1:J1"/>
    <mergeCell ref="B2:J2"/>
    <mergeCell ref="B3:J3"/>
    <mergeCell ref="B4:J4"/>
    <mergeCell ref="C33:D33"/>
    <mergeCell ref="C34:D34"/>
    <mergeCell ref="C25:D25"/>
    <mergeCell ref="C36:D36"/>
    <mergeCell ref="C39:J39"/>
    <mergeCell ref="D45:E45"/>
    <mergeCell ref="H45:I45"/>
    <mergeCell ref="C26:D26"/>
    <mergeCell ref="C27:D27"/>
    <mergeCell ref="C28:D28"/>
    <mergeCell ref="C30:D30"/>
    <mergeCell ref="C31:D31"/>
    <mergeCell ref="C32:D32"/>
    <mergeCell ref="C18:D18"/>
    <mergeCell ref="C19:D19"/>
    <mergeCell ref="C20:D20"/>
    <mergeCell ref="C21:D21"/>
    <mergeCell ref="C23:D23"/>
    <mergeCell ref="C17:D17"/>
    <mergeCell ref="C8:D8"/>
    <mergeCell ref="D6:I6"/>
    <mergeCell ref="C10:D10"/>
    <mergeCell ref="C12:D12"/>
    <mergeCell ref="C13:D13"/>
    <mergeCell ref="C14:D14"/>
    <mergeCell ref="C15:D15"/>
  </mergeCells>
  <pageMargins left="0.70866141732283472" right="0.70866141732283472" top="0.74803149606299213" bottom="0.74803149606299213" header="0.31496062992125984" footer="0.31496062992125984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2017-07-26T21:00:21Z</dcterms:created>
  <dcterms:modified xsi:type="dcterms:W3CDTF">2017-07-27T17:43:25Z</dcterms:modified>
</cp:coreProperties>
</file>