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09. Septiembre\"/>
    </mc:Choice>
  </mc:AlternateContent>
  <bookViews>
    <workbookView xWindow="0" yWindow="0" windowWidth="21600" windowHeight="9735"/>
  </bookViews>
  <sheets>
    <sheet name="CF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49" i="1" s="1"/>
  <c r="E13" i="1"/>
  <c r="G13" i="1"/>
  <c r="G49" i="1" s="1"/>
  <c r="H13" i="1"/>
  <c r="I13" i="1"/>
  <c r="J13" i="1"/>
  <c r="F15" i="1"/>
  <c r="K15" i="1" s="1"/>
  <c r="F16" i="1"/>
  <c r="K16" i="1"/>
  <c r="F17" i="1"/>
  <c r="K17" i="1" s="1"/>
  <c r="F18" i="1"/>
  <c r="K18" i="1"/>
  <c r="F19" i="1"/>
  <c r="K19" i="1" s="1"/>
  <c r="F20" i="1"/>
  <c r="K20" i="1"/>
  <c r="F21" i="1"/>
  <c r="K21" i="1" s="1"/>
  <c r="F22" i="1"/>
  <c r="D23" i="1"/>
  <c r="E23" i="1"/>
  <c r="G23" i="1"/>
  <c r="H23" i="1"/>
  <c r="I23" i="1"/>
  <c r="J23" i="1"/>
  <c r="F24" i="1"/>
  <c r="K24" i="1"/>
  <c r="F25" i="1"/>
  <c r="K25" i="1"/>
  <c r="F26" i="1"/>
  <c r="K26" i="1"/>
  <c r="F27" i="1"/>
  <c r="K27" i="1"/>
  <c r="F28" i="1"/>
  <c r="K28" i="1"/>
  <c r="F29" i="1"/>
  <c r="K29" i="1"/>
  <c r="F30" i="1"/>
  <c r="K30" i="1"/>
  <c r="F31" i="1"/>
  <c r="D32" i="1"/>
  <c r="H32" i="1"/>
  <c r="J32" i="1"/>
  <c r="F33" i="1"/>
  <c r="K33" i="1" s="1"/>
  <c r="E34" i="1"/>
  <c r="F34" i="1" s="1"/>
  <c r="K34" i="1" s="1"/>
  <c r="F35" i="1"/>
  <c r="K35" i="1"/>
  <c r="F36" i="1"/>
  <c r="K36" i="1"/>
  <c r="F37" i="1"/>
  <c r="K37" i="1"/>
  <c r="F38" i="1"/>
  <c r="K38" i="1"/>
  <c r="F39" i="1"/>
  <c r="K39" i="1"/>
  <c r="F40" i="1"/>
  <c r="K40" i="1"/>
  <c r="F41" i="1"/>
  <c r="K41" i="1"/>
  <c r="D43" i="1"/>
  <c r="E43" i="1"/>
  <c r="H43" i="1"/>
  <c r="J43" i="1"/>
  <c r="J49" i="1" s="1"/>
  <c r="F44" i="1"/>
  <c r="K44" i="1"/>
  <c r="F45" i="1"/>
  <c r="K45" i="1"/>
  <c r="F46" i="1"/>
  <c r="K46" i="1"/>
  <c r="F47" i="1"/>
  <c r="K47" i="1"/>
  <c r="E32" i="1" l="1"/>
  <c r="F32" i="1" s="1"/>
  <c r="K32" i="1" s="1"/>
  <c r="H49" i="1"/>
  <c r="E49" i="1"/>
  <c r="F43" i="1"/>
  <c r="K43" i="1" s="1"/>
  <c r="I49" i="1"/>
  <c r="F23" i="1"/>
  <c r="K23" i="1" s="1"/>
  <c r="K13" i="1"/>
  <c r="F13" i="1"/>
  <c r="F49" i="1" s="1"/>
  <c r="K49" i="1" l="1"/>
</calcChain>
</file>

<file path=xl/comments1.xml><?xml version="1.0" encoding="utf-8"?>
<comments xmlns="http://schemas.openxmlformats.org/spreadsheetml/2006/main">
  <authors>
    <author>DGCG</author>
  </authors>
  <commentList>
    <comment ref="K9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<sst xmlns="http://schemas.openxmlformats.org/spreadsheetml/2006/main" count="56" uniqueCount="56">
  <si>
    <t>Secretario Administrativo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</si>
  <si>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</si>
  <si>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</si>
  <si>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</si>
  <si>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</si>
  <si>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Total del Gasto</t>
  </si>
  <si>
    <t>Adeudos de Ejercicios Fiscales Anteriores</t>
  </si>
  <si>
    <t>Saneamiento del Sistema Financiero</t>
  </si>
  <si>
    <t>Transferencias, Participaciones y Aportaciones entre Diferentes Niveles y Ordenes de Gobierno</t>
  </si>
  <si>
    <t>Transacciones de la Deuda Publica / Costo Financiero de la Deuda</t>
  </si>
  <si>
    <t>Otras no Clasificadas en Funciones Anteriores</t>
  </si>
  <si>
    <t>Otras Industrias y Otros Asuntos Económicos</t>
  </si>
  <si>
    <t>Ciencia, Tecnología e Innovación</t>
  </si>
  <si>
    <t>Turismo</t>
  </si>
  <si>
    <t>Comunicaciones</t>
  </si>
  <si>
    <t>Transporte</t>
  </si>
  <si>
    <t>Minería, Manufacturas y Construcción</t>
  </si>
  <si>
    <t>Combustibles y Energía</t>
  </si>
  <si>
    <t>Agropecuaria, Silvicultura, Pesca y Caza</t>
  </si>
  <si>
    <t>Asuntos Económicos, Comerciales y Laborales en General</t>
  </si>
  <si>
    <t>Desarrollo Económico</t>
  </si>
  <si>
    <t>Otros Asuntos Sociales</t>
  </si>
  <si>
    <t>Protección Social</t>
  </si>
  <si>
    <t>Educación</t>
  </si>
  <si>
    <t>Recreación, Cultura y Otras Manifestaciones Sociales</t>
  </si>
  <si>
    <t>Salud</t>
  </si>
  <si>
    <t>Vivienda y Servicios a la Comunidad</t>
  </si>
  <si>
    <t>Protección Ambiental</t>
  </si>
  <si>
    <t>Desarrollo Social</t>
  </si>
  <si>
    <t>Otros Servicios Generales</t>
  </si>
  <si>
    <t>Asuntos de Orden Público y de Seguridad Interior</t>
  </si>
  <si>
    <t>Seguridad Nacional</t>
  </si>
  <si>
    <t>Asuntos Financieros y Hacendarios</t>
  </si>
  <si>
    <t>Relaciones Exteriores</t>
  </si>
  <si>
    <t>Coordinación de la Política de Gobierno</t>
  </si>
  <si>
    <t>Justicia</t>
  </si>
  <si>
    <t>Legislación</t>
  </si>
  <si>
    <t>Gobierno</t>
  </si>
  <si>
    <t>6 = ( 3 - 5 )</t>
  </si>
  <si>
    <t>3 = (1 + 2 )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</si>
  <si>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</si>
  <si>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</si>
  <si>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</si>
  <si>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</si>
  <si>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</si>
  <si>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</si>
  <si>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</si>
  <si>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Subejercicio</t>
  </si>
  <si>
    <t>Egresos</t>
  </si>
  <si>
    <t>Concepto</t>
  </si>
  <si>
    <r>
      <t xml:space="preserve">Ente Público: </t>
    </r>
    <r>
      <rPr>
        <b/>
        <u/>
        <sz val="9"/>
        <rFont val="Arial"/>
        <family val="2"/>
      </rPr>
      <t>Universidad Politécnica de Pénjamo</t>
    </r>
  </si>
  <si>
    <t>(Pesos)</t>
  </si>
  <si>
    <t>Del 1 de enero al 30 de septiembre de 2016</t>
  </si>
  <si>
    <t>Clasificación Funcional (Finalidad y Función)</t>
  </si>
  <si>
    <t>Estado Analítico del Ejercicio del Presupuesto de Egresos</t>
  </si>
  <si>
    <t>Cuenta Pública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</si>
</sst>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9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4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3" fillId="0" borderId="0" xfId="0" applyFont="1" applyAlignment="1">
      <alignment horizontal="center"/>
    </xf>
    <xf numFmtId="0" fontId="4" fillId="2" borderId="0" xfId="0" applyFont="1" applyFill="1"/>
    <xf numFmtId="0" fontId="5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43" fontId="5" fillId="2" borderId="3" xfId="1" applyFont="1" applyFill="1" applyBorder="1" applyAlignment="1">
      <alignment horizontal="right" vertical="top"/>
    </xf>
    <xf numFmtId="0" fontId="5" fillId="2" borderId="4" xfId="0" applyFont="1" applyFill="1" applyBorder="1" applyAlignment="1">
      <alignment vertical="top"/>
    </xf>
    <xf numFmtId="0" fontId="5" fillId="2" borderId="5" xfId="0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43" fontId="2" fillId="2" borderId="3" xfId="1" applyFont="1" applyFill="1" applyBorder="1" applyAlignment="1">
      <alignment horizontal="right" vertical="top"/>
    </xf>
    <xf numFmtId="0" fontId="2" fillId="2" borderId="4" xfId="0" applyFont="1" applyFill="1" applyBorder="1" applyAlignment="1">
      <alignment vertical="top"/>
    </xf>
    <xf numFmtId="0" fontId="2" fillId="2" borderId="5" xfId="0" applyFont="1" applyFill="1" applyBorder="1" applyAlignment="1">
      <alignment horizontal="left" vertical="top"/>
    </xf>
    <xf numFmtId="43" fontId="2" fillId="2" borderId="6" xfId="1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justify" vertical="top"/>
    </xf>
    <xf numFmtId="0" fontId="2" fillId="2" borderId="8" xfId="0" applyFont="1" applyFill="1" applyBorder="1" applyAlignment="1">
      <alignment horizontal="left" vertical="top"/>
    </xf>
    <xf numFmtId="43" fontId="5" fillId="2" borderId="6" xfId="1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right" vertical="top" wrapText="1"/>
    </xf>
    <xf numFmtId="43" fontId="2" fillId="2" borderId="6" xfId="1" applyFont="1" applyFill="1" applyBorder="1" applyAlignment="1">
      <alignment horizontal="right" vertical="top" wrapText="1"/>
    </xf>
    <xf numFmtId="43" fontId="5" fillId="2" borderId="6" xfId="0" applyNumberFormat="1" applyFont="1" applyFill="1" applyBorder="1" applyAlignment="1">
      <alignment horizontal="right" vertical="top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7" fillId="0" borderId="0" xfId="0" applyFont="1" applyFill="1"/>
    <xf numFmtId="0" fontId="10" fillId="2" borderId="0" xfId="0" applyFont="1" applyFill="1" applyBorder="1" applyAlignment="1"/>
    <xf numFmtId="0" fontId="8" fillId="2" borderId="0" xfId="2" applyFont="1" applyFill="1" applyBorder="1" applyAlignment="1"/>
    <xf numFmtId="0" fontId="8" fillId="2" borderId="0" xfId="0" applyNumberFormat="1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261257</xdr:colOff>
      <xdr:row>0</xdr:row>
      <xdr:rowOff>72571</xdr:rowOff>
    </xdr:from>
    <xdr:ext cx="1687656" cy="845005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257" y="72571"/>
          <a:ext cx="1687656" cy="84500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66"/>
    <pageSetUpPr fitToPage="1"/>
  </sheetPr>
  <dimension ref="A1:L59"/>
  <sheetViews>
    <sheetView showGridLines="0" tabSelected="1" topLeftCell="A3" zoomScale="85" zoomScaleNormal="85" zoomScaleSheetLayoutView="80" workbookViewId="0">
      <selection activeCell="A52" sqref="A52:XFD52"/>
    </sheetView>
  </sheetViews>
  <sheetFormatPr baseColWidth="10" defaultRowHeight="12.75" x14ac:dyDescent="0.2"/>
  <cols>
    <col min="1" max="1" width="1.5703125" style="2" customWidth="1"/>
    <col min="2" max="2" width="4.5703125" style="3" customWidth="1"/>
    <col min="3" max="3" width="60.28515625" style="1" customWidth="1"/>
    <col min="4" max="11" width="15" style="1" customWidth="1"/>
    <col min="12" max="12" width="3.28515625" style="2" customWidth="1"/>
    <col min="13" max="16384" width="11.42578125" style="1"/>
  </cols>
  <sheetData>
    <row r="1" spans="1:12" customFormat="1" ht="15" x14ac:dyDescent="0.25">
      <c r="B1" s="32"/>
      <c r="C1" s="40" t="s">
        <v>55</v>
      </c>
      <c r="D1" s="40"/>
      <c r="E1" s="40"/>
      <c r="F1" s="40"/>
      <c r="G1" s="40"/>
      <c r="H1" s="40"/>
      <c r="I1" s="40"/>
      <c r="J1" s="32"/>
    </row>
    <row r="2" spans="1:12" customFormat="1" ht="15" x14ac:dyDescent="0.25">
      <c r="B2" s="31"/>
      <c r="C2" s="40" t="s">
        <v>54</v>
      </c>
      <c r="D2" s="40"/>
      <c r="E2" s="40"/>
      <c r="F2" s="40"/>
      <c r="G2" s="40"/>
      <c r="H2" s="40"/>
      <c r="I2" s="40"/>
      <c r="J2" s="31"/>
    </row>
    <row r="3" spans="1:12" customFormat="1" ht="15" x14ac:dyDescent="0.25">
      <c r="B3" s="31"/>
      <c r="C3" s="40" t="s">
        <v>53</v>
      </c>
      <c r="D3" s="40"/>
      <c r="E3" s="40"/>
      <c r="F3" s="40"/>
      <c r="G3" s="40"/>
      <c r="H3" s="40"/>
      <c r="I3" s="40"/>
      <c r="J3" s="31"/>
    </row>
    <row r="4" spans="1:12" customFormat="1" ht="15" x14ac:dyDescent="0.25">
      <c r="B4" s="31"/>
      <c r="C4" s="40" t="s">
        <v>52</v>
      </c>
      <c r="D4" s="40"/>
      <c r="E4" s="40"/>
      <c r="F4" s="40"/>
      <c r="G4" s="40"/>
      <c r="H4" s="40"/>
      <c r="I4" s="40"/>
      <c r="J4" s="31"/>
    </row>
    <row r="5" spans="1:12" customFormat="1" ht="15" x14ac:dyDescent="0.25">
      <c r="B5" s="31"/>
      <c r="C5" s="40" t="s">
        <v>51</v>
      </c>
      <c r="D5" s="40"/>
      <c r="E5" s="40"/>
      <c r="F5" s="40"/>
      <c r="G5" s="40"/>
      <c r="H5" s="40"/>
      <c r="I5" s="40"/>
      <c r="J5" s="31"/>
    </row>
    <row r="7" spans="1:12" customFormat="1" ht="15" x14ac:dyDescent="0.25">
      <c r="B7" s="33" t="s">
        <v>50</v>
      </c>
      <c r="C7" s="33"/>
      <c r="D7" s="33"/>
      <c r="E7" s="33"/>
      <c r="F7" s="33"/>
      <c r="G7" s="33"/>
      <c r="H7" s="33"/>
      <c r="I7" s="33"/>
      <c r="J7" s="33"/>
    </row>
    <row r="8" spans="1:12" s="2" customFormat="1" ht="9" customHeight="1" x14ac:dyDescent="0.2"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2" x14ac:dyDescent="0.2">
      <c r="B9" s="38" t="s">
        <v>49</v>
      </c>
      <c r="C9" s="38"/>
      <c r="D9" s="39" t="s">
        <v>48</v>
      </c>
      <c r="E9" s="39"/>
      <c r="F9" s="39"/>
      <c r="G9" s="39"/>
      <c r="H9" s="39"/>
      <c r="I9" s="39"/>
      <c r="J9" s="39"/>
      <c r="K9" s="39" t="s">
        <v>47</v>
      </c>
    </row>
    <row r="10" spans="1:12" ht="25.5" x14ac:dyDescent="0.2">
      <c r="B10" s="38"/>
      <c r="C10" s="38"/>
      <c r="D10" s="29" t="s">
        <v>46</v>
      </c>
      <c r="E10" s="29" t="s">
        <v>45</v>
      </c>
      <c r="F10" s="29" t="s">
        <v>44</v>
      </c>
      <c r="G10" s="29" t="s">
        <v>43</v>
      </c>
      <c r="H10" s="29" t="s">
        <v>42</v>
      </c>
      <c r="I10" s="29" t="s">
        <v>41</v>
      </c>
      <c r="J10" s="29" t="s">
        <v>40</v>
      </c>
      <c r="K10" s="39"/>
    </row>
    <row r="11" spans="1:12" x14ac:dyDescent="0.2">
      <c r="B11" s="38"/>
      <c r="C11" s="38"/>
      <c r="D11" s="29">
        <v>1</v>
      </c>
      <c r="E11" s="29">
        <v>2</v>
      </c>
      <c r="F11" s="29" t="s">
        <v>39</v>
      </c>
      <c r="G11" s="29">
        <v>4</v>
      </c>
      <c r="H11" s="29">
        <v>5</v>
      </c>
      <c r="I11" s="29">
        <v>6</v>
      </c>
      <c r="J11" s="29">
        <v>7</v>
      </c>
      <c r="K11" s="29" t="s">
        <v>38</v>
      </c>
    </row>
    <row r="12" spans="1:12" ht="3" customHeight="1" x14ac:dyDescent="0.2">
      <c r="B12" s="28"/>
      <c r="C12" s="27"/>
      <c r="D12" s="26"/>
      <c r="E12" s="26"/>
      <c r="F12" s="26"/>
      <c r="G12" s="26"/>
      <c r="H12" s="26"/>
      <c r="I12" s="26"/>
      <c r="J12" s="26"/>
      <c r="K12" s="26"/>
    </row>
    <row r="13" spans="1:12" s="13" customFormat="1" x14ac:dyDescent="0.25">
      <c r="A13" s="14"/>
      <c r="B13" s="34" t="s">
        <v>37</v>
      </c>
      <c r="C13" s="35"/>
      <c r="D13" s="25">
        <f t="shared" ref="D13:K13" si="0">SUM(D14:D22)</f>
        <v>0</v>
      </c>
      <c r="E13" s="25">
        <f t="shared" si="0"/>
        <v>0</v>
      </c>
      <c r="F13" s="25">
        <f t="shared" si="0"/>
        <v>0</v>
      </c>
      <c r="G13" s="25">
        <f t="shared" si="0"/>
        <v>0</v>
      </c>
      <c r="H13" s="25">
        <f t="shared" si="0"/>
        <v>0</v>
      </c>
      <c r="I13" s="25">
        <f t="shared" si="0"/>
        <v>0</v>
      </c>
      <c r="J13" s="25">
        <f t="shared" si="0"/>
        <v>0</v>
      </c>
      <c r="K13" s="25">
        <f t="shared" si="0"/>
        <v>0</v>
      </c>
      <c r="L13" s="14"/>
    </row>
    <row r="14" spans="1:12" s="13" customFormat="1" x14ac:dyDescent="0.25">
      <c r="A14" s="14"/>
      <c r="B14" s="20"/>
      <c r="C14" s="19" t="s">
        <v>36</v>
      </c>
      <c r="D14" s="24"/>
      <c r="E14" s="24"/>
      <c r="F14" s="24"/>
      <c r="G14" s="24"/>
      <c r="H14" s="24"/>
      <c r="I14" s="24"/>
      <c r="J14" s="24"/>
      <c r="K14" s="24"/>
      <c r="L14" s="14"/>
    </row>
    <row r="15" spans="1:12" s="13" customFormat="1" x14ac:dyDescent="0.25">
      <c r="A15" s="14"/>
      <c r="B15" s="20"/>
      <c r="C15" s="19" t="s">
        <v>35</v>
      </c>
      <c r="D15" s="23"/>
      <c r="E15" s="23"/>
      <c r="F15" s="21">
        <f t="shared" ref="F15:F41" si="1">+D15+E15</f>
        <v>0</v>
      </c>
      <c r="G15" s="23"/>
      <c r="H15" s="23"/>
      <c r="I15" s="23"/>
      <c r="J15" s="23"/>
      <c r="K15" s="23">
        <f t="shared" ref="K15:K21" si="2">+F15-H15</f>
        <v>0</v>
      </c>
      <c r="L15" s="14"/>
    </row>
    <row r="16" spans="1:12" s="13" customFormat="1" x14ac:dyDescent="0.25">
      <c r="A16" s="14"/>
      <c r="B16" s="20"/>
      <c r="C16" s="19" t="s">
        <v>34</v>
      </c>
      <c r="D16" s="23"/>
      <c r="E16" s="23"/>
      <c r="F16" s="21">
        <f t="shared" si="1"/>
        <v>0</v>
      </c>
      <c r="G16" s="23"/>
      <c r="H16" s="23"/>
      <c r="I16" s="23"/>
      <c r="J16" s="23"/>
      <c r="K16" s="23">
        <f t="shared" si="2"/>
        <v>0</v>
      </c>
      <c r="L16" s="14"/>
    </row>
    <row r="17" spans="1:12" s="13" customFormat="1" x14ac:dyDescent="0.25">
      <c r="A17" s="14"/>
      <c r="B17" s="20"/>
      <c r="C17" s="19" t="s">
        <v>33</v>
      </c>
      <c r="D17" s="23"/>
      <c r="E17" s="23"/>
      <c r="F17" s="21">
        <f t="shared" si="1"/>
        <v>0</v>
      </c>
      <c r="G17" s="23"/>
      <c r="H17" s="23"/>
      <c r="I17" s="23"/>
      <c r="J17" s="23"/>
      <c r="K17" s="23">
        <f t="shared" si="2"/>
        <v>0</v>
      </c>
      <c r="L17" s="14"/>
    </row>
    <row r="18" spans="1:12" s="13" customFormat="1" x14ac:dyDescent="0.25">
      <c r="A18" s="14"/>
      <c r="B18" s="20"/>
      <c r="C18" s="19" t="s">
        <v>32</v>
      </c>
      <c r="D18" s="23"/>
      <c r="E18" s="23"/>
      <c r="F18" s="21">
        <f t="shared" si="1"/>
        <v>0</v>
      </c>
      <c r="G18" s="23"/>
      <c r="H18" s="23"/>
      <c r="I18" s="23"/>
      <c r="J18" s="23"/>
      <c r="K18" s="23">
        <f t="shared" si="2"/>
        <v>0</v>
      </c>
      <c r="L18" s="14"/>
    </row>
    <row r="19" spans="1:12" s="13" customFormat="1" x14ac:dyDescent="0.25">
      <c r="A19" s="14"/>
      <c r="B19" s="20"/>
      <c r="C19" s="19" t="s">
        <v>31</v>
      </c>
      <c r="D19" s="23"/>
      <c r="E19" s="23"/>
      <c r="F19" s="21">
        <f t="shared" si="1"/>
        <v>0</v>
      </c>
      <c r="G19" s="23"/>
      <c r="H19" s="23"/>
      <c r="I19" s="23"/>
      <c r="J19" s="23"/>
      <c r="K19" s="23">
        <f t="shared" si="2"/>
        <v>0</v>
      </c>
      <c r="L19" s="14"/>
    </row>
    <row r="20" spans="1:12" s="13" customFormat="1" x14ac:dyDescent="0.25">
      <c r="A20" s="14"/>
      <c r="B20" s="20"/>
      <c r="C20" s="19" t="s">
        <v>30</v>
      </c>
      <c r="D20" s="23"/>
      <c r="E20" s="23"/>
      <c r="F20" s="21">
        <f t="shared" si="1"/>
        <v>0</v>
      </c>
      <c r="G20" s="23"/>
      <c r="H20" s="23"/>
      <c r="I20" s="23"/>
      <c r="J20" s="23"/>
      <c r="K20" s="23">
        <f t="shared" si="2"/>
        <v>0</v>
      </c>
      <c r="L20" s="14"/>
    </row>
    <row r="21" spans="1:12" s="13" customFormat="1" x14ac:dyDescent="0.25">
      <c r="A21" s="14"/>
      <c r="B21" s="20"/>
      <c r="C21" s="19" t="s">
        <v>29</v>
      </c>
      <c r="D21" s="23"/>
      <c r="E21" s="23"/>
      <c r="F21" s="21">
        <f t="shared" si="1"/>
        <v>0</v>
      </c>
      <c r="G21" s="23"/>
      <c r="H21" s="23"/>
      <c r="I21" s="23"/>
      <c r="J21" s="23"/>
      <c r="K21" s="23">
        <f t="shared" si="2"/>
        <v>0</v>
      </c>
      <c r="L21" s="14"/>
    </row>
    <row r="22" spans="1:12" s="13" customFormat="1" x14ac:dyDescent="0.25">
      <c r="A22" s="14"/>
      <c r="B22" s="20"/>
      <c r="C22" s="19"/>
      <c r="D22" s="23"/>
      <c r="E22" s="23"/>
      <c r="F22" s="21">
        <f t="shared" si="1"/>
        <v>0</v>
      </c>
      <c r="G22" s="23"/>
      <c r="H22" s="23"/>
      <c r="I22" s="23"/>
      <c r="J22" s="23"/>
      <c r="K22" s="23"/>
      <c r="L22" s="14"/>
    </row>
    <row r="23" spans="1:12" s="8" customFormat="1" x14ac:dyDescent="0.25">
      <c r="A23" s="9"/>
      <c r="B23" s="34" t="s">
        <v>28</v>
      </c>
      <c r="C23" s="35"/>
      <c r="D23" s="21">
        <f>SUM(D24:D30)</f>
        <v>18636350.760000002</v>
      </c>
      <c r="E23" s="21">
        <f>SUM(E24:E30)</f>
        <v>25685246.02</v>
      </c>
      <c r="F23" s="21">
        <f t="shared" si="1"/>
        <v>44321596.780000001</v>
      </c>
      <c r="G23" s="21">
        <f>SUM(G24:G30)</f>
        <v>26485537.350000001</v>
      </c>
      <c r="H23" s="21">
        <f>SUM(H24:H30)</f>
        <v>26162999.989999998</v>
      </c>
      <c r="I23" s="21">
        <f>I28</f>
        <v>26162999.989999998</v>
      </c>
      <c r="J23" s="21">
        <f>SUM(J24:J30)</f>
        <v>26122428.670000002</v>
      </c>
      <c r="K23" s="21">
        <f t="shared" ref="K23:K30" si="3">+F23-H23</f>
        <v>18158596.790000003</v>
      </c>
      <c r="L23" s="9"/>
    </row>
    <row r="24" spans="1:12" s="13" customFormat="1" x14ac:dyDescent="0.25">
      <c r="A24" s="14"/>
      <c r="B24" s="20"/>
      <c r="C24" s="19" t="s">
        <v>27</v>
      </c>
      <c r="D24" s="22"/>
      <c r="E24" s="22"/>
      <c r="F24" s="21">
        <f t="shared" si="1"/>
        <v>0</v>
      </c>
      <c r="G24" s="23"/>
      <c r="H24" s="22"/>
      <c r="I24" s="22"/>
      <c r="J24" s="22"/>
      <c r="K24" s="23">
        <f t="shared" si="3"/>
        <v>0</v>
      </c>
      <c r="L24" s="14"/>
    </row>
    <row r="25" spans="1:12" s="13" customFormat="1" x14ac:dyDescent="0.25">
      <c r="A25" s="14"/>
      <c r="B25" s="20"/>
      <c r="C25" s="19" t="s">
        <v>26</v>
      </c>
      <c r="D25" s="22"/>
      <c r="E25" s="22"/>
      <c r="F25" s="21">
        <f t="shared" si="1"/>
        <v>0</v>
      </c>
      <c r="G25" s="23"/>
      <c r="H25" s="22"/>
      <c r="I25" s="22"/>
      <c r="J25" s="22"/>
      <c r="K25" s="23">
        <f t="shared" si="3"/>
        <v>0</v>
      </c>
      <c r="L25" s="14"/>
    </row>
    <row r="26" spans="1:12" s="13" customFormat="1" x14ac:dyDescent="0.25">
      <c r="A26" s="14"/>
      <c r="B26" s="20"/>
      <c r="C26" s="19" t="s">
        <v>25</v>
      </c>
      <c r="D26" s="22"/>
      <c r="E26" s="22"/>
      <c r="F26" s="21">
        <f t="shared" si="1"/>
        <v>0</v>
      </c>
      <c r="G26" s="23"/>
      <c r="H26" s="22"/>
      <c r="I26" s="22"/>
      <c r="J26" s="22"/>
      <c r="K26" s="23">
        <f t="shared" si="3"/>
        <v>0</v>
      </c>
      <c r="L26" s="14"/>
    </row>
    <row r="27" spans="1:12" s="13" customFormat="1" x14ac:dyDescent="0.25">
      <c r="A27" s="14"/>
      <c r="B27" s="20"/>
      <c r="C27" s="19" t="s">
        <v>24</v>
      </c>
      <c r="D27" s="22"/>
      <c r="E27" s="22"/>
      <c r="F27" s="21">
        <f t="shared" si="1"/>
        <v>0</v>
      </c>
      <c r="G27" s="23"/>
      <c r="H27" s="22"/>
      <c r="I27" s="22"/>
      <c r="J27" s="22"/>
      <c r="K27" s="23">
        <f t="shared" si="3"/>
        <v>0</v>
      </c>
      <c r="L27" s="14"/>
    </row>
    <row r="28" spans="1:12" s="13" customFormat="1" x14ac:dyDescent="0.25">
      <c r="A28" s="14"/>
      <c r="B28" s="20"/>
      <c r="C28" s="19" t="s">
        <v>23</v>
      </c>
      <c r="D28" s="18">
        <v>18636350.760000002</v>
      </c>
      <c r="E28" s="18">
        <v>25685246.02</v>
      </c>
      <c r="F28" s="18">
        <f t="shared" si="1"/>
        <v>44321596.780000001</v>
      </c>
      <c r="G28" s="18">
        <v>26485537.350000001</v>
      </c>
      <c r="H28" s="18">
        <v>26162999.989999998</v>
      </c>
      <c r="I28" s="18">
        <v>26162999.989999998</v>
      </c>
      <c r="J28" s="18">
        <v>26122428.670000002</v>
      </c>
      <c r="K28" s="18">
        <f t="shared" si="3"/>
        <v>18158596.790000003</v>
      </c>
      <c r="L28" s="14"/>
    </row>
    <row r="29" spans="1:12" s="13" customFormat="1" x14ac:dyDescent="0.25">
      <c r="A29" s="14"/>
      <c r="B29" s="20"/>
      <c r="C29" s="19" t="s">
        <v>22</v>
      </c>
      <c r="D29" s="22"/>
      <c r="E29" s="22"/>
      <c r="F29" s="21">
        <f t="shared" si="1"/>
        <v>0</v>
      </c>
      <c r="G29" s="23"/>
      <c r="H29" s="22"/>
      <c r="I29" s="22"/>
      <c r="J29" s="22"/>
      <c r="K29" s="23">
        <f t="shared" si="3"/>
        <v>0</v>
      </c>
      <c r="L29" s="14"/>
    </row>
    <row r="30" spans="1:12" s="13" customFormat="1" x14ac:dyDescent="0.25">
      <c r="A30" s="14"/>
      <c r="B30" s="20"/>
      <c r="C30" s="19" t="s">
        <v>21</v>
      </c>
      <c r="D30" s="22"/>
      <c r="E30" s="22"/>
      <c r="F30" s="21">
        <f t="shared" si="1"/>
        <v>0</v>
      </c>
      <c r="G30" s="23"/>
      <c r="H30" s="22"/>
      <c r="I30" s="22"/>
      <c r="J30" s="22"/>
      <c r="K30" s="23">
        <f t="shared" si="3"/>
        <v>0</v>
      </c>
      <c r="L30" s="14"/>
    </row>
    <row r="31" spans="1:12" s="13" customFormat="1" x14ac:dyDescent="0.25">
      <c r="A31" s="14"/>
      <c r="B31" s="20"/>
      <c r="C31" s="19"/>
      <c r="D31" s="22"/>
      <c r="E31" s="22"/>
      <c r="F31" s="21">
        <f t="shared" si="1"/>
        <v>0</v>
      </c>
      <c r="G31" s="22"/>
      <c r="H31" s="22"/>
      <c r="I31" s="22"/>
      <c r="J31" s="22"/>
      <c r="K31" s="22"/>
      <c r="L31" s="14"/>
    </row>
    <row r="32" spans="1:12" s="8" customFormat="1" x14ac:dyDescent="0.25">
      <c r="A32" s="9"/>
      <c r="B32" s="34" t="s">
        <v>20</v>
      </c>
      <c r="C32" s="35"/>
      <c r="D32" s="21">
        <f>SUM(D33:D41)</f>
        <v>0</v>
      </c>
      <c r="E32" s="21">
        <f>SUM(E33:E41)</f>
        <v>0</v>
      </c>
      <c r="F32" s="21">
        <f t="shared" si="1"/>
        <v>0</v>
      </c>
      <c r="G32" s="21"/>
      <c r="H32" s="21">
        <f>SUM(H33:H41)</f>
        <v>0</v>
      </c>
      <c r="I32" s="21"/>
      <c r="J32" s="21">
        <f>SUM(J33:J41)</f>
        <v>0</v>
      </c>
      <c r="K32" s="21">
        <f>+F32-H32-J32</f>
        <v>0</v>
      </c>
      <c r="L32" s="9"/>
    </row>
    <row r="33" spans="1:12" s="13" customFormat="1" x14ac:dyDescent="0.25">
      <c r="A33" s="14"/>
      <c r="B33" s="20"/>
      <c r="C33" s="19" t="s">
        <v>19</v>
      </c>
      <c r="D33" s="18"/>
      <c r="E33" s="18"/>
      <c r="F33" s="18">
        <f t="shared" si="1"/>
        <v>0</v>
      </c>
      <c r="G33" s="18"/>
      <c r="H33" s="18"/>
      <c r="I33" s="18"/>
      <c r="J33" s="18"/>
      <c r="K33" s="18">
        <f>+F33-H33</f>
        <v>0</v>
      </c>
      <c r="L33" s="14"/>
    </row>
    <row r="34" spans="1:12" s="13" customFormat="1" x14ac:dyDescent="0.25">
      <c r="A34" s="14"/>
      <c r="B34" s="20"/>
      <c r="C34" s="19" t="s">
        <v>18</v>
      </c>
      <c r="D34" s="18"/>
      <c r="E34" s="18">
        <f>660673.36-660673.36</f>
        <v>0</v>
      </c>
      <c r="F34" s="18">
        <f t="shared" si="1"/>
        <v>0</v>
      </c>
      <c r="G34" s="18"/>
      <c r="H34" s="18"/>
      <c r="I34" s="18"/>
      <c r="J34" s="18"/>
      <c r="K34" s="18">
        <f>+F34-H34-J34</f>
        <v>0</v>
      </c>
      <c r="L34" s="14"/>
    </row>
    <row r="35" spans="1:12" s="13" customFormat="1" x14ac:dyDescent="0.25">
      <c r="A35" s="14"/>
      <c r="B35" s="20"/>
      <c r="C35" s="19" t="s">
        <v>17</v>
      </c>
      <c r="D35" s="18"/>
      <c r="E35" s="18"/>
      <c r="F35" s="18">
        <f t="shared" si="1"/>
        <v>0</v>
      </c>
      <c r="G35" s="18"/>
      <c r="H35" s="18"/>
      <c r="I35" s="18"/>
      <c r="J35" s="18"/>
      <c r="K35" s="18">
        <f t="shared" ref="K35:K41" si="4">+F35-H35</f>
        <v>0</v>
      </c>
      <c r="L35" s="14"/>
    </row>
    <row r="36" spans="1:12" s="13" customFormat="1" x14ac:dyDescent="0.25">
      <c r="A36" s="14"/>
      <c r="B36" s="20"/>
      <c r="C36" s="19" t="s">
        <v>16</v>
      </c>
      <c r="D36" s="18"/>
      <c r="E36" s="18"/>
      <c r="F36" s="18">
        <f t="shared" si="1"/>
        <v>0</v>
      </c>
      <c r="G36" s="18"/>
      <c r="H36" s="18"/>
      <c r="I36" s="18"/>
      <c r="J36" s="18"/>
      <c r="K36" s="18">
        <f t="shared" si="4"/>
        <v>0</v>
      </c>
      <c r="L36" s="14"/>
    </row>
    <row r="37" spans="1:12" s="13" customFormat="1" x14ac:dyDescent="0.25">
      <c r="A37" s="14"/>
      <c r="B37" s="20"/>
      <c r="C37" s="19" t="s">
        <v>15</v>
      </c>
      <c r="D37" s="18"/>
      <c r="E37" s="18"/>
      <c r="F37" s="18">
        <f t="shared" si="1"/>
        <v>0</v>
      </c>
      <c r="G37" s="18"/>
      <c r="H37" s="18"/>
      <c r="I37" s="18"/>
      <c r="J37" s="18"/>
      <c r="K37" s="18">
        <f t="shared" si="4"/>
        <v>0</v>
      </c>
      <c r="L37" s="14"/>
    </row>
    <row r="38" spans="1:12" s="13" customFormat="1" x14ac:dyDescent="0.25">
      <c r="A38" s="14"/>
      <c r="B38" s="20"/>
      <c r="C38" s="19" t="s">
        <v>14</v>
      </c>
      <c r="D38" s="18"/>
      <c r="E38" s="18"/>
      <c r="F38" s="18">
        <f t="shared" si="1"/>
        <v>0</v>
      </c>
      <c r="G38" s="18"/>
      <c r="H38" s="18"/>
      <c r="I38" s="18"/>
      <c r="J38" s="18"/>
      <c r="K38" s="18">
        <f t="shared" si="4"/>
        <v>0</v>
      </c>
      <c r="L38" s="14"/>
    </row>
    <row r="39" spans="1:12" s="13" customFormat="1" x14ac:dyDescent="0.25">
      <c r="A39" s="14"/>
      <c r="B39" s="20"/>
      <c r="C39" s="19" t="s">
        <v>13</v>
      </c>
      <c r="D39" s="18"/>
      <c r="E39" s="18"/>
      <c r="F39" s="18">
        <f t="shared" si="1"/>
        <v>0</v>
      </c>
      <c r="G39" s="18"/>
      <c r="H39" s="18"/>
      <c r="I39" s="18"/>
      <c r="J39" s="18"/>
      <c r="K39" s="18">
        <f t="shared" si="4"/>
        <v>0</v>
      </c>
      <c r="L39" s="14"/>
    </row>
    <row r="40" spans="1:12" s="13" customFormat="1" x14ac:dyDescent="0.25">
      <c r="A40" s="14"/>
      <c r="B40" s="20"/>
      <c r="C40" s="19" t="s">
        <v>12</v>
      </c>
      <c r="D40" s="18"/>
      <c r="E40" s="18"/>
      <c r="F40" s="18">
        <f t="shared" si="1"/>
        <v>0</v>
      </c>
      <c r="G40" s="18"/>
      <c r="H40" s="18"/>
      <c r="I40" s="18"/>
      <c r="J40" s="18"/>
      <c r="K40" s="18">
        <f t="shared" si="4"/>
        <v>0</v>
      </c>
      <c r="L40" s="14"/>
    </row>
    <row r="41" spans="1:12" s="13" customFormat="1" x14ac:dyDescent="0.25">
      <c r="A41" s="14"/>
      <c r="B41" s="20"/>
      <c r="C41" s="19" t="s">
        <v>11</v>
      </c>
      <c r="D41" s="18"/>
      <c r="E41" s="18"/>
      <c r="F41" s="18">
        <f t="shared" si="1"/>
        <v>0</v>
      </c>
      <c r="G41" s="18"/>
      <c r="H41" s="18"/>
      <c r="I41" s="18"/>
      <c r="J41" s="18"/>
      <c r="K41" s="18">
        <f t="shared" si="4"/>
        <v>0</v>
      </c>
      <c r="L41" s="14"/>
    </row>
    <row r="42" spans="1:12" s="13" customFormat="1" x14ac:dyDescent="0.25">
      <c r="A42" s="14"/>
      <c r="B42" s="20"/>
      <c r="C42" s="19"/>
      <c r="D42" s="18"/>
      <c r="E42" s="18"/>
      <c r="F42" s="18"/>
      <c r="G42" s="18"/>
      <c r="H42" s="18"/>
      <c r="I42" s="18"/>
      <c r="J42" s="18"/>
      <c r="K42" s="18"/>
      <c r="L42" s="14"/>
    </row>
    <row r="43" spans="1:12" s="8" customFormat="1" x14ac:dyDescent="0.25">
      <c r="A43" s="9"/>
      <c r="B43" s="34" t="s">
        <v>10</v>
      </c>
      <c r="C43" s="35"/>
      <c r="D43" s="21">
        <f>SUM(D44:D47)</f>
        <v>0</v>
      </c>
      <c r="E43" s="21">
        <f>SUM(E44:E47)</f>
        <v>0</v>
      </c>
      <c r="F43" s="21">
        <f>+D43+E43</f>
        <v>0</v>
      </c>
      <c r="G43" s="21"/>
      <c r="H43" s="21">
        <f>SUM(H44:H47)</f>
        <v>0</v>
      </c>
      <c r="I43" s="21"/>
      <c r="J43" s="21">
        <f>SUM(J44:J47)</f>
        <v>0</v>
      </c>
      <c r="K43" s="21">
        <f>+F43-H43</f>
        <v>0</v>
      </c>
      <c r="L43" s="9"/>
    </row>
    <row r="44" spans="1:12" s="13" customFormat="1" x14ac:dyDescent="0.25">
      <c r="A44" s="14"/>
      <c r="B44" s="20"/>
      <c r="C44" s="19" t="s">
        <v>9</v>
      </c>
      <c r="D44" s="18"/>
      <c r="E44" s="18"/>
      <c r="F44" s="18">
        <f>+D44+E44</f>
        <v>0</v>
      </c>
      <c r="G44" s="18"/>
      <c r="H44" s="18"/>
      <c r="I44" s="18"/>
      <c r="J44" s="18"/>
      <c r="K44" s="18">
        <f>+F44-H44</f>
        <v>0</v>
      </c>
      <c r="L44" s="14"/>
    </row>
    <row r="45" spans="1:12" s="13" customFormat="1" ht="25.5" x14ac:dyDescent="0.25">
      <c r="A45" s="14"/>
      <c r="B45" s="20"/>
      <c r="C45" s="19" t="s">
        <v>8</v>
      </c>
      <c r="D45" s="18"/>
      <c r="E45" s="18"/>
      <c r="F45" s="18">
        <f>+D45+E45</f>
        <v>0</v>
      </c>
      <c r="G45" s="18"/>
      <c r="H45" s="18"/>
      <c r="I45" s="18"/>
      <c r="J45" s="18"/>
      <c r="K45" s="18">
        <f>+F45-H45</f>
        <v>0</v>
      </c>
      <c r="L45" s="14"/>
    </row>
    <row r="46" spans="1:12" s="13" customFormat="1" x14ac:dyDescent="0.25">
      <c r="A46" s="14"/>
      <c r="B46" s="20"/>
      <c r="C46" s="19" t="s">
        <v>7</v>
      </c>
      <c r="D46" s="18"/>
      <c r="E46" s="18"/>
      <c r="F46" s="18">
        <f>+D46+E46</f>
        <v>0</v>
      </c>
      <c r="G46" s="18"/>
      <c r="H46" s="18"/>
      <c r="I46" s="18"/>
      <c r="J46" s="18"/>
      <c r="K46" s="18">
        <f>+F46-H46</f>
        <v>0</v>
      </c>
      <c r="L46" s="14"/>
    </row>
    <row r="47" spans="1:12" s="13" customFormat="1" x14ac:dyDescent="0.25">
      <c r="A47" s="14"/>
      <c r="B47" s="20"/>
      <c r="C47" s="19" t="s">
        <v>6</v>
      </c>
      <c r="D47" s="18"/>
      <c r="E47" s="18"/>
      <c r="F47" s="18">
        <f>+D47+E47</f>
        <v>0</v>
      </c>
      <c r="G47" s="18"/>
      <c r="H47" s="18"/>
      <c r="I47" s="18"/>
      <c r="J47" s="18"/>
      <c r="K47" s="18">
        <f>+F47-H47</f>
        <v>0</v>
      </c>
      <c r="L47" s="14"/>
    </row>
    <row r="48" spans="1:12" s="13" customFormat="1" x14ac:dyDescent="0.25">
      <c r="A48" s="14"/>
      <c r="B48" s="17"/>
      <c r="C48" s="16"/>
      <c r="D48" s="15"/>
      <c r="E48" s="15"/>
      <c r="F48" s="15"/>
      <c r="G48" s="15"/>
      <c r="H48" s="15"/>
      <c r="I48" s="15"/>
      <c r="J48" s="15"/>
      <c r="K48" s="15"/>
      <c r="L48" s="14"/>
    </row>
    <row r="49" spans="1:12" s="8" customFormat="1" ht="14.25" customHeight="1" x14ac:dyDescent="0.25">
      <c r="A49" s="9"/>
      <c r="B49" s="12"/>
      <c r="C49" s="11" t="s">
        <v>5</v>
      </c>
      <c r="D49" s="10">
        <f t="shared" ref="D49:K49" si="5">+D13+D23+D32+D43</f>
        <v>18636350.760000002</v>
      </c>
      <c r="E49" s="10">
        <f t="shared" si="5"/>
        <v>25685246.02</v>
      </c>
      <c r="F49" s="10">
        <f t="shared" si="5"/>
        <v>44321596.780000001</v>
      </c>
      <c r="G49" s="10">
        <f t="shared" si="5"/>
        <v>26485537.350000001</v>
      </c>
      <c r="H49" s="10">
        <f t="shared" si="5"/>
        <v>26162999.989999998</v>
      </c>
      <c r="I49" s="10">
        <f t="shared" si="5"/>
        <v>26162999.989999998</v>
      </c>
      <c r="J49" s="10">
        <f t="shared" si="5"/>
        <v>26122428.670000002</v>
      </c>
      <c r="K49" s="10">
        <f t="shared" si="5"/>
        <v>18158596.790000003</v>
      </c>
      <c r="L49" s="9"/>
    </row>
    <row r="51" spans="1:12" s="2" customFormat="1" x14ac:dyDescent="0.2">
      <c r="B51" s="7" t="s">
        <v>4</v>
      </c>
      <c r="C51" s="1"/>
      <c r="D51" s="1"/>
      <c r="E51" s="1"/>
      <c r="F51" s="6"/>
      <c r="G51" s="6"/>
      <c r="H51" s="6"/>
      <c r="I51" s="6"/>
      <c r="J51" s="6"/>
      <c r="K51" s="6"/>
    </row>
    <row r="52" spans="1:12" s="2" customFormat="1" x14ac:dyDescent="0.2">
      <c r="B52" s="7"/>
      <c r="C52" s="1"/>
      <c r="D52" s="1"/>
      <c r="E52" s="1"/>
      <c r="F52" s="6"/>
      <c r="G52" s="6"/>
      <c r="H52" s="6"/>
      <c r="I52" s="6"/>
      <c r="J52" s="6"/>
      <c r="K52" s="6"/>
    </row>
    <row r="53" spans="1:12" s="2" customFormat="1" x14ac:dyDescent="0.2">
      <c r="B53" s="7"/>
      <c r="C53" s="1"/>
      <c r="D53" s="1"/>
      <c r="E53" s="1"/>
      <c r="F53" s="6"/>
      <c r="G53" s="6"/>
      <c r="H53" s="6"/>
      <c r="I53" s="6"/>
      <c r="J53" s="6"/>
      <c r="K53" s="6"/>
    </row>
    <row r="54" spans="1:12" s="2" customFormat="1" x14ac:dyDescent="0.2">
      <c r="B54" s="7"/>
      <c r="C54" s="1"/>
      <c r="D54" s="1"/>
      <c r="E54" s="1"/>
      <c r="F54" s="6"/>
      <c r="G54" s="6"/>
      <c r="H54" s="6"/>
      <c r="I54" s="6"/>
      <c r="J54" s="6"/>
      <c r="K54" s="6"/>
    </row>
    <row r="57" spans="1:12" s="2" customFormat="1" x14ac:dyDescent="0.2">
      <c r="B57" s="3"/>
      <c r="C57" s="5"/>
      <c r="D57" s="1"/>
      <c r="E57" s="1"/>
      <c r="F57" s="1"/>
      <c r="G57" s="1"/>
      <c r="H57" s="1"/>
      <c r="I57" s="1"/>
      <c r="J57" s="1"/>
      <c r="K57" s="1"/>
    </row>
    <row r="58" spans="1:12" s="2" customFormat="1" x14ac:dyDescent="0.2">
      <c r="B58" s="3"/>
      <c r="C58" s="4" t="s">
        <v>3</v>
      </c>
      <c r="D58" s="1"/>
      <c r="E58" s="1"/>
      <c r="F58" s="36" t="s">
        <v>2</v>
      </c>
      <c r="G58" s="36"/>
      <c r="H58" s="36"/>
      <c r="I58" s="36"/>
      <c r="J58" s="36"/>
      <c r="K58" s="36"/>
    </row>
    <row r="59" spans="1:12" s="2" customFormat="1" x14ac:dyDescent="0.2">
      <c r="B59" s="3"/>
      <c r="C59" s="4" t="s">
        <v>1</v>
      </c>
      <c r="D59" s="1"/>
      <c r="E59" s="1"/>
      <c r="F59" s="37" t="s">
        <v>0</v>
      </c>
      <c r="G59" s="37"/>
      <c r="H59" s="37"/>
      <c r="I59" s="37"/>
      <c r="J59" s="37"/>
      <c r="K59" s="37"/>
    </row>
  </sheetData>
  <mergeCells count="15">
    <mergeCell ref="C1:I1"/>
    <mergeCell ref="C2:I2"/>
    <mergeCell ref="C3:I3"/>
    <mergeCell ref="C4:I4"/>
    <mergeCell ref="C5:I5"/>
    <mergeCell ref="F58:K58"/>
    <mergeCell ref="F59:K59"/>
    <mergeCell ref="B9:C11"/>
    <mergeCell ref="D9:J9"/>
    <mergeCell ref="K9:K10"/>
    <mergeCell ref="B7:J7"/>
    <mergeCell ref="B13:C13"/>
    <mergeCell ref="B23:C23"/>
    <mergeCell ref="B32:C32"/>
    <mergeCell ref="B43:C43"/>
  </mergeCells>
  <pageMargins left="0.70866141732283472" right="0.70866141732283472" top="0.39370078740157483" bottom="0.74803149606299213" header="0.31496062992125984" footer="0.31496062992125984"/>
  <pageSetup scale="64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2017-07-26T21:25:58Z</dcterms:created>
  <dcterms:modified xsi:type="dcterms:W3CDTF">2017-07-27T18:08:32Z</dcterms:modified>
</cp:coreProperties>
</file>