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12\Excel 12\"/>
    </mc:Choice>
  </mc:AlternateContent>
  <bookViews>
    <workbookView xWindow="0" yWindow="0" windowWidth="21600" windowHeight="9735"/>
  </bookViews>
  <sheets>
    <sheet name="CPro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/>
  <c r="F10" i="1" s="1"/>
  <c r="H11" i="1"/>
  <c r="I11" i="1"/>
  <c r="G12" i="1"/>
  <c r="J12" i="1" s="1"/>
  <c r="J11" i="1" s="1"/>
  <c r="G13" i="1"/>
  <c r="J13" i="1"/>
  <c r="E14" i="1"/>
  <c r="E10" i="1" s="1"/>
  <c r="F14" i="1"/>
  <c r="H14" i="1"/>
  <c r="H10" i="1" s="1"/>
  <c r="I14" i="1"/>
  <c r="I10" i="1" s="1"/>
  <c r="G15" i="1"/>
  <c r="G14" i="1" s="1"/>
  <c r="J15" i="1"/>
  <c r="G16" i="1"/>
  <c r="J16" i="1" s="1"/>
  <c r="G17" i="1"/>
  <c r="J17" i="1"/>
  <c r="G18" i="1"/>
  <c r="J18" i="1" s="1"/>
  <c r="G19" i="1"/>
  <c r="J19" i="1"/>
  <c r="G20" i="1"/>
  <c r="J20" i="1" s="1"/>
  <c r="G21" i="1"/>
  <c r="J21" i="1"/>
  <c r="G22" i="1"/>
  <c r="J22" i="1" s="1"/>
  <c r="E23" i="1"/>
  <c r="F23" i="1"/>
  <c r="H23" i="1"/>
  <c r="I23" i="1"/>
  <c r="G24" i="1"/>
  <c r="J24" i="1" s="1"/>
  <c r="J23" i="1" s="1"/>
  <c r="G25" i="1"/>
  <c r="J25" i="1"/>
  <c r="G26" i="1"/>
  <c r="J26" i="1" s="1"/>
  <c r="E27" i="1"/>
  <c r="F27" i="1"/>
  <c r="H27" i="1"/>
  <c r="I27" i="1"/>
  <c r="G28" i="1"/>
  <c r="J28" i="1" s="1"/>
  <c r="J27" i="1" s="1"/>
  <c r="G29" i="1"/>
  <c r="J29" i="1"/>
  <c r="E30" i="1"/>
  <c r="F30" i="1"/>
  <c r="H30" i="1"/>
  <c r="I30" i="1"/>
  <c r="G31" i="1"/>
  <c r="G30" i="1" s="1"/>
  <c r="J31" i="1"/>
  <c r="G32" i="1"/>
  <c r="J32" i="1" s="1"/>
  <c r="G33" i="1"/>
  <c r="J33" i="1"/>
  <c r="G34" i="1"/>
  <c r="J34" i="1" s="1"/>
  <c r="E35" i="1"/>
  <c r="F35" i="1"/>
  <c r="H35" i="1"/>
  <c r="I35" i="1"/>
  <c r="G36" i="1"/>
  <c r="J36" i="1" s="1"/>
  <c r="J35" i="1" s="1"/>
  <c r="G37" i="1"/>
  <c r="J37" i="1"/>
  <c r="G38" i="1"/>
  <c r="J38" i="1" s="1"/>
  <c r="G39" i="1"/>
  <c r="J39" i="1"/>
  <c r="E40" i="1"/>
  <c r="H40" i="1"/>
  <c r="I40" i="1"/>
  <c r="J14" i="1" l="1"/>
  <c r="J10" i="1" s="1"/>
  <c r="J30" i="1"/>
  <c r="G35" i="1"/>
  <c r="G27" i="1"/>
  <c r="G23" i="1"/>
  <c r="G11" i="1"/>
  <c r="F40" i="1"/>
  <c r="G10" i="1" l="1"/>
  <c r="G40" i="1"/>
  <c r="J40" i="1"/>
</calcChain>
</file>

<file path=xl/comments1.xml><?xml version="1.0" encoding="utf-8"?>
<comments xmlns="http://schemas.openxmlformats.org/spreadsheetml/2006/main">
  <authors>
    <author>DGCG</author>
  </authors>
  <commentList>
    <comment ref="J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<sst xmlns="http://schemas.openxmlformats.org/spreadsheetml/2006/main" count="50" uniqueCount="50">
  <si>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</si>
  <si>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</si>
  <si>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</si>
  <si>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</si>
  <si>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</si>
  <si>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</si>
  <si>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Adeudos de ejercicios fiscales anteriores</t>
  </si>
  <si>
    <t>Costo financiero, deuda o apoyos a deudores y ahorradores de la banca</t>
  </si>
  <si>
    <t>Participaciones a entidades federativas y municipios</t>
  </si>
  <si>
    <t>Gasto Federalizado</t>
  </si>
  <si>
    <t>Programas de Gasto Federalizado (Gobierno Federal)</t>
  </si>
  <si>
    <t>Aportaciones a fondos de inversión y reestructura de pensiones</t>
  </si>
  <si>
    <t>Aportaciones a fondos de estabilización</t>
  </si>
  <si>
    <t>Aportaciones a la seguridad social</t>
  </si>
  <si>
    <t>Pensiones y jubilaciones</t>
  </si>
  <si>
    <t>Obligaciones</t>
  </si>
  <si>
    <t>Desastres Naturales</t>
  </si>
  <si>
    <t>Obligaciones de cumplimiento de resolución jurisdiccional</t>
  </si>
  <si>
    <t>Compromisos</t>
  </si>
  <si>
    <t>Operaciones ajenas</t>
  </si>
  <si>
    <t>Apoyo a la función pública y al mejoramiento de la gestión</t>
  </si>
  <si>
    <t>Apoyo al proceso presupuestario y para mejorar la eficiencia institucional</t>
  </si>
  <si>
    <t>Administrativos y de Apoyo</t>
  </si>
  <si>
    <t>Proyectos de Inversión</t>
  </si>
  <si>
    <t>Específicos</t>
  </si>
  <si>
    <t>Funciones de las Fuerzas Armadas (Únicamente Gobierno Federal)</t>
  </si>
  <si>
    <t>Regulación y supervisión</t>
  </si>
  <si>
    <t>Promoción y fomento</t>
  </si>
  <si>
    <t>Planeación, seguimiento y evaluación de políticas públicas</t>
  </si>
  <si>
    <t>Provisión de Bienes Públicos</t>
  </si>
  <si>
    <t>Prestación de Servicios Públicos</t>
  </si>
  <si>
    <t>Desempeño de las Funciones</t>
  </si>
  <si>
    <t>Otros Subsidios</t>
  </si>
  <si>
    <t>Sujetos a Reglas de Operación</t>
  </si>
  <si>
    <t>Subsidios: Sector Social y Privado o Entidades Federativas y Municipios</t>
  </si>
  <si>
    <t>Programas</t>
  </si>
  <si>
    <t>6 = ( 3 - 5 )</t>
  </si>
  <si>
    <t>3 = (1 + 2 )</t>
  </si>
  <si>
    <t>Pagado</t>
  </si>
  <si>
    <t>Devengado</t>
  </si>
  <si>
    <t>Modificado</t>
  </si>
  <si>
    <t>Ampliaciones/ (Reducciones)</t>
  </si>
  <si>
    <t>Aprobado</t>
  </si>
  <si>
    <t>Subejercicio</t>
  </si>
  <si>
    <t xml:space="preserve">Egresos </t>
  </si>
  <si>
    <t>Concepto</t>
  </si>
  <si>
    <t>UNIVERSIDAD POLITÉCNICA DE PÉNJAMO</t>
  </si>
  <si>
    <t>Ente Público:</t>
  </si>
  <si>
    <t>Del 1 de Enero al 31 de Diciembre de 2016</t>
  </si>
  <si>
    <t>GASTO POR CATEGORIA PROGRAMÁTICA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</si>
</sst>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0" borderId="2" xfId="0" applyFont="1" applyBorder="1"/>
    <xf numFmtId="0" fontId="3" fillId="2" borderId="0" xfId="0" applyFont="1" applyFill="1"/>
    <xf numFmtId="0" fontId="4" fillId="0" borderId="0" xfId="0" applyFont="1"/>
    <xf numFmtId="0" fontId="4" fillId="2" borderId="0" xfId="0" applyFont="1" applyFill="1"/>
    <xf numFmtId="41" fontId="4" fillId="2" borderId="3" xfId="0" applyNumberFormat="1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left" vertical="center" wrapText="1" indent="3"/>
    </xf>
    <xf numFmtId="0" fontId="4" fillId="2" borderId="5" xfId="0" applyFont="1" applyFill="1" applyBorder="1" applyAlignment="1">
      <alignment horizontal="left" vertical="center" wrapText="1" indent="3"/>
    </xf>
    <xf numFmtId="0" fontId="4" fillId="2" borderId="6" xfId="0" applyFont="1" applyFill="1" applyBorder="1" applyAlignment="1">
      <alignment horizontal="justify" vertical="center" wrapText="1"/>
    </xf>
    <xf numFmtId="41" fontId="1" fillId="0" borderId="3" xfId="0" applyNumberFormat="1" applyFont="1" applyBorder="1" applyProtection="1">
      <protection locked="0"/>
    </xf>
    <xf numFmtId="0" fontId="1" fillId="2" borderId="7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41" fontId="1" fillId="0" borderId="9" xfId="0" applyNumberFormat="1" applyFont="1" applyBorder="1" applyProtection="1">
      <protection locked="0"/>
    </xf>
    <xf numFmtId="0" fontId="1" fillId="2" borderId="7" xfId="0" applyFont="1" applyFill="1" applyBorder="1" applyAlignment="1">
      <alignment horizontal="justify" vertical="center" wrapText="1"/>
    </xf>
    <xf numFmtId="0" fontId="1" fillId="2" borderId="0" xfId="0" applyFont="1" applyFill="1" applyBorder="1" applyAlignment="1">
      <alignment horizontal="justify" vertical="center" wrapText="1"/>
    </xf>
    <xf numFmtId="0" fontId="1" fillId="2" borderId="8" xfId="0" applyFont="1" applyFill="1" applyBorder="1" applyAlignment="1">
      <alignment horizontal="justify" vertical="center" wrapText="1"/>
    </xf>
    <xf numFmtId="41" fontId="4" fillId="0" borderId="9" xfId="0" applyNumberFormat="1" applyFont="1" applyBorder="1" applyProtection="1">
      <protection locked="0"/>
    </xf>
    <xf numFmtId="0" fontId="1" fillId="2" borderId="7" xfId="0" applyFont="1" applyFill="1" applyBorder="1" applyAlignment="1">
      <alignment horizontal="justify" vertical="center" wrapText="1"/>
    </xf>
    <xf numFmtId="0" fontId="1" fillId="2" borderId="0" xfId="0" applyFont="1" applyFill="1" applyBorder="1" applyAlignment="1">
      <alignment horizontal="justify" vertical="center" wrapText="1"/>
    </xf>
    <xf numFmtId="41" fontId="4" fillId="0" borderId="10" xfId="0" applyNumberFormat="1" applyFont="1" applyFill="1" applyBorder="1" applyAlignment="1" applyProtection="1">
      <alignment horizontal="right"/>
      <protection locked="0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2" xfId="0" applyFont="1" applyFill="1" applyBorder="1"/>
    <xf numFmtId="0" fontId="1" fillId="2" borderId="2" xfId="0" applyFont="1" applyFill="1" applyBorder="1"/>
    <xf numFmtId="0" fontId="5" fillId="2" borderId="2" xfId="0" applyNumberFormat="1" applyFont="1" applyFill="1" applyBorder="1" applyAlignment="1" applyProtection="1">
      <protection locked="0"/>
    </xf>
    <xf numFmtId="0" fontId="5" fillId="2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100853</xdr:colOff>
      <xdr:row>0</xdr:row>
      <xdr:rowOff>11206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853" y="11206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K53"/>
  <sheetViews>
    <sheetView showGridLines="0" tabSelected="1" topLeftCell="A16" zoomScale="85" zoomScaleNormal="85" workbookViewId="0">
      <selection activeCell="B1" sqref="B1:J53"/>
    </sheetView>
  </sheetViews>
  <sheetFormatPr baseColWidth="10" defaultRowHeight="12.75" x14ac:dyDescent="0.2"/>
  <cols>
    <col min="1" max="1" width="2.140625" style="2" customWidth="1"/>
    <col min="2" max="3" width="3.7109375" style="1" customWidth="1"/>
    <col min="4" max="4" width="65.7109375" style="1" customWidth="1"/>
    <col min="5" max="10" width="17" style="1" customWidth="1"/>
    <col min="11" max="11" width="3.140625" style="2" customWidth="1"/>
    <col min="12" max="16384" width="11.42578125" style="1"/>
  </cols>
  <sheetData>
    <row r="1" spans="2:10" ht="6" customHeight="1" x14ac:dyDescent="0.2">
      <c r="B1" s="43"/>
      <c r="C1" s="43"/>
      <c r="D1" s="43"/>
      <c r="E1" s="43"/>
      <c r="F1" s="43"/>
      <c r="G1" s="43"/>
      <c r="H1" s="43"/>
      <c r="I1" s="43"/>
      <c r="J1" s="43"/>
    </row>
    <row r="2" spans="2:10" ht="13.5" customHeight="1" x14ac:dyDescent="0.2">
      <c r="B2" s="43" t="s">
        <v>49</v>
      </c>
      <c r="C2" s="43"/>
      <c r="D2" s="43"/>
      <c r="E2" s="43"/>
      <c r="F2" s="43"/>
      <c r="G2" s="43"/>
      <c r="H2" s="43"/>
      <c r="I2" s="43"/>
      <c r="J2" s="43"/>
    </row>
    <row r="3" spans="2:10" ht="20.25" customHeight="1" x14ac:dyDescent="0.2">
      <c r="B3" s="43" t="s">
        <v>48</v>
      </c>
      <c r="C3" s="43"/>
      <c r="D3" s="43"/>
      <c r="E3" s="43"/>
      <c r="F3" s="43"/>
      <c r="G3" s="43"/>
      <c r="H3" s="43"/>
      <c r="I3" s="43"/>
      <c r="J3" s="43"/>
    </row>
    <row r="4" spans="2:10" s="2" customFormat="1" ht="8.25" customHeight="1" x14ac:dyDescent="0.2">
      <c r="B4" s="38"/>
      <c r="C4" s="38"/>
      <c r="D4" s="38"/>
      <c r="E4" s="38"/>
      <c r="F4" s="38"/>
      <c r="G4" s="38"/>
      <c r="H4" s="38"/>
      <c r="I4" s="38"/>
      <c r="J4" s="38"/>
    </row>
    <row r="5" spans="2:10" s="2" customFormat="1" ht="24" customHeight="1" x14ac:dyDescent="0.2">
      <c r="D5" s="42" t="s">
        <v>47</v>
      </c>
      <c r="E5" s="41" t="s">
        <v>46</v>
      </c>
      <c r="F5" s="41"/>
      <c r="G5" s="41"/>
      <c r="H5" s="40"/>
      <c r="I5" s="39"/>
      <c r="J5" s="38"/>
    </row>
    <row r="6" spans="2:10" s="2" customFormat="1" ht="8.25" customHeight="1" x14ac:dyDescent="0.2">
      <c r="B6" s="38"/>
      <c r="C6" s="38"/>
      <c r="D6" s="38"/>
      <c r="E6" s="38"/>
      <c r="F6" s="38"/>
      <c r="G6" s="38"/>
      <c r="H6" s="38"/>
      <c r="I6" s="38"/>
      <c r="J6" s="38"/>
    </row>
    <row r="7" spans="2:10" x14ac:dyDescent="0.2">
      <c r="B7" s="37" t="s">
        <v>45</v>
      </c>
      <c r="C7" s="36"/>
      <c r="D7" s="35"/>
      <c r="E7" s="31" t="s">
        <v>44</v>
      </c>
      <c r="F7" s="31"/>
      <c r="G7" s="31"/>
      <c r="H7" s="31"/>
      <c r="I7" s="31"/>
      <c r="J7" s="31" t="s">
        <v>43</v>
      </c>
    </row>
    <row r="8" spans="2:10" ht="25.5" x14ac:dyDescent="0.2">
      <c r="B8" s="34"/>
      <c r="C8" s="33"/>
      <c r="D8" s="32"/>
      <c r="E8" s="27" t="s">
        <v>42</v>
      </c>
      <c r="F8" s="27" t="s">
        <v>41</v>
      </c>
      <c r="G8" s="27" t="s">
        <v>40</v>
      </c>
      <c r="H8" s="27" t="s">
        <v>39</v>
      </c>
      <c r="I8" s="27" t="s">
        <v>38</v>
      </c>
      <c r="J8" s="31"/>
    </row>
    <row r="9" spans="2:10" ht="15.75" customHeight="1" x14ac:dyDescent="0.2">
      <c r="B9" s="30"/>
      <c r="C9" s="29"/>
      <c r="D9" s="28"/>
      <c r="E9" s="27">
        <v>1</v>
      </c>
      <c r="F9" s="27">
        <v>2</v>
      </c>
      <c r="G9" s="27" t="s">
        <v>37</v>
      </c>
      <c r="H9" s="27">
        <v>5</v>
      </c>
      <c r="I9" s="27">
        <v>7</v>
      </c>
      <c r="J9" s="27" t="s">
        <v>36</v>
      </c>
    </row>
    <row r="10" spans="2:10" ht="15" customHeight="1" x14ac:dyDescent="0.2">
      <c r="B10" s="18" t="s">
        <v>35</v>
      </c>
      <c r="C10" s="17"/>
      <c r="D10" s="16"/>
      <c r="E10" s="26">
        <f>SUM(E11,E14,E23,E27,E30,E35)</f>
        <v>18636350.759999998</v>
      </c>
      <c r="F10" s="26">
        <f>SUM(F11,F14,F23,F27,F30,F35)</f>
        <v>52566075.140000008</v>
      </c>
      <c r="G10" s="26">
        <f>SUM(G11,G14,G23,G27,G30,G35)</f>
        <v>71202425.900000006</v>
      </c>
      <c r="H10" s="26">
        <f>SUM(H11,H14,H23,H27,H30,H35)</f>
        <v>42394817.350000001</v>
      </c>
      <c r="I10" s="26">
        <f>SUM(I11,I14,I23,I27,I30,I35)</f>
        <v>41993169.970000006</v>
      </c>
      <c r="J10" s="26">
        <f>SUM(J11,J14,J23,J27,J30,J35)</f>
        <v>28807608.550000001</v>
      </c>
    </row>
    <row r="11" spans="2:10" x14ac:dyDescent="0.2">
      <c r="B11" s="22"/>
      <c r="C11" s="25" t="s">
        <v>34</v>
      </c>
      <c r="D11" s="24"/>
      <c r="E11" s="23">
        <f>SUM(E12:E13)</f>
        <v>0</v>
      </c>
      <c r="F11" s="23">
        <f>SUM(F12:F13)</f>
        <v>0</v>
      </c>
      <c r="G11" s="23">
        <f>SUM(G12:G13)</f>
        <v>0</v>
      </c>
      <c r="H11" s="23">
        <f>SUM(H12:H13)</f>
        <v>0</v>
      </c>
      <c r="I11" s="23">
        <f>SUM(I12:I13)</f>
        <v>0</v>
      </c>
      <c r="J11" s="23">
        <f>SUM(J12:J13)</f>
        <v>0</v>
      </c>
    </row>
    <row r="12" spans="2:10" x14ac:dyDescent="0.2">
      <c r="B12" s="22"/>
      <c r="C12" s="21"/>
      <c r="D12" s="20" t="s">
        <v>33</v>
      </c>
      <c r="E12" s="19">
        <v>0</v>
      </c>
      <c r="F12" s="19">
        <v>0</v>
      </c>
      <c r="G12" s="19">
        <f>F12+E12</f>
        <v>0</v>
      </c>
      <c r="H12" s="19">
        <v>0</v>
      </c>
      <c r="I12" s="19">
        <v>0</v>
      </c>
      <c r="J12" s="19">
        <f>G12-H12</f>
        <v>0</v>
      </c>
    </row>
    <row r="13" spans="2:10" x14ac:dyDescent="0.2">
      <c r="B13" s="22"/>
      <c r="C13" s="21"/>
      <c r="D13" s="20" t="s">
        <v>32</v>
      </c>
      <c r="E13" s="19">
        <v>0</v>
      </c>
      <c r="F13" s="19">
        <v>0</v>
      </c>
      <c r="G13" s="19">
        <f>F13+E13</f>
        <v>0</v>
      </c>
      <c r="H13" s="19">
        <v>0</v>
      </c>
      <c r="I13" s="19">
        <v>0</v>
      </c>
      <c r="J13" s="19">
        <f>G13-H13</f>
        <v>0</v>
      </c>
    </row>
    <row r="14" spans="2:10" x14ac:dyDescent="0.2">
      <c r="B14" s="22"/>
      <c r="C14" s="25" t="s">
        <v>31</v>
      </c>
      <c r="D14" s="24"/>
      <c r="E14" s="23">
        <f>SUM(E15:E22)</f>
        <v>17888587.52</v>
      </c>
      <c r="F14" s="23">
        <f>SUM(F15:F22)</f>
        <v>51116036.790000007</v>
      </c>
      <c r="G14" s="23">
        <f>SUM(G15:G22)</f>
        <v>69004624.310000002</v>
      </c>
      <c r="H14" s="23">
        <f>SUM(H15:H22)</f>
        <v>40217650.780000001</v>
      </c>
      <c r="I14" s="23">
        <f>SUM(I15:I22)</f>
        <v>39818148.200000003</v>
      </c>
      <c r="J14" s="23">
        <f>SUM(J15:J22)</f>
        <v>28786973.530000001</v>
      </c>
    </row>
    <row r="15" spans="2:10" x14ac:dyDescent="0.2">
      <c r="B15" s="22"/>
      <c r="C15" s="21"/>
      <c r="D15" s="20" t="s">
        <v>30</v>
      </c>
      <c r="E15" s="19">
        <v>13096309.07</v>
      </c>
      <c r="F15" s="19">
        <v>44995680.130000003</v>
      </c>
      <c r="G15" s="19">
        <f>F15+E15</f>
        <v>58091989.200000003</v>
      </c>
      <c r="H15" s="19">
        <v>30019293.370000001</v>
      </c>
      <c r="I15" s="19">
        <v>29866226.620000001</v>
      </c>
      <c r="J15" s="19">
        <f>G15-H15</f>
        <v>28072695.830000002</v>
      </c>
    </row>
    <row r="16" spans="2:10" x14ac:dyDescent="0.2">
      <c r="B16" s="22"/>
      <c r="C16" s="21"/>
      <c r="D16" s="20" t="s">
        <v>29</v>
      </c>
      <c r="E16" s="19">
        <v>0</v>
      </c>
      <c r="F16" s="19">
        <v>0</v>
      </c>
      <c r="G16" s="19">
        <f>F16+E16</f>
        <v>0</v>
      </c>
      <c r="H16" s="19">
        <v>0</v>
      </c>
      <c r="I16" s="19">
        <v>0</v>
      </c>
      <c r="J16" s="19">
        <f>G16-H16</f>
        <v>0</v>
      </c>
    </row>
    <row r="17" spans="2:10" x14ac:dyDescent="0.2">
      <c r="B17" s="22"/>
      <c r="C17" s="21"/>
      <c r="D17" s="20" t="s">
        <v>28</v>
      </c>
      <c r="E17" s="19">
        <v>4792278.45</v>
      </c>
      <c r="F17" s="19">
        <v>6120356.6600000001</v>
      </c>
      <c r="G17" s="19">
        <f>F17+E17</f>
        <v>10912635.109999999</v>
      </c>
      <c r="H17" s="19">
        <v>10198357.41</v>
      </c>
      <c r="I17" s="19">
        <v>9951921.5800000001</v>
      </c>
      <c r="J17" s="19">
        <f>G17-H17</f>
        <v>714277.69999999925</v>
      </c>
    </row>
    <row r="18" spans="2:10" x14ac:dyDescent="0.2">
      <c r="B18" s="22"/>
      <c r="C18" s="21"/>
      <c r="D18" s="20" t="s">
        <v>27</v>
      </c>
      <c r="E18" s="19">
        <v>0</v>
      </c>
      <c r="F18" s="19">
        <v>0</v>
      </c>
      <c r="G18" s="19">
        <f>F18+E18</f>
        <v>0</v>
      </c>
      <c r="H18" s="19">
        <v>0</v>
      </c>
      <c r="I18" s="19">
        <v>0</v>
      </c>
      <c r="J18" s="19">
        <f>G18-H18</f>
        <v>0</v>
      </c>
    </row>
    <row r="19" spans="2:10" x14ac:dyDescent="0.2">
      <c r="B19" s="22"/>
      <c r="C19" s="21"/>
      <c r="D19" s="20" t="s">
        <v>26</v>
      </c>
      <c r="E19" s="19">
        <v>0</v>
      </c>
      <c r="F19" s="19">
        <v>0</v>
      </c>
      <c r="G19" s="19">
        <f>F19+E19</f>
        <v>0</v>
      </c>
      <c r="H19" s="19">
        <v>0</v>
      </c>
      <c r="I19" s="19">
        <v>0</v>
      </c>
      <c r="J19" s="19">
        <f>G19-H19</f>
        <v>0</v>
      </c>
    </row>
    <row r="20" spans="2:10" x14ac:dyDescent="0.2">
      <c r="B20" s="22"/>
      <c r="C20" s="21"/>
      <c r="D20" s="20" t="s">
        <v>25</v>
      </c>
      <c r="E20" s="19">
        <v>0</v>
      </c>
      <c r="F20" s="19">
        <v>0</v>
      </c>
      <c r="G20" s="19">
        <f>F20+E20</f>
        <v>0</v>
      </c>
      <c r="H20" s="19">
        <v>0</v>
      </c>
      <c r="I20" s="19">
        <v>0</v>
      </c>
      <c r="J20" s="19">
        <f>G20-H20</f>
        <v>0</v>
      </c>
    </row>
    <row r="21" spans="2:10" x14ac:dyDescent="0.2">
      <c r="B21" s="22"/>
      <c r="C21" s="21"/>
      <c r="D21" s="20" t="s">
        <v>24</v>
      </c>
      <c r="E21" s="19">
        <v>0</v>
      </c>
      <c r="F21" s="19">
        <v>0</v>
      </c>
      <c r="G21" s="19">
        <f>F21+E21</f>
        <v>0</v>
      </c>
      <c r="H21" s="19">
        <v>0</v>
      </c>
      <c r="I21" s="19">
        <v>0</v>
      </c>
      <c r="J21" s="19">
        <f>G21-H21</f>
        <v>0</v>
      </c>
    </row>
    <row r="22" spans="2:10" x14ac:dyDescent="0.2">
      <c r="B22" s="22"/>
      <c r="C22" s="21"/>
      <c r="D22" s="20" t="s">
        <v>23</v>
      </c>
      <c r="E22" s="19">
        <v>0</v>
      </c>
      <c r="F22" s="19">
        <v>0</v>
      </c>
      <c r="G22" s="19">
        <f>F22+E22</f>
        <v>0</v>
      </c>
      <c r="H22" s="19">
        <v>0</v>
      </c>
      <c r="I22" s="19">
        <v>0</v>
      </c>
      <c r="J22" s="19">
        <f>G22-H22</f>
        <v>0</v>
      </c>
    </row>
    <row r="23" spans="2:10" x14ac:dyDescent="0.2">
      <c r="B23" s="22"/>
      <c r="C23" s="25" t="s">
        <v>22</v>
      </c>
      <c r="D23" s="24"/>
      <c r="E23" s="23">
        <f>SUM(E24:E26)</f>
        <v>747763.24</v>
      </c>
      <c r="F23" s="23">
        <f>SUM(F24:F26)</f>
        <v>1450038.35</v>
      </c>
      <c r="G23" s="23">
        <f>SUM(G24:G26)</f>
        <v>2197801.59</v>
      </c>
      <c r="H23" s="23">
        <f>SUM(H24:H26)</f>
        <v>2177166.5699999998</v>
      </c>
      <c r="I23" s="23">
        <f>SUM(I24:I26)</f>
        <v>2175021.77</v>
      </c>
      <c r="J23" s="23">
        <f>SUM(J24:J26)</f>
        <v>20635.020000000019</v>
      </c>
    </row>
    <row r="24" spans="2:10" x14ac:dyDescent="0.2">
      <c r="B24" s="22"/>
      <c r="C24" s="21"/>
      <c r="D24" s="20" t="s">
        <v>21</v>
      </c>
      <c r="E24" s="19">
        <v>747763.24</v>
      </c>
      <c r="F24" s="19">
        <v>1450038.35</v>
      </c>
      <c r="G24" s="19">
        <f>F24+E24</f>
        <v>2197801.59</v>
      </c>
      <c r="H24" s="19">
        <v>2177166.5699999998</v>
      </c>
      <c r="I24" s="19">
        <v>2175021.77</v>
      </c>
      <c r="J24" s="19">
        <f>G24-H24</f>
        <v>20635.020000000019</v>
      </c>
    </row>
    <row r="25" spans="2:10" x14ac:dyDescent="0.2">
      <c r="B25" s="22"/>
      <c r="C25" s="21"/>
      <c r="D25" s="20" t="s">
        <v>20</v>
      </c>
      <c r="E25" s="19">
        <v>0</v>
      </c>
      <c r="F25" s="19">
        <v>0</v>
      </c>
      <c r="G25" s="19">
        <f>F25+E25</f>
        <v>0</v>
      </c>
      <c r="H25" s="19">
        <v>0</v>
      </c>
      <c r="I25" s="19">
        <v>0</v>
      </c>
      <c r="J25" s="19">
        <f>G25-H25</f>
        <v>0</v>
      </c>
    </row>
    <row r="26" spans="2:10" x14ac:dyDescent="0.2">
      <c r="B26" s="22"/>
      <c r="C26" s="21"/>
      <c r="D26" s="20" t="s">
        <v>19</v>
      </c>
      <c r="E26" s="19">
        <v>0</v>
      </c>
      <c r="F26" s="19">
        <v>0</v>
      </c>
      <c r="G26" s="19">
        <f>F26+E26</f>
        <v>0</v>
      </c>
      <c r="H26" s="19">
        <v>0</v>
      </c>
      <c r="I26" s="19">
        <v>0</v>
      </c>
      <c r="J26" s="19">
        <f>G26-H26</f>
        <v>0</v>
      </c>
    </row>
    <row r="27" spans="2:10" x14ac:dyDescent="0.2">
      <c r="B27" s="22"/>
      <c r="C27" s="25" t="s">
        <v>18</v>
      </c>
      <c r="D27" s="24"/>
      <c r="E27" s="23">
        <f>SUM(E28:E29)</f>
        <v>0</v>
      </c>
      <c r="F27" s="23">
        <f>SUM(F28:F29)</f>
        <v>0</v>
      </c>
      <c r="G27" s="23">
        <f>SUM(G28:G29)</f>
        <v>0</v>
      </c>
      <c r="H27" s="23">
        <f>SUM(H28:H29)</f>
        <v>0</v>
      </c>
      <c r="I27" s="23">
        <f>SUM(I28:I29)</f>
        <v>0</v>
      </c>
      <c r="J27" s="23">
        <f>SUM(J28:J29)</f>
        <v>0</v>
      </c>
    </row>
    <row r="28" spans="2:10" x14ac:dyDescent="0.2">
      <c r="B28" s="22"/>
      <c r="C28" s="21"/>
      <c r="D28" s="20" t="s">
        <v>17</v>
      </c>
      <c r="E28" s="19">
        <v>0</v>
      </c>
      <c r="F28" s="19">
        <v>0</v>
      </c>
      <c r="G28" s="19">
        <f>F28+E28</f>
        <v>0</v>
      </c>
      <c r="H28" s="19">
        <v>0</v>
      </c>
      <c r="I28" s="19">
        <v>0</v>
      </c>
      <c r="J28" s="19">
        <f>G28-H28</f>
        <v>0</v>
      </c>
    </row>
    <row r="29" spans="2:10" x14ac:dyDescent="0.2">
      <c r="B29" s="22"/>
      <c r="C29" s="21"/>
      <c r="D29" s="20" t="s">
        <v>16</v>
      </c>
      <c r="E29" s="19">
        <v>0</v>
      </c>
      <c r="F29" s="19">
        <v>0</v>
      </c>
      <c r="G29" s="19">
        <f>F29+E29</f>
        <v>0</v>
      </c>
      <c r="H29" s="19">
        <v>0</v>
      </c>
      <c r="I29" s="19">
        <v>0</v>
      </c>
      <c r="J29" s="19">
        <f>G29-H29</f>
        <v>0</v>
      </c>
    </row>
    <row r="30" spans="2:10" x14ac:dyDescent="0.2">
      <c r="B30" s="22"/>
      <c r="C30" s="25" t="s">
        <v>15</v>
      </c>
      <c r="D30" s="24"/>
      <c r="E30" s="23">
        <f>SUM(E31:E34)</f>
        <v>0</v>
      </c>
      <c r="F30" s="23">
        <f>SUM(F31:F34)</f>
        <v>0</v>
      </c>
      <c r="G30" s="23">
        <f>SUM(G31:G34)</f>
        <v>0</v>
      </c>
      <c r="H30" s="23">
        <f>SUM(H31:H34)</f>
        <v>0</v>
      </c>
      <c r="I30" s="23">
        <f>SUM(I31:I34)</f>
        <v>0</v>
      </c>
      <c r="J30" s="23">
        <f>SUM(J31:J34)</f>
        <v>0</v>
      </c>
    </row>
    <row r="31" spans="2:10" x14ac:dyDescent="0.2">
      <c r="B31" s="22"/>
      <c r="C31" s="21"/>
      <c r="D31" s="20" t="s">
        <v>14</v>
      </c>
      <c r="E31" s="19">
        <v>0</v>
      </c>
      <c r="F31" s="19">
        <v>0</v>
      </c>
      <c r="G31" s="19">
        <f>F31+E31</f>
        <v>0</v>
      </c>
      <c r="H31" s="19">
        <v>0</v>
      </c>
      <c r="I31" s="19">
        <v>0</v>
      </c>
      <c r="J31" s="19">
        <f>G31-H31</f>
        <v>0</v>
      </c>
    </row>
    <row r="32" spans="2:10" x14ac:dyDescent="0.2">
      <c r="B32" s="22"/>
      <c r="C32" s="21"/>
      <c r="D32" s="20" t="s">
        <v>13</v>
      </c>
      <c r="E32" s="19">
        <v>0</v>
      </c>
      <c r="F32" s="19">
        <v>0</v>
      </c>
      <c r="G32" s="19">
        <f>F32+E32</f>
        <v>0</v>
      </c>
      <c r="H32" s="19">
        <v>0</v>
      </c>
      <c r="I32" s="19">
        <v>0</v>
      </c>
      <c r="J32" s="19">
        <f>G32-H32</f>
        <v>0</v>
      </c>
    </row>
    <row r="33" spans="1:11" x14ac:dyDescent="0.2">
      <c r="B33" s="22"/>
      <c r="C33" s="21"/>
      <c r="D33" s="20" t="s">
        <v>12</v>
      </c>
      <c r="E33" s="19">
        <v>0</v>
      </c>
      <c r="F33" s="19">
        <v>0</v>
      </c>
      <c r="G33" s="19">
        <f>F33+E33</f>
        <v>0</v>
      </c>
      <c r="H33" s="19">
        <v>0</v>
      </c>
      <c r="I33" s="19">
        <v>0</v>
      </c>
      <c r="J33" s="19">
        <f>G33-H33</f>
        <v>0</v>
      </c>
    </row>
    <row r="34" spans="1:11" x14ac:dyDescent="0.2">
      <c r="B34" s="22"/>
      <c r="C34" s="21"/>
      <c r="D34" s="20" t="s">
        <v>11</v>
      </c>
      <c r="E34" s="19">
        <v>0</v>
      </c>
      <c r="F34" s="19">
        <v>0</v>
      </c>
      <c r="G34" s="19">
        <f>F34+E34</f>
        <v>0</v>
      </c>
      <c r="H34" s="19">
        <v>0</v>
      </c>
      <c r="I34" s="19">
        <v>0</v>
      </c>
      <c r="J34" s="19">
        <f>G34-H34</f>
        <v>0</v>
      </c>
    </row>
    <row r="35" spans="1:11" x14ac:dyDescent="0.2">
      <c r="B35" s="22"/>
      <c r="C35" s="25" t="s">
        <v>10</v>
      </c>
      <c r="D35" s="24"/>
      <c r="E35" s="23">
        <f>SUM(E36)</f>
        <v>0</v>
      </c>
      <c r="F35" s="23">
        <f>SUM(F36)</f>
        <v>0</v>
      </c>
      <c r="G35" s="23">
        <f>SUM(G36)</f>
        <v>0</v>
      </c>
      <c r="H35" s="23">
        <f>SUM(H36)</f>
        <v>0</v>
      </c>
      <c r="I35" s="23">
        <f>SUM(I36)</f>
        <v>0</v>
      </c>
      <c r="J35" s="23">
        <f>SUM(J36)</f>
        <v>0</v>
      </c>
    </row>
    <row r="36" spans="1:11" x14ac:dyDescent="0.2">
      <c r="B36" s="22"/>
      <c r="C36" s="21"/>
      <c r="D36" s="20" t="s">
        <v>9</v>
      </c>
      <c r="E36" s="19">
        <v>0</v>
      </c>
      <c r="F36" s="19">
        <v>0</v>
      </c>
      <c r="G36" s="19">
        <f>F36+E36</f>
        <v>0</v>
      </c>
      <c r="H36" s="19">
        <v>0</v>
      </c>
      <c r="I36" s="19">
        <v>0</v>
      </c>
      <c r="J36" s="19">
        <f>G36-H36</f>
        <v>0</v>
      </c>
    </row>
    <row r="37" spans="1:11" ht="15" customHeight="1" x14ac:dyDescent="0.2">
      <c r="B37" s="18" t="s">
        <v>8</v>
      </c>
      <c r="C37" s="17"/>
      <c r="D37" s="16"/>
      <c r="E37" s="19">
        <v>0</v>
      </c>
      <c r="F37" s="19">
        <v>0</v>
      </c>
      <c r="G37" s="19">
        <f>F37+E37</f>
        <v>0</v>
      </c>
      <c r="H37" s="19">
        <v>0</v>
      </c>
      <c r="I37" s="19">
        <v>0</v>
      </c>
      <c r="J37" s="19">
        <f>G37-H37</f>
        <v>0</v>
      </c>
    </row>
    <row r="38" spans="1:11" ht="15" customHeight="1" x14ac:dyDescent="0.2">
      <c r="B38" s="18" t="s">
        <v>7</v>
      </c>
      <c r="C38" s="17"/>
      <c r="D38" s="16"/>
      <c r="E38" s="19">
        <v>0</v>
      </c>
      <c r="F38" s="19">
        <v>0</v>
      </c>
      <c r="G38" s="19">
        <f>F38+E38</f>
        <v>0</v>
      </c>
      <c r="H38" s="19">
        <v>0</v>
      </c>
      <c r="I38" s="19">
        <v>0</v>
      </c>
      <c r="J38" s="19">
        <f>G38-H38</f>
        <v>0</v>
      </c>
    </row>
    <row r="39" spans="1:11" ht="15.75" customHeight="1" x14ac:dyDescent="0.2">
      <c r="B39" s="18" t="s">
        <v>6</v>
      </c>
      <c r="C39" s="17"/>
      <c r="D39" s="16"/>
      <c r="E39" s="15">
        <v>0</v>
      </c>
      <c r="F39" s="15">
        <v>0</v>
      </c>
      <c r="G39" s="15">
        <f>F39+E39</f>
        <v>0</v>
      </c>
      <c r="H39" s="15">
        <v>0</v>
      </c>
      <c r="I39" s="15">
        <v>0</v>
      </c>
      <c r="J39" s="15">
        <f>G39-H39</f>
        <v>0</v>
      </c>
    </row>
    <row r="40" spans="1:11" s="9" customFormat="1" ht="16.5" customHeight="1" x14ac:dyDescent="0.2">
      <c r="A40" s="10"/>
      <c r="B40" s="14"/>
      <c r="C40" s="13" t="s">
        <v>5</v>
      </c>
      <c r="D40" s="12"/>
      <c r="E40" s="11">
        <f>+E11+E14+E23+E27+E30+E35+E37+E38+E39</f>
        <v>18636350.759999998</v>
      </c>
      <c r="F40" s="11">
        <f>+F11+F14+F23+F27+F30+F35+F37+F38+F39</f>
        <v>52566075.140000008</v>
      </c>
      <c r="G40" s="11">
        <f>+G11+G14+G23+G27+G30+G35+G37+G38+G39</f>
        <v>71202425.900000006</v>
      </c>
      <c r="H40" s="11">
        <f>+H11+H14+H23+H27+H30+H35+H37+H38+H39</f>
        <v>42394817.350000001</v>
      </c>
      <c r="I40" s="11">
        <f>+I11+I14+I23+I27+I30+I35+I37+I38+I39</f>
        <v>41993169.970000006</v>
      </c>
      <c r="J40" s="11">
        <f>+J11+J14+J23+J27+J30+J35+J37+J38+J39</f>
        <v>28807608.550000001</v>
      </c>
      <c r="K40" s="10"/>
    </row>
    <row r="41" spans="1:11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1:11" x14ac:dyDescent="0.2">
      <c r="B42" s="8" t="s">
        <v>4</v>
      </c>
      <c r="F42" s="2"/>
      <c r="G42" s="2"/>
      <c r="H42" s="2"/>
      <c r="I42" s="2"/>
      <c r="J42" s="2"/>
    </row>
    <row r="51" spans="4:10" x14ac:dyDescent="0.2">
      <c r="D51" s="7"/>
    </row>
    <row r="52" spans="4:10" x14ac:dyDescent="0.2">
      <c r="D52" s="6" t="s">
        <v>3</v>
      </c>
      <c r="G52" s="5" t="s">
        <v>2</v>
      </c>
      <c r="H52" s="5"/>
      <c r="I52" s="5"/>
      <c r="J52" s="5"/>
    </row>
    <row r="53" spans="4:10" x14ac:dyDescent="0.2">
      <c r="D53" s="4" t="s">
        <v>1</v>
      </c>
      <c r="G53" s="3" t="s">
        <v>0</v>
      </c>
      <c r="H53" s="3"/>
      <c r="I53" s="3"/>
      <c r="J53" s="3"/>
    </row>
  </sheetData>
  <protectedRanges>
    <protectedRange sqref="E11:J39" name="Rango1_1"/>
    <protectedRange sqref="E10:J10" name="Rango1_2_1"/>
  </protectedRanges>
  <mergeCells count="19">
    <mergeCell ref="B10:D10"/>
    <mergeCell ref="C11:D11"/>
    <mergeCell ref="C14:D14"/>
    <mergeCell ref="C23:D23"/>
    <mergeCell ref="C27:D27"/>
    <mergeCell ref="B1:J1"/>
    <mergeCell ref="B2:J2"/>
    <mergeCell ref="B3:J3"/>
    <mergeCell ref="B7:D9"/>
    <mergeCell ref="E7:I7"/>
    <mergeCell ref="J7:J8"/>
    <mergeCell ref="B39:D39"/>
    <mergeCell ref="C40:D40"/>
    <mergeCell ref="G52:J52"/>
    <mergeCell ref="G53:J53"/>
    <mergeCell ref="C30:D30"/>
    <mergeCell ref="C35:D35"/>
    <mergeCell ref="B37:D37"/>
    <mergeCell ref="B38:D38"/>
  </mergeCells>
  <pageMargins left="0.25" right="0.7" top="0.44" bottom="0.75" header="0.3" footer="0.3"/>
  <pageSetup scale="71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CProg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2017-07-26T21:21:05Z</dcterms:created>
  <dcterms:modified xsi:type="dcterms:W3CDTF">2017-07-26T21:21:12Z</dcterms:modified>
</cp:coreProperties>
</file>