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5\03\Excel 03\"/>
    </mc:Choice>
  </mc:AlternateContent>
  <bookViews>
    <workbookView xWindow="0" yWindow="0" windowWidth="21600" windowHeight="9735"/>
  </bookViews>
  <sheets>
    <sheet name="EAI" sheetId="1" r:id="rId1"/>
  </sheets>
  <definedNames>
    <definedName name="_xlnm.Print_Area" localSheetId="0">EAI!$A$1:$K$32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E12" i="1"/>
  <c r="E11" i="1" s="1"/>
  <c r="F12" i="1"/>
  <c r="F11" i="1" s="1"/>
  <c r="H12" i="1"/>
  <c r="I12" i="1"/>
  <c r="I11" i="1" s="1"/>
  <c r="J12" i="1"/>
  <c r="G13" i="1"/>
  <c r="J13" i="1"/>
  <c r="E14" i="1"/>
  <c r="F14" i="1"/>
  <c r="G14" i="1" s="1"/>
  <c r="H14" i="1"/>
  <c r="I14" i="1"/>
  <c r="J14" i="1"/>
  <c r="G15" i="1"/>
  <c r="J15" i="1"/>
  <c r="F16" i="1"/>
  <c r="E17" i="1"/>
  <c r="E16" i="1" s="1"/>
  <c r="G16" i="1" s="1"/>
  <c r="F17" i="1"/>
  <c r="H17" i="1"/>
  <c r="H16" i="1" s="1"/>
  <c r="I17" i="1"/>
  <c r="J17" i="1" s="1"/>
  <c r="G18" i="1"/>
  <c r="J18" i="1"/>
  <c r="H19" i="1"/>
  <c r="E20" i="1"/>
  <c r="E19" i="1" s="1"/>
  <c r="F20" i="1"/>
  <c r="G20" i="1" s="1"/>
  <c r="G19" i="1" s="1"/>
  <c r="H20" i="1"/>
  <c r="I20" i="1"/>
  <c r="I19" i="1" s="1"/>
  <c r="J20" i="1"/>
  <c r="G21" i="1"/>
  <c r="J21" i="1"/>
  <c r="G11" i="1" l="1"/>
  <c r="G22" i="1" s="1"/>
  <c r="E22" i="1"/>
  <c r="J19" i="1"/>
  <c r="J11" i="1"/>
  <c r="I22" i="1"/>
  <c r="H22" i="1"/>
  <c r="G17" i="1"/>
  <c r="I16" i="1"/>
  <c r="J16" i="1" s="1"/>
  <c r="F19" i="1"/>
  <c r="F22" i="1" s="1"/>
  <c r="G12" i="1"/>
</calcChain>
</file>

<file path=xl/sharedStrings.xml><?xml version="1.0" encoding="utf-8"?>
<sst xmlns="http://schemas.openxmlformats.org/spreadsheetml/2006/main" count="44" uniqueCount="43">
  <si>
    <t>Secretario Administrativo</t>
  </si>
  <si>
    <t>Rector</t>
  </si>
  <si>
    <t>Lic. Guillermo Caudillo Herrera</t>
  </si>
  <si>
    <t>M. En C. Daniel Jimenez Rodríguez</t>
  </si>
  <si>
    <t>¹ Los ingresos excedentes se presentan para efectos de cumplimiento de la Ley General de Contabilidad Gubernamental y el importe reflejado debe ser siempre mayor a cero</t>
  </si>
  <si>
    <t>Ingresos excedentes¹</t>
  </si>
  <si>
    <t>Bajo protesta de decir verdad declaramos que los Estados Financieros y sus Notas son razonablemente correctos y responsabilidad del emisor</t>
  </si>
  <si>
    <t>Total</t>
  </si>
  <si>
    <t>Trans. Internas Y Asign A Sector Pub.</t>
  </si>
  <si>
    <t>6.9.1.</t>
  </si>
  <si>
    <t>Trans., Asignaciones, Subsidios Y</t>
  </si>
  <si>
    <t>6.9.</t>
  </si>
  <si>
    <t>Recursos Estatales</t>
  </si>
  <si>
    <t xml:space="preserve">Aprovechamientos No Comprendidos </t>
  </si>
  <si>
    <t>5.6.9.</t>
  </si>
  <si>
    <t>Aprovechamientos</t>
  </si>
  <si>
    <t>5.6.</t>
  </si>
  <si>
    <t>Recursos Federales</t>
  </si>
  <si>
    <t>Aprovechamientos  Tipo Corriente</t>
  </si>
  <si>
    <t>4.6.1</t>
  </si>
  <si>
    <t>Productos De Tipo Corriente</t>
  </si>
  <si>
    <t>4.5.1</t>
  </si>
  <si>
    <t>Productos</t>
  </si>
  <si>
    <t>4.5.</t>
  </si>
  <si>
    <t>Ingresos Propios</t>
  </si>
  <si>
    <t>(6 = 5 - 1 )</t>
  </si>
  <si>
    <t>(5)</t>
  </si>
  <si>
    <t>(4)</t>
  </si>
  <si>
    <t>(3= 1 + 2)</t>
  </si>
  <si>
    <t>(2)</t>
  </si>
  <si>
    <t>(1)</t>
  </si>
  <si>
    <t>Recaudado</t>
  </si>
  <si>
    <t>Devengado</t>
  </si>
  <si>
    <t>Modificado</t>
  </si>
  <si>
    <t>Ampliaciones y Reducciones</t>
  </si>
  <si>
    <t>Estimado</t>
  </si>
  <si>
    <t>Diferencia</t>
  </si>
  <si>
    <t>Ingreso</t>
  </si>
  <si>
    <t>Estado Analítico de Ingresos
Por Fuente de Financiamiento</t>
  </si>
  <si>
    <t>UNIVERSIDAD POLITÉCNICA DE PÉNJAMO</t>
  </si>
  <si>
    <t xml:space="preserve">Ente Público:      </t>
  </si>
  <si>
    <t>Del 1 de enero al 31 de marzo de 2015</t>
  </si>
  <si>
    <t>Estado Analítico de 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</si>
</sst>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8"/>
      <color theme="1"/>
      <name val="Arial"/>
      <family val="2"/>
    </font>
    <font>
      <b/>
      <sz val="9"/>
      <color indexed="8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sz val="9"/>
      <color indexed="8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54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43" fontId="3" fillId="2" borderId="0" xfId="1" applyFont="1" applyFill="1" applyBorder="1" applyAlignment="1" applyProtection="1">
      <alignment vertical="top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43" fontId="3" fillId="2" borderId="0" xfId="1" applyFont="1" applyFill="1" applyBorder="1" applyProtection="1"/>
    <xf numFmtId="0" fontId="2" fillId="0" borderId="2" xfId="0" applyFont="1" applyBorder="1"/>
    <xf numFmtId="0" fontId="4" fillId="2" borderId="0" xfId="0" applyFont="1" applyFill="1"/>
    <xf numFmtId="0" fontId="3" fillId="2" borderId="0" xfId="0" applyFont="1" applyFill="1" applyAlignment="1">
      <alignment horizontal="left" vertical="top" wrapText="1"/>
    </xf>
    <xf numFmtId="0" fontId="2" fillId="2" borderId="0" xfId="2" applyFont="1" applyFill="1"/>
    <xf numFmtId="43" fontId="5" fillId="2" borderId="3" xfId="1" applyFont="1" applyFill="1" applyBorder="1" applyAlignment="1">
      <alignment horizontal="center"/>
    </xf>
    <xf numFmtId="43" fontId="6" fillId="0" borderId="4" xfId="1" applyFont="1" applyBorder="1" applyAlignment="1">
      <alignment horizontal="center" vertical="top" wrapText="1"/>
    </xf>
    <xf numFmtId="43" fontId="6" fillId="0" borderId="5" xfId="1" applyFont="1" applyBorder="1" applyAlignment="1">
      <alignment horizontal="center" vertical="top" wrapText="1"/>
    </xf>
    <xf numFmtId="43" fontId="3" fillId="2" borderId="1" xfId="1" applyFont="1" applyFill="1" applyBorder="1" applyAlignment="1">
      <alignment vertical="top" wrapText="1"/>
    </xf>
    <xf numFmtId="43" fontId="5" fillId="2" borderId="6" xfId="1" applyFont="1" applyFill="1" applyBorder="1" applyAlignment="1">
      <alignment horizontal="center"/>
    </xf>
    <xf numFmtId="43" fontId="7" fillId="2" borderId="7" xfId="1" applyFont="1" applyFill="1" applyBorder="1" applyAlignment="1">
      <alignment vertical="center" wrapText="1"/>
    </xf>
    <xf numFmtId="0" fontId="5" fillId="2" borderId="4" xfId="2" applyFont="1" applyFill="1" applyBorder="1" applyAlignment="1">
      <alignment horizontal="left" wrapText="1" indent="1"/>
    </xf>
    <xf numFmtId="0" fontId="5" fillId="2" borderId="8" xfId="2" applyFont="1" applyFill="1" applyBorder="1" applyAlignment="1">
      <alignment horizontal="centerContinuous"/>
    </xf>
    <xf numFmtId="0" fontId="5" fillId="2" borderId="5" xfId="2" applyFont="1" applyFill="1" applyBorder="1" applyAlignment="1">
      <alignment horizontal="centerContinuous"/>
    </xf>
    <xf numFmtId="0" fontId="8" fillId="2" borderId="0" xfId="2" applyFont="1" applyFill="1"/>
    <xf numFmtId="43" fontId="9" fillId="2" borderId="9" xfId="1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0" xfId="0" applyFont="1" applyFill="1" applyBorder="1"/>
    <xf numFmtId="0" fontId="10" fillId="2" borderId="11" xfId="2" applyFont="1" applyFill="1" applyBorder="1" applyAlignment="1">
      <alignment horizontal="center" vertical="center"/>
    </xf>
    <xf numFmtId="43" fontId="7" fillId="2" borderId="9" xfId="1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/>
    </xf>
    <xf numFmtId="0" fontId="10" fillId="2" borderId="11" xfId="2" applyFont="1" applyFill="1" applyBorder="1" applyAlignment="1">
      <alignment horizontal="left" vertical="center"/>
    </xf>
    <xf numFmtId="0" fontId="11" fillId="0" borderId="0" xfId="0" applyFont="1"/>
    <xf numFmtId="0" fontId="3" fillId="2" borderId="0" xfId="0" applyFont="1" applyFill="1" applyBorder="1" applyAlignment="1">
      <alignment horizontal="left" vertical="center" wrapText="1"/>
    </xf>
    <xf numFmtId="0" fontId="3" fillId="2" borderId="10" xfId="0" applyFont="1" applyFill="1" applyBorder="1"/>
    <xf numFmtId="0" fontId="3" fillId="2" borderId="0" xfId="2" applyFont="1" applyFill="1" applyBorder="1" applyAlignment="1">
      <alignment horizontal="left"/>
    </xf>
    <xf numFmtId="0" fontId="5" fillId="2" borderId="11" xfId="2" applyFont="1" applyFill="1" applyBorder="1" applyAlignment="1">
      <alignment horizontal="left"/>
    </xf>
    <xf numFmtId="0" fontId="3" fillId="2" borderId="12" xfId="2" applyFont="1" applyFill="1" applyBorder="1"/>
    <xf numFmtId="0" fontId="10" fillId="2" borderId="13" xfId="2" applyFont="1" applyFill="1" applyBorder="1" applyAlignment="1">
      <alignment horizontal="left"/>
    </xf>
    <xf numFmtId="37" fontId="6" fillId="3" borderId="7" xfId="2" applyNumberFormat="1" applyFont="1" applyFill="1" applyBorder="1" applyAlignment="1">
      <alignment horizontal="center" vertical="center"/>
    </xf>
    <xf numFmtId="37" fontId="6" fillId="3" borderId="7" xfId="2" applyNumberFormat="1" applyFont="1" applyFill="1" applyBorder="1" applyAlignment="1">
      <alignment horizontal="center" vertical="center" wrapText="1"/>
    </xf>
    <xf numFmtId="37" fontId="6" fillId="3" borderId="7" xfId="2" applyNumberFormat="1" applyFont="1" applyFill="1" applyBorder="1" applyAlignment="1">
      <alignment horizontal="center" wrapText="1"/>
    </xf>
    <xf numFmtId="37" fontId="6" fillId="3" borderId="7" xfId="2" applyNumberFormat="1" applyFont="1" applyFill="1" applyBorder="1" applyAlignment="1">
      <alignment horizontal="center" vertical="center"/>
    </xf>
    <xf numFmtId="0" fontId="8" fillId="2" borderId="0" xfId="2" applyFont="1" applyFill="1" applyAlignment="1">
      <alignment horizontal="center"/>
    </xf>
    <xf numFmtId="0" fontId="8" fillId="2" borderId="2" xfId="2" applyFont="1" applyFill="1" applyBorder="1" applyAlignment="1">
      <alignment horizontal="center"/>
    </xf>
    <xf numFmtId="0" fontId="6" fillId="2" borderId="2" xfId="0" applyNumberFormat="1" applyFont="1" applyFill="1" applyBorder="1" applyAlignment="1" applyProtection="1">
      <protection locked="0"/>
    </xf>
    <xf numFmtId="0" fontId="8" fillId="2" borderId="2" xfId="0" applyFont="1" applyFill="1" applyBorder="1"/>
    <xf numFmtId="0" fontId="6" fillId="2" borderId="0" xfId="0" applyFont="1" applyFill="1" applyBorder="1" applyAlignment="1">
      <alignment horizontal="right"/>
    </xf>
    <xf numFmtId="0" fontId="6" fillId="2" borderId="0" xfId="0" applyFont="1" applyFill="1" applyBorder="1" applyAlignment="1"/>
    <xf numFmtId="0" fontId="8" fillId="2" borderId="0" xfId="2" applyFont="1" applyFill="1" applyBorder="1" applyAlignment="1">
      <alignment horizontal="center"/>
    </xf>
    <xf numFmtId="0" fontId="2" fillId="2" borderId="0" xfId="0" applyFont="1" applyFill="1" applyBorder="1"/>
    <xf numFmtId="0" fontId="8" fillId="2" borderId="0" xfId="2" applyFont="1" applyFill="1" applyBorder="1"/>
    <xf numFmtId="0" fontId="6" fillId="3" borderId="0" xfId="0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Normal 9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57150</xdr:colOff>
      <xdr:row>0</xdr:row>
      <xdr:rowOff>0</xdr:rowOff>
    </xdr:from>
    <xdr:ext cx="971550" cy="476250"/>
    <xdr:pic>
      <xdr:nvPicPr>
        <xdr:cNvPr id="2" name="Imagen 1" descr="C:\Users\RFIN\Pictures\Logo UPP sin fondo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150" y="0"/>
          <a:ext cx="971550" cy="4762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K31"/>
  <sheetViews>
    <sheetView showGridLines="0" tabSelected="1" view="pageBreakPreview" topLeftCell="A2" zoomScale="60" zoomScaleNormal="100" workbookViewId="0">
      <selection activeCell="A7" sqref="A7:XFD27"/>
    </sheetView>
  </sheetViews>
  <sheetFormatPr baseColWidth="10" defaultRowHeight="12" x14ac:dyDescent="0.2"/>
  <cols>
    <col min="1" max="1" width="1.140625" style="2" customWidth="1"/>
    <col min="2" max="2" width="3.7109375" style="1" customWidth="1"/>
    <col min="3" max="3" width="5" style="1" customWidth="1"/>
    <col min="4" max="4" width="46.42578125" style="1" customWidth="1"/>
    <col min="5" max="10" width="15.7109375" style="1" customWidth="1"/>
    <col min="11" max="11" width="2" style="2" customWidth="1"/>
    <col min="12" max="16384" width="11.42578125" style="1"/>
  </cols>
  <sheetData>
    <row r="1" spans="1:10" ht="6" customHeight="1" x14ac:dyDescent="0.2">
      <c r="B1" s="53"/>
      <c r="C1" s="53"/>
      <c r="D1" s="53"/>
      <c r="E1" s="53"/>
      <c r="F1" s="53"/>
      <c r="G1" s="53"/>
      <c r="H1" s="53"/>
      <c r="I1" s="53"/>
      <c r="J1" s="53"/>
    </row>
    <row r="2" spans="1:10" x14ac:dyDescent="0.2">
      <c r="B2" s="53" t="s">
        <v>42</v>
      </c>
      <c r="C2" s="53"/>
      <c r="D2" s="53"/>
      <c r="E2" s="53"/>
      <c r="F2" s="53"/>
      <c r="G2" s="53"/>
      <c r="H2" s="53"/>
      <c r="I2" s="53"/>
      <c r="J2" s="53"/>
    </row>
    <row r="3" spans="1:10" ht="19.5" customHeight="1" x14ac:dyDescent="0.2">
      <c r="B3" s="53" t="s">
        <v>41</v>
      </c>
      <c r="C3" s="53"/>
      <c r="D3" s="53"/>
      <c r="E3" s="53"/>
      <c r="F3" s="53"/>
      <c r="G3" s="53"/>
      <c r="H3" s="53"/>
      <c r="I3" s="53"/>
      <c r="J3" s="53"/>
    </row>
    <row r="4" spans="1:10" s="2" customFormat="1" ht="8.25" customHeight="1" x14ac:dyDescent="0.2">
      <c r="A4" s="23"/>
      <c r="B4" s="52"/>
      <c r="C4" s="52"/>
      <c r="D4" s="52"/>
      <c r="E4" s="51"/>
      <c r="F4" s="50"/>
      <c r="G4" s="50"/>
      <c r="H4" s="50"/>
      <c r="I4" s="50"/>
      <c r="J4" s="50"/>
    </row>
    <row r="5" spans="1:10" s="2" customFormat="1" ht="13.5" customHeight="1" x14ac:dyDescent="0.2">
      <c r="A5" s="23"/>
      <c r="B5" s="49"/>
      <c r="D5" s="48" t="s">
        <v>40</v>
      </c>
      <c r="E5" s="47" t="s">
        <v>39</v>
      </c>
      <c r="F5" s="46"/>
      <c r="G5" s="45"/>
      <c r="H5" s="45"/>
      <c r="I5" s="45"/>
      <c r="J5" s="44"/>
    </row>
    <row r="6" spans="1:10" s="2" customFormat="1" ht="11.25" customHeight="1" x14ac:dyDescent="0.2">
      <c r="A6" s="23"/>
      <c r="B6" s="23"/>
      <c r="C6" s="23"/>
      <c r="D6" s="23"/>
      <c r="F6" s="44"/>
      <c r="G6" s="44"/>
      <c r="H6" s="44"/>
      <c r="I6" s="44"/>
      <c r="J6" s="44"/>
    </row>
    <row r="7" spans="1:10" ht="12" customHeight="1" x14ac:dyDescent="0.2">
      <c r="A7" s="23"/>
      <c r="B7" s="23"/>
      <c r="C7" s="23"/>
      <c r="D7" s="23"/>
      <c r="E7" s="44"/>
      <c r="F7" s="44"/>
      <c r="G7" s="44"/>
      <c r="H7" s="44"/>
      <c r="I7" s="44"/>
      <c r="J7" s="44"/>
    </row>
    <row r="8" spans="1:10" ht="12" customHeight="1" x14ac:dyDescent="0.2">
      <c r="A8" s="23"/>
      <c r="B8" s="41" t="s">
        <v>38</v>
      </c>
      <c r="C8" s="41"/>
      <c r="D8" s="41"/>
      <c r="E8" s="43" t="s">
        <v>37</v>
      </c>
      <c r="F8" s="43"/>
      <c r="G8" s="43"/>
      <c r="H8" s="43"/>
      <c r="I8" s="43"/>
      <c r="J8" s="41" t="s">
        <v>36</v>
      </c>
    </row>
    <row r="9" spans="1:10" ht="24" x14ac:dyDescent="0.2">
      <c r="A9" s="23"/>
      <c r="B9" s="41"/>
      <c r="C9" s="41"/>
      <c r="D9" s="41"/>
      <c r="E9" s="40" t="s">
        <v>35</v>
      </c>
      <c r="F9" s="42" t="s">
        <v>34</v>
      </c>
      <c r="G9" s="40" t="s">
        <v>33</v>
      </c>
      <c r="H9" s="40" t="s">
        <v>32</v>
      </c>
      <c r="I9" s="40" t="s">
        <v>31</v>
      </c>
      <c r="J9" s="41"/>
    </row>
    <row r="10" spans="1:10" ht="12" customHeight="1" x14ac:dyDescent="0.2">
      <c r="A10" s="23"/>
      <c r="B10" s="41"/>
      <c r="C10" s="41"/>
      <c r="D10" s="41"/>
      <c r="E10" s="40" t="s">
        <v>30</v>
      </c>
      <c r="F10" s="40" t="s">
        <v>29</v>
      </c>
      <c r="G10" s="40" t="s">
        <v>28</v>
      </c>
      <c r="H10" s="40" t="s">
        <v>27</v>
      </c>
      <c r="I10" s="40" t="s">
        <v>26</v>
      </c>
      <c r="J10" s="40" t="s">
        <v>25</v>
      </c>
    </row>
    <row r="11" spans="1:10" ht="12" customHeight="1" x14ac:dyDescent="0.2">
      <c r="A11" s="13"/>
      <c r="B11" s="39">
        <v>4</v>
      </c>
      <c r="C11" s="38" t="s">
        <v>24</v>
      </c>
      <c r="E11" s="24">
        <f>E12+E14</f>
        <v>799855</v>
      </c>
      <c r="F11" s="24">
        <f>F12+F14</f>
        <v>0</v>
      </c>
      <c r="G11" s="28">
        <f>+E11+F11</f>
        <v>799855</v>
      </c>
      <c r="H11" s="24">
        <f>H12+H14</f>
        <v>370026</v>
      </c>
      <c r="I11" s="24">
        <f>I12+I14</f>
        <v>370026</v>
      </c>
      <c r="J11" s="28">
        <f>+I11-E11</f>
        <v>-429829</v>
      </c>
    </row>
    <row r="12" spans="1:10" ht="12" customHeight="1" x14ac:dyDescent="0.2">
      <c r="A12" s="13"/>
      <c r="B12" s="37"/>
      <c r="C12" s="36" t="s">
        <v>23</v>
      </c>
      <c r="D12" s="35" t="s">
        <v>22</v>
      </c>
      <c r="E12" s="24">
        <f>E13</f>
        <v>794275</v>
      </c>
      <c r="F12" s="24">
        <f>F13</f>
        <v>0</v>
      </c>
      <c r="G12" s="24">
        <f>+E12+F12</f>
        <v>794275</v>
      </c>
      <c r="H12" s="24">
        <f>H13</f>
        <v>369496</v>
      </c>
      <c r="I12" s="24">
        <f>I13</f>
        <v>369496</v>
      </c>
      <c r="J12" s="24">
        <f>+I12-E12</f>
        <v>-424779</v>
      </c>
    </row>
    <row r="13" spans="1:10" ht="12" customHeight="1" x14ac:dyDescent="0.25">
      <c r="A13" s="13"/>
      <c r="B13" s="32"/>
      <c r="C13" s="34" t="s">
        <v>21</v>
      </c>
      <c r="D13" s="33" t="s">
        <v>20</v>
      </c>
      <c r="E13" s="24">
        <v>794275</v>
      </c>
      <c r="F13" s="24">
        <v>0</v>
      </c>
      <c r="G13" s="24">
        <f>+E13+F13</f>
        <v>794275</v>
      </c>
      <c r="H13" s="24">
        <v>369496</v>
      </c>
      <c r="I13" s="24">
        <v>369496</v>
      </c>
      <c r="J13" s="24">
        <f>+I13-E13</f>
        <v>-424779</v>
      </c>
    </row>
    <row r="14" spans="1:10" ht="12" customHeight="1" x14ac:dyDescent="0.25">
      <c r="A14" s="13"/>
      <c r="B14" s="32"/>
      <c r="C14" s="34">
        <v>4.5999999999999996</v>
      </c>
      <c r="D14" s="33" t="s">
        <v>15</v>
      </c>
      <c r="E14" s="24">
        <f>E15</f>
        <v>5580</v>
      </c>
      <c r="F14" s="24">
        <f>F15</f>
        <v>0</v>
      </c>
      <c r="G14" s="24">
        <f>+E14+F14</f>
        <v>5580</v>
      </c>
      <c r="H14" s="24">
        <f>H15</f>
        <v>530</v>
      </c>
      <c r="I14" s="24">
        <f>I15</f>
        <v>530</v>
      </c>
      <c r="J14" s="24">
        <f>+I14-E14</f>
        <v>-5050</v>
      </c>
    </row>
    <row r="15" spans="1:10" ht="12" customHeight="1" x14ac:dyDescent="0.25">
      <c r="A15" s="13"/>
      <c r="B15" s="32"/>
      <c r="C15" s="34" t="s">
        <v>19</v>
      </c>
      <c r="D15" s="33" t="s">
        <v>18</v>
      </c>
      <c r="E15" s="24">
        <v>5580</v>
      </c>
      <c r="F15" s="24">
        <v>0</v>
      </c>
      <c r="G15" s="24">
        <f>+E15+F15</f>
        <v>5580</v>
      </c>
      <c r="H15" s="24">
        <v>530</v>
      </c>
      <c r="I15" s="24">
        <v>530</v>
      </c>
      <c r="J15" s="24">
        <f>+I15-E15</f>
        <v>-5050</v>
      </c>
    </row>
    <row r="16" spans="1:10" ht="12" customHeight="1" x14ac:dyDescent="0.25">
      <c r="A16" s="13"/>
      <c r="B16" s="32">
        <v>5</v>
      </c>
      <c r="C16" s="33" t="s">
        <v>17</v>
      </c>
      <c r="E16" s="28">
        <f>E17</f>
        <v>0</v>
      </c>
      <c r="F16" s="28">
        <f>F17</f>
        <v>606826.06999999995</v>
      </c>
      <c r="G16" s="28">
        <f>+E16+F16</f>
        <v>606826.06999999995</v>
      </c>
      <c r="H16" s="28">
        <f>H17</f>
        <v>558135.07999999996</v>
      </c>
      <c r="I16" s="28">
        <f>I17</f>
        <v>558135.07999999996</v>
      </c>
      <c r="J16" s="28">
        <f>+I16-E16</f>
        <v>558135.07999999996</v>
      </c>
    </row>
    <row r="17" spans="1:11" ht="12" customHeight="1" x14ac:dyDescent="0.25">
      <c r="A17" s="13"/>
      <c r="B17" s="32"/>
      <c r="C17" s="31" t="s">
        <v>16</v>
      </c>
      <c r="D17" s="33" t="s">
        <v>15</v>
      </c>
      <c r="E17" s="24">
        <f>E18</f>
        <v>0</v>
      </c>
      <c r="F17" s="24">
        <f>F18</f>
        <v>606826.06999999995</v>
      </c>
      <c r="G17" s="28">
        <f>+E17+F17</f>
        <v>606826.06999999995</v>
      </c>
      <c r="H17" s="24">
        <f>H18</f>
        <v>558135.07999999996</v>
      </c>
      <c r="I17" s="24">
        <f>I18</f>
        <v>558135.07999999996</v>
      </c>
      <c r="J17" s="28">
        <f>+I17-E17</f>
        <v>558135.07999999996</v>
      </c>
    </row>
    <row r="18" spans="1:11" ht="12" customHeight="1" x14ac:dyDescent="0.2">
      <c r="A18" s="13"/>
      <c r="B18" s="32"/>
      <c r="C18" s="31" t="s">
        <v>14</v>
      </c>
      <c r="D18" s="25" t="s">
        <v>13</v>
      </c>
      <c r="E18" s="24">
        <v>0</v>
      </c>
      <c r="F18" s="24">
        <v>606826.06999999995</v>
      </c>
      <c r="G18" s="24">
        <f>+E18+F18</f>
        <v>606826.06999999995</v>
      </c>
      <c r="H18" s="24">
        <v>558135.07999999996</v>
      </c>
      <c r="I18" s="24">
        <v>558135.07999999996</v>
      </c>
      <c r="J18" s="24">
        <f>+I18-E18</f>
        <v>558135.07999999996</v>
      </c>
    </row>
    <row r="19" spans="1:11" ht="12" customHeight="1" x14ac:dyDescent="0.2">
      <c r="A19" s="13"/>
      <c r="B19" s="27">
        <v>6</v>
      </c>
      <c r="C19" s="30" t="s">
        <v>12</v>
      </c>
      <c r="D19" s="29"/>
      <c r="E19" s="28">
        <f>E20</f>
        <v>12960620.800000001</v>
      </c>
      <c r="F19" s="28">
        <f>F20</f>
        <v>190475</v>
      </c>
      <c r="G19" s="28">
        <f>+G20+G21</f>
        <v>26302191.600000001</v>
      </c>
      <c r="H19" s="28">
        <f>H20</f>
        <v>4895242.6100000003</v>
      </c>
      <c r="I19" s="28">
        <f>I20</f>
        <v>4895242.6100000003</v>
      </c>
      <c r="J19" s="28">
        <f>+I19-E19</f>
        <v>-8065378.1900000004</v>
      </c>
    </row>
    <row r="20" spans="1:11" ht="12" customHeight="1" x14ac:dyDescent="0.2">
      <c r="A20" s="13"/>
      <c r="B20" s="27"/>
      <c r="C20" s="26" t="s">
        <v>11</v>
      </c>
      <c r="D20" s="25" t="s">
        <v>10</v>
      </c>
      <c r="E20" s="24">
        <f>E21</f>
        <v>12960620.800000001</v>
      </c>
      <c r="F20" s="24">
        <f>F21</f>
        <v>190475</v>
      </c>
      <c r="G20" s="24">
        <f>+E20+F20</f>
        <v>13151095.800000001</v>
      </c>
      <c r="H20" s="24">
        <f>H21</f>
        <v>4895242.6100000003</v>
      </c>
      <c r="I20" s="24">
        <f>I21</f>
        <v>4895242.6100000003</v>
      </c>
      <c r="J20" s="24">
        <f>+I20-E20</f>
        <v>-8065378.1900000004</v>
      </c>
    </row>
    <row r="21" spans="1:11" ht="12" customHeight="1" x14ac:dyDescent="0.2">
      <c r="A21" s="13"/>
      <c r="B21" s="27"/>
      <c r="C21" s="26" t="s">
        <v>9</v>
      </c>
      <c r="D21" s="25" t="s">
        <v>8</v>
      </c>
      <c r="E21" s="24">
        <v>12960620.800000001</v>
      </c>
      <c r="F21" s="24">
        <v>190475</v>
      </c>
      <c r="G21" s="24">
        <f>+E21+F21</f>
        <v>13151095.800000001</v>
      </c>
      <c r="H21" s="24">
        <v>4895242.6100000003</v>
      </c>
      <c r="I21" s="24">
        <v>4895242.6100000003</v>
      </c>
      <c r="J21" s="24">
        <f>+I21-E21</f>
        <v>-8065378.1900000004</v>
      </c>
    </row>
    <row r="22" spans="1:11" ht="12" customHeight="1" x14ac:dyDescent="0.2">
      <c r="A22" s="23"/>
      <c r="B22" s="22"/>
      <c r="C22" s="21"/>
      <c r="D22" s="20" t="s">
        <v>7</v>
      </c>
      <c r="E22" s="19">
        <f>E11+E16+E19</f>
        <v>13760475.800000001</v>
      </c>
      <c r="F22" s="19">
        <f>F11+F16+F19</f>
        <v>797301.07</v>
      </c>
      <c r="G22" s="19">
        <f>G11+G16+G19</f>
        <v>27708872.670000002</v>
      </c>
      <c r="H22" s="19">
        <f>H11+H16+H19</f>
        <v>5823403.6900000004</v>
      </c>
      <c r="I22" s="19">
        <f>I11+I16+I19</f>
        <v>5823403.6900000004</v>
      </c>
      <c r="J22" s="18">
        <v>0</v>
      </c>
    </row>
    <row r="23" spans="1:11" x14ac:dyDescent="0.2">
      <c r="A23" s="13"/>
      <c r="B23" s="11" t="s">
        <v>6</v>
      </c>
      <c r="F23" s="17"/>
      <c r="G23" s="17"/>
      <c r="H23" s="16" t="s">
        <v>5</v>
      </c>
      <c r="I23" s="15"/>
      <c r="J23" s="14"/>
    </row>
    <row r="24" spans="1:11" x14ac:dyDescent="0.2">
      <c r="A24" s="13"/>
      <c r="B24" s="12"/>
      <c r="C24" s="12"/>
      <c r="D24" s="12"/>
      <c r="E24" s="12"/>
      <c r="F24" s="12"/>
      <c r="G24" s="12"/>
      <c r="H24" s="12"/>
      <c r="I24" s="12"/>
      <c r="J24" s="12"/>
    </row>
    <row r="25" spans="1:11" x14ac:dyDescent="0.2">
      <c r="B25" s="11" t="s">
        <v>4</v>
      </c>
      <c r="C25" s="2"/>
      <c r="D25" s="2"/>
      <c r="E25" s="2"/>
      <c r="F25" s="2"/>
      <c r="G25" s="2"/>
      <c r="H25" s="2"/>
      <c r="I25" s="2"/>
      <c r="J25" s="2"/>
    </row>
    <row r="26" spans="1:11" x14ac:dyDescent="0.2">
      <c r="B26" s="2"/>
      <c r="C26" s="2"/>
      <c r="D26" s="2"/>
      <c r="E26" s="2"/>
      <c r="F26" s="2"/>
      <c r="G26" s="2"/>
      <c r="H26" s="2"/>
      <c r="I26" s="2"/>
      <c r="J26" s="2"/>
    </row>
    <row r="27" spans="1:11" x14ac:dyDescent="0.2">
      <c r="B27" s="2"/>
      <c r="C27" s="2"/>
      <c r="D27" s="2"/>
      <c r="E27" s="2"/>
      <c r="F27" s="2"/>
      <c r="G27" s="2"/>
      <c r="H27" s="2"/>
      <c r="I27" s="2"/>
      <c r="J27" s="2"/>
    </row>
    <row r="29" spans="1:11" x14ac:dyDescent="0.2">
      <c r="D29" s="10"/>
    </row>
    <row r="30" spans="1:11" x14ac:dyDescent="0.2">
      <c r="D30" s="7" t="s">
        <v>3</v>
      </c>
      <c r="E30" s="6"/>
      <c r="F30" s="9"/>
      <c r="G30" s="9"/>
      <c r="H30" s="8" t="s">
        <v>2</v>
      </c>
      <c r="I30" s="8"/>
      <c r="J30" s="8"/>
      <c r="K30" s="7"/>
    </row>
    <row r="31" spans="1:11" ht="12" customHeight="1" x14ac:dyDescent="0.2">
      <c r="D31" s="3" t="s">
        <v>1</v>
      </c>
      <c r="E31" s="6"/>
      <c r="F31" s="5"/>
      <c r="G31" s="5"/>
      <c r="H31" s="4" t="s">
        <v>0</v>
      </c>
      <c r="I31" s="4"/>
      <c r="J31" s="4"/>
      <c r="K31" s="3"/>
    </row>
  </sheetData>
  <mergeCells count="12">
    <mergeCell ref="B1:J1"/>
    <mergeCell ref="B2:J2"/>
    <mergeCell ref="B3:J3"/>
    <mergeCell ref="B24:J24"/>
    <mergeCell ref="J22:J23"/>
    <mergeCell ref="H23:I23"/>
    <mergeCell ref="H30:J30"/>
    <mergeCell ref="H31:J31"/>
    <mergeCell ref="B8:D10"/>
    <mergeCell ref="E8:I8"/>
    <mergeCell ref="J8:J9"/>
    <mergeCell ref="C19:D19"/>
  </mergeCells>
  <pageMargins left="0.7" right="0.7" top="0.37" bottom="0.75" header="0.3" footer="0.3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</vt:lpstr>
      <vt:lpstr>EAI!Área_de_impresión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2017-08-25T13:40:01Z</dcterms:created>
  <dcterms:modified xsi:type="dcterms:W3CDTF">2017-08-25T13:40:09Z</dcterms:modified>
</cp:coreProperties>
</file>