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3 -\03\"/>
    </mc:Choice>
  </mc:AlternateContent>
  <bookViews>
    <workbookView xWindow="0" yWindow="0" windowWidth="21600" windowHeight="9735"/>
  </bookViews>
  <sheets>
    <sheet name="EDO EGR COG CTG" sheetId="1" r:id="rId1"/>
  </sheet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  <definedName name="_xlnm.Print_Titles" localSheetId="0">'EDO EGR COG CTG'!$15:$24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1" i="1" l="1"/>
  <c r="D81" i="1"/>
  <c r="E81" i="1"/>
  <c r="F81" i="1"/>
  <c r="G81" i="1"/>
  <c r="H81" i="1"/>
  <c r="D13" i="1"/>
  <c r="F13" i="1"/>
  <c r="G13" i="1"/>
  <c r="H13" i="1"/>
  <c r="C13" i="1"/>
  <c r="E7" i="1"/>
  <c r="E13" i="1" s="1"/>
</calcChain>
</file>

<file path=xl/sharedStrings.xml><?xml version="1.0" encoding="utf-8"?>
<sst xmlns="http://schemas.openxmlformats.org/spreadsheetml/2006/main" count="105" uniqueCount="90">
  <si>
    <t>SECRETARIO ADMINISTRATIVO</t>
  </si>
  <si>
    <t>RECTOR</t>
  </si>
  <si>
    <t>GUILLERMO CAUDILLO HERRERA</t>
  </si>
  <si>
    <t>JOSE DE JESUS ROMO GUTIERREZ</t>
  </si>
  <si>
    <t>y son responsabilidad del emisor</t>
  </si>
  <si>
    <t>Bajo protesta de decir verdad declaramos que los Estados Financieros y sus notas, son razonablemente correctos</t>
  </si>
  <si>
    <t>TOTALES</t>
  </si>
  <si>
    <t xml:space="preserve">    </t>
  </si>
  <si>
    <t>PAGADO</t>
  </si>
  <si>
    <t>EJERCIDO</t>
  </si>
  <si>
    <t>PRESUPUESTO SIN DEVENGAR</t>
  </si>
  <si>
    <t>COMPROMETIDO NO DEVENGADO</t>
  </si>
  <si>
    <t>DEVENGADO</t>
  </si>
  <si>
    <t>PRESUPUESTO DISONIBLE PARA COMPROMETER</t>
  </si>
  <si>
    <t>COMPROMETIDO</t>
  </si>
  <si>
    <t>PRESUPUESTO VIGENTE</t>
  </si>
  <si>
    <t>REDUCCIONES</t>
  </si>
  <si>
    <t>AMPLIACIONES</t>
  </si>
  <si>
    <t>PRESUPUESTO DE EGRESOS APROBADO</t>
  </si>
  <si>
    <t>EJERCICIO DEL PRESUPUESTO</t>
  </si>
  <si>
    <t>AL 31 DE MARZO DE 2013</t>
  </si>
  <si>
    <t>ESTADO ANALÍTICO DE EGRESOS POR CAPÍTULO-CONCEPTO</t>
  </si>
  <si>
    <t>UNIVERSIDAD POLITÉCNICA DE PÉNJAMO</t>
  </si>
  <si>
    <t xml:space="preserve">                                        </t>
  </si>
  <si>
    <t>ESTADO ANALÍTICO DE EGRESOS CLASIFICACIÓN ECONÓMICA (POR TIPO DE GASTO)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</si>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</sst>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.00\-;#,##0.00_-;&quot; &quot;"/>
    <numFmt numFmtId="165" formatCode="0000"/>
    <numFmt numFmtId="171" formatCode="#,##0.00_ ;\-#,##0.0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  <font>
      <b/>
      <sz val="8"/>
      <color theme="1"/>
      <name val="Lucida Sans"/>
      <family val="2"/>
    </font>
    <font>
      <b/>
      <sz val="10"/>
      <color theme="8" tint="-0.499984740745262"/>
      <name val="Calibri Light"/>
      <family val="2"/>
    </font>
    <font>
      <sz val="9"/>
      <color theme="1"/>
      <name val="Lucida Sans"/>
      <family val="2"/>
    </font>
    <font>
      <b/>
      <sz val="9"/>
      <name val="Calibri Light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b/>
      <sz val="8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11" fillId="0" borderId="0"/>
  </cellStyleXfs>
  <cellXfs count="7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2" applyFont="1" applyFill="1" applyProtection="1"/>
    <xf numFmtId="0" fontId="2" fillId="0" borderId="0" xfId="0" applyFont="1" applyFill="1"/>
    <xf numFmtId="0" fontId="4" fillId="0" borderId="0" xfId="2" applyFont="1" applyFill="1" applyAlignment="1" applyProtection="1">
      <alignment wrapText="1"/>
    </xf>
    <xf numFmtId="0" fontId="4" fillId="0" borderId="0" xfId="2" applyFont="1" applyFill="1" applyAlignment="1" applyProtection="1"/>
    <xf numFmtId="164" fontId="5" fillId="0" borderId="0" xfId="0" applyNumberFormat="1" applyFont="1" applyFill="1" applyBorder="1" applyAlignment="1">
      <alignment wrapText="1"/>
    </xf>
    <xf numFmtId="49" fontId="5" fillId="0" borderId="0" xfId="0" applyNumberFormat="1" applyFont="1" applyFill="1" applyBorder="1" applyAlignment="1">
      <alignment horizontal="left"/>
    </xf>
    <xf numFmtId="0" fontId="4" fillId="0" borderId="0" xfId="3" applyFont="1" applyFill="1"/>
    <xf numFmtId="0" fontId="2" fillId="0" borderId="0" xfId="0" applyFont="1" applyFill="1" applyAlignment="1">
      <alignment wrapText="1"/>
    </xf>
    <xf numFmtId="0" fontId="4" fillId="0" borderId="0" xfId="4" applyFont="1" applyFill="1" applyBorder="1"/>
    <xf numFmtId="0" fontId="4" fillId="0" borderId="0" xfId="4" applyFont="1" applyFill="1" applyBorder="1" applyAlignment="1">
      <alignment vertical="top" wrapText="1"/>
    </xf>
    <xf numFmtId="0" fontId="4" fillId="0" borderId="0" xfId="4" applyFont="1" applyFill="1" applyBorder="1" applyAlignment="1">
      <alignment vertical="top"/>
    </xf>
    <xf numFmtId="4" fontId="4" fillId="0" borderId="0" xfId="4" applyNumberFormat="1" applyFont="1" applyFill="1" applyBorder="1" applyAlignment="1">
      <alignment vertical="top"/>
    </xf>
    <xf numFmtId="0" fontId="4" fillId="0" borderId="0" xfId="4" applyFont="1" applyFill="1" applyBorder="1" applyAlignment="1">
      <alignment horizontal="left" vertical="top"/>
    </xf>
    <xf numFmtId="43" fontId="2" fillId="0" borderId="1" xfId="1" applyFont="1" applyBorder="1" applyAlignment="1">
      <alignment wrapText="1"/>
    </xf>
    <xf numFmtId="43" fontId="2" fillId="0" borderId="3" xfId="1" applyFont="1" applyBorder="1" applyAlignment="1">
      <alignment wrapText="1"/>
    </xf>
    <xf numFmtId="43" fontId="2" fillId="0" borderId="1" xfId="1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0" borderId="0" xfId="0" applyFont="1" applyFill="1"/>
    <xf numFmtId="49" fontId="9" fillId="2" borderId="8" xfId="0" applyNumberFormat="1" applyFont="1" applyFill="1" applyBorder="1" applyAlignment="1">
      <alignment horizontal="center" vertical="center"/>
    </xf>
    <xf numFmtId="49" fontId="9" fillId="2" borderId="9" xfId="0" applyNumberFormat="1" applyFont="1" applyFill="1" applyBorder="1" applyAlignment="1">
      <alignment horizontal="center" vertical="center"/>
    </xf>
    <xf numFmtId="49" fontId="9" fillId="2" borderId="4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center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5" xfId="0" applyNumberFormat="1" applyFont="1" applyFill="1" applyBorder="1" applyAlignment="1">
      <alignment horizontal="center" vertical="center" wrapText="1"/>
    </xf>
    <xf numFmtId="43" fontId="2" fillId="0" borderId="3" xfId="1" applyFont="1" applyBorder="1" applyAlignment="1">
      <alignment vertical="center" wrapText="1"/>
    </xf>
    <xf numFmtId="165" fontId="6" fillId="0" borderId="4" xfId="0" applyNumberFormat="1" applyFont="1" applyBorder="1" applyAlignment="1">
      <alignment horizontal="center" vertical="center" wrapText="1"/>
    </xf>
    <xf numFmtId="43" fontId="6" fillId="0" borderId="4" xfId="1" applyFont="1" applyBorder="1" applyAlignment="1">
      <alignment wrapText="1"/>
    </xf>
    <xf numFmtId="0" fontId="10" fillId="0" borderId="0" xfId="5" applyFont="1" applyBorder="1" applyProtection="1"/>
    <xf numFmtId="49" fontId="9" fillId="2" borderId="11" xfId="0" applyNumberFormat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left" vertical="center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Fill="1" applyBorder="1" applyAlignment="1">
      <alignment horizontal="left" vertical="center" wrapText="1"/>
    </xf>
    <xf numFmtId="0" fontId="10" fillId="0" borderId="12" xfId="5" applyFont="1" applyBorder="1" applyProtection="1"/>
    <xf numFmtId="43" fontId="2" fillId="0" borderId="5" xfId="1" applyFont="1" applyBorder="1" applyAlignment="1">
      <alignment wrapText="1"/>
    </xf>
    <xf numFmtId="0" fontId="2" fillId="0" borderId="13" xfId="0" applyNumberFormat="1" applyFont="1" applyFill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/>
    </xf>
    <xf numFmtId="0" fontId="2" fillId="0" borderId="10" xfId="0" applyFont="1" applyBorder="1"/>
    <xf numFmtId="4" fontId="10" fillId="0" borderId="1" xfId="5" applyNumberFormat="1" applyFont="1" applyBorder="1" applyProtection="1">
      <protection locked="0"/>
    </xf>
    <xf numFmtId="4" fontId="10" fillId="0" borderId="5" xfId="5" applyNumberFormat="1" applyFont="1" applyBorder="1" applyProtection="1">
      <protection locked="0"/>
    </xf>
    <xf numFmtId="171" fontId="10" fillId="0" borderId="5" xfId="5" applyNumberFormat="1" applyFont="1" applyBorder="1" applyProtection="1">
      <protection locked="0"/>
    </xf>
    <xf numFmtId="171" fontId="10" fillId="0" borderId="1" xfId="5" applyNumberFormat="1" applyFont="1" applyBorder="1" applyProtection="1">
      <protection locked="0"/>
    </xf>
    <xf numFmtId="43" fontId="6" fillId="0" borderId="1" xfId="1" applyFont="1" applyBorder="1" applyAlignment="1">
      <alignment wrapText="1"/>
    </xf>
    <xf numFmtId="0" fontId="12" fillId="0" borderId="13" xfId="5" applyFont="1" applyFill="1" applyBorder="1" applyAlignment="1" applyProtection="1">
      <alignment horizontal="center"/>
    </xf>
    <xf numFmtId="0" fontId="10" fillId="0" borderId="13" xfId="5" applyFont="1" applyFill="1" applyBorder="1" applyAlignment="1" applyProtection="1">
      <alignment horizontal="center"/>
    </xf>
    <xf numFmtId="0" fontId="10" fillId="0" borderId="0" xfId="5" applyFont="1" applyFill="1" applyBorder="1" applyProtection="1"/>
    <xf numFmtId="0" fontId="6" fillId="0" borderId="0" xfId="0" applyFont="1"/>
    <xf numFmtId="0" fontId="6" fillId="0" borderId="0" xfId="0" applyFont="1" applyFill="1"/>
    <xf numFmtId="0" fontId="12" fillId="0" borderId="0" xfId="5" applyFont="1" applyFill="1" applyBorder="1" applyProtection="1"/>
    <xf numFmtId="43" fontId="12" fillId="0" borderId="5" xfId="1" applyFont="1" applyBorder="1" applyProtection="1">
      <protection locked="0"/>
    </xf>
    <xf numFmtId="43" fontId="6" fillId="0" borderId="5" xfId="1" applyFont="1" applyBorder="1" applyAlignment="1">
      <alignment vertical="center" wrapText="1"/>
    </xf>
    <xf numFmtId="43" fontId="10" fillId="0" borderId="1" xfId="1" applyFont="1" applyBorder="1" applyProtection="1">
      <protection locked="0"/>
    </xf>
    <xf numFmtId="43" fontId="12" fillId="0" borderId="1" xfId="1" applyFont="1" applyBorder="1" applyProtection="1">
      <protection locked="0"/>
    </xf>
    <xf numFmtId="43" fontId="10" fillId="0" borderId="3" xfId="1" applyFont="1" applyBorder="1" applyProtection="1">
      <protection locked="0"/>
    </xf>
    <xf numFmtId="49" fontId="13" fillId="2" borderId="8" xfId="0" applyNumberFormat="1" applyFont="1" applyFill="1" applyBorder="1" applyAlignment="1">
      <alignment horizontal="center" vertical="center"/>
    </xf>
    <xf numFmtId="49" fontId="13" fillId="2" borderId="9" xfId="0" applyNumberFormat="1" applyFont="1" applyFill="1" applyBorder="1" applyAlignment="1">
      <alignment horizontal="center" vertical="center"/>
    </xf>
    <xf numFmtId="49" fontId="13" fillId="2" borderId="4" xfId="0" applyNumberFormat="1" applyFont="1" applyFill="1" applyBorder="1" applyAlignment="1">
      <alignment horizontal="left" vertical="center"/>
    </xf>
    <xf numFmtId="49" fontId="13" fillId="2" borderId="4" xfId="0" applyNumberFormat="1" applyFont="1" applyFill="1" applyBorder="1" applyAlignment="1">
      <alignment horizontal="center" vertical="center" wrapText="1"/>
    </xf>
    <xf numFmtId="49" fontId="13" fillId="2" borderId="5" xfId="0" applyNumberFormat="1" applyFont="1" applyFill="1" applyBorder="1" applyAlignment="1">
      <alignment horizontal="center" vertical="center"/>
    </xf>
    <xf numFmtId="49" fontId="13" fillId="2" borderId="5" xfId="0" applyNumberFormat="1" applyFont="1" applyFill="1" applyBorder="1" applyAlignment="1">
      <alignment horizontal="center" vertical="center" wrapText="1"/>
    </xf>
    <xf numFmtId="49" fontId="13" fillId="2" borderId="5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49" fontId="13" fillId="2" borderId="6" xfId="0" applyNumberFormat="1" applyFont="1" applyFill="1" applyBorder="1" applyAlignment="1">
      <alignment horizontal="center" vertical="center"/>
    </xf>
    <xf numFmtId="49" fontId="13" fillId="2" borderId="7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 wrapText="1"/>
    </xf>
  </cellXfs>
  <cellStyles count="7">
    <cellStyle name="Millares" xfId="1" builtinId="3"/>
    <cellStyle name="Normal" xfId="0" builtinId="0"/>
    <cellStyle name="Normal 2" xfId="5"/>
    <cellStyle name="Normal 2 2" xfId="4"/>
    <cellStyle name="Normal 3" xfId="6"/>
    <cellStyle name="Normal_FEBRERO´09" xfId="3"/>
    <cellStyle name="Normal_FormatosEstadosFinancieros200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89</xdr:row>
      <xdr:rowOff>9524</xdr:rowOff>
    </xdr:from>
    <xdr:to>
      <xdr:col>1</xdr:col>
      <xdr:colOff>1866900</xdr:colOff>
      <xdr:row>89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38100" y="16011524"/>
          <a:ext cx="1485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89</xdr:row>
      <xdr:rowOff>9524</xdr:rowOff>
    </xdr:from>
    <xdr:to>
      <xdr:col>5</xdr:col>
      <xdr:colOff>95250</xdr:colOff>
      <xdr:row>89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2314576" y="16011524"/>
          <a:ext cx="159067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85726</xdr:colOff>
      <xdr:row>14</xdr:row>
      <xdr:rowOff>123825</xdr:rowOff>
    </xdr:from>
    <xdr:ext cx="1168399" cy="448490"/>
    <xdr:pic>
      <xdr:nvPicPr>
        <xdr:cNvPr id="4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6" y="123825"/>
          <a:ext cx="1168399" cy="448490"/>
        </a:xfrm>
        <a:prstGeom prst="rect">
          <a:avLst/>
        </a:prstGeom>
      </xdr:spPr>
    </xdr:pic>
    <xdr:clientData/>
  </xdr:oneCellAnchor>
  <xdr:oneCellAnchor>
    <xdr:from>
      <xdr:col>0</xdr:col>
      <xdr:colOff>57151</xdr:colOff>
      <xdr:row>0</xdr:row>
      <xdr:rowOff>76200</xdr:rowOff>
    </xdr:from>
    <xdr:ext cx="1035050" cy="508815"/>
    <xdr:pic>
      <xdr:nvPicPr>
        <xdr:cNvPr id="5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1" y="76200"/>
          <a:ext cx="1035050" cy="5088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5"/>
  <sheetViews>
    <sheetView showGridLines="0" tabSelected="1" view="pageBreakPreview" zoomScaleNormal="100" zoomScaleSheetLayoutView="100" workbookViewId="0">
      <selection activeCell="C32" sqref="C32"/>
    </sheetView>
  </sheetViews>
  <sheetFormatPr baseColWidth="10" defaultRowHeight="11.25" x14ac:dyDescent="0.2"/>
  <cols>
    <col min="1" max="1" width="5.140625" style="1" customWidth="1"/>
    <col min="2" max="2" width="48.42578125" style="1" customWidth="1"/>
    <col min="3" max="8" width="16.28515625" style="2" customWidth="1"/>
    <col min="9" max="16384" width="11.42578125" style="1"/>
  </cols>
  <sheetData>
    <row r="1" spans="1:9" s="4" customFormat="1" ht="12.75" x14ac:dyDescent="0.2">
      <c r="B1" s="21" t="s">
        <v>22</v>
      </c>
      <c r="C1" s="21"/>
      <c r="D1" s="21"/>
      <c r="E1" s="21"/>
      <c r="F1" s="21"/>
      <c r="G1" s="21"/>
      <c r="H1" s="21"/>
    </row>
    <row r="2" spans="1:9" s="4" customFormat="1" ht="12.75" x14ac:dyDescent="0.2">
      <c r="B2" s="21" t="s">
        <v>24</v>
      </c>
      <c r="C2" s="21"/>
      <c r="D2" s="21"/>
      <c r="E2" s="21"/>
      <c r="F2" s="21"/>
      <c r="G2" s="21"/>
      <c r="H2" s="21"/>
      <c r="I2" s="20"/>
    </row>
    <row r="3" spans="1:9" s="4" customFormat="1" ht="12.75" x14ac:dyDescent="0.2">
      <c r="B3" s="21" t="s">
        <v>20</v>
      </c>
      <c r="C3" s="21"/>
      <c r="D3" s="21"/>
      <c r="E3" s="21"/>
      <c r="F3" s="21"/>
      <c r="G3" s="21"/>
      <c r="H3" s="21"/>
    </row>
    <row r="4" spans="1:9" s="4" customFormat="1" x14ac:dyDescent="0.2">
      <c r="A4" s="1"/>
      <c r="B4" s="1"/>
      <c r="C4" s="2"/>
      <c r="D4" s="2"/>
      <c r="E4" s="2"/>
      <c r="F4" s="2"/>
      <c r="G4" s="2"/>
      <c r="H4" s="2"/>
    </row>
    <row r="5" spans="1:9" s="22" customFormat="1" ht="39.75" customHeight="1" x14ac:dyDescent="0.2">
      <c r="A5" s="23" t="s">
        <v>19</v>
      </c>
      <c r="B5" s="24"/>
      <c r="C5" s="25" t="s">
        <v>18</v>
      </c>
      <c r="D5" s="26" t="s">
        <v>17</v>
      </c>
      <c r="E5" s="26" t="s">
        <v>16</v>
      </c>
      <c r="F5" s="25" t="s">
        <v>15</v>
      </c>
      <c r="G5" s="27" t="s">
        <v>14</v>
      </c>
      <c r="H5" s="28" t="s">
        <v>13</v>
      </c>
    </row>
    <row r="6" spans="1:9" s="22" customFormat="1" ht="24" customHeight="1" x14ac:dyDescent="0.2">
      <c r="A6" s="33"/>
      <c r="B6" s="34"/>
      <c r="C6" s="35" t="s">
        <v>12</v>
      </c>
      <c r="D6" s="36" t="s">
        <v>11</v>
      </c>
      <c r="E6" s="37" t="s">
        <v>10</v>
      </c>
      <c r="F6" s="35" t="s">
        <v>9</v>
      </c>
      <c r="G6" s="35" t="s">
        <v>8</v>
      </c>
      <c r="H6" s="38"/>
    </row>
    <row r="7" spans="1:9" ht="15" customHeight="1" x14ac:dyDescent="0.2">
      <c r="A7" s="39">
        <v>1</v>
      </c>
      <c r="B7" s="40" t="s">
        <v>25</v>
      </c>
      <c r="C7" s="41">
        <v>18415406</v>
      </c>
      <c r="D7" s="46">
        <v>0</v>
      </c>
      <c r="E7" s="41">
        <f t="shared" ref="E7" si="0">E8</f>
        <v>0</v>
      </c>
      <c r="F7" s="46">
        <v>18415406</v>
      </c>
      <c r="G7" s="46">
        <v>2649223.06</v>
      </c>
      <c r="H7" s="47">
        <v>15766182.939999999</v>
      </c>
    </row>
    <row r="8" spans="1:9" ht="15" customHeight="1" x14ac:dyDescent="0.2">
      <c r="A8" s="42">
        <v>2</v>
      </c>
      <c r="B8" s="32" t="s">
        <v>26</v>
      </c>
      <c r="C8" s="16">
        <v>1796822</v>
      </c>
      <c r="D8" s="45">
        <v>4700002.6900000004</v>
      </c>
      <c r="E8" s="16">
        <v>0</v>
      </c>
      <c r="F8" s="45">
        <v>6496824.6900000004</v>
      </c>
      <c r="G8" s="45">
        <v>0</v>
      </c>
      <c r="H8" s="48">
        <v>6496824.6900000004</v>
      </c>
    </row>
    <row r="9" spans="1:9" ht="15" customHeight="1" x14ac:dyDescent="0.2">
      <c r="A9" s="42">
        <v>3</v>
      </c>
      <c r="B9" s="32" t="s">
        <v>27</v>
      </c>
      <c r="C9" s="16"/>
      <c r="D9" s="16"/>
      <c r="E9" s="16"/>
      <c r="F9" s="16"/>
      <c r="G9" s="18"/>
      <c r="H9" s="16"/>
    </row>
    <row r="10" spans="1:9" ht="15" customHeight="1" x14ac:dyDescent="0.2">
      <c r="A10" s="42">
        <v>4</v>
      </c>
      <c r="B10" s="32" t="s">
        <v>28</v>
      </c>
      <c r="C10" s="16"/>
      <c r="D10" s="16"/>
      <c r="E10" s="16"/>
      <c r="F10" s="16"/>
      <c r="G10" s="18"/>
      <c r="H10" s="16"/>
    </row>
    <row r="11" spans="1:9" ht="15" customHeight="1" x14ac:dyDescent="0.2">
      <c r="A11" s="42">
        <v>5</v>
      </c>
      <c r="B11" s="32" t="s">
        <v>29</v>
      </c>
      <c r="C11" s="16"/>
      <c r="D11" s="16"/>
      <c r="E11" s="16"/>
      <c r="F11" s="16"/>
      <c r="G11" s="18"/>
      <c r="H11" s="16"/>
    </row>
    <row r="12" spans="1:9" ht="15" customHeight="1" x14ac:dyDescent="0.2">
      <c r="A12" s="43" t="s">
        <v>7</v>
      </c>
      <c r="B12" s="44" t="s">
        <v>23</v>
      </c>
      <c r="C12" s="17"/>
      <c r="D12" s="17"/>
      <c r="E12" s="17"/>
      <c r="F12" s="17"/>
      <c r="G12" s="29"/>
      <c r="H12" s="17"/>
    </row>
    <row r="13" spans="1:9" ht="15" customHeight="1" x14ac:dyDescent="0.2">
      <c r="A13" s="30" t="s">
        <v>6</v>
      </c>
      <c r="B13" s="30"/>
      <c r="C13" s="31">
        <f>SUM(C7:C12)</f>
        <v>20212228</v>
      </c>
      <c r="D13" s="31">
        <f t="shared" ref="D13:H13" si="1">SUM(D7:D12)</f>
        <v>4700002.6900000004</v>
      </c>
      <c r="E13" s="31">
        <f t="shared" si="1"/>
        <v>0</v>
      </c>
      <c r="F13" s="31">
        <f t="shared" si="1"/>
        <v>24912230.690000001</v>
      </c>
      <c r="G13" s="31">
        <f t="shared" si="1"/>
        <v>2649223.06</v>
      </c>
      <c r="H13" s="31">
        <f t="shared" si="1"/>
        <v>22263007.629999999</v>
      </c>
    </row>
    <row r="15" spans="1:9" s="4" customFormat="1" ht="12.75" x14ac:dyDescent="0.2">
      <c r="B15" s="21" t="s">
        <v>22</v>
      </c>
      <c r="C15" s="21"/>
      <c r="D15" s="21"/>
      <c r="E15" s="21"/>
      <c r="F15" s="21"/>
      <c r="G15" s="21"/>
      <c r="H15" s="21"/>
    </row>
    <row r="16" spans="1:9" s="4" customFormat="1" ht="12.75" x14ac:dyDescent="0.2">
      <c r="B16" s="21" t="s">
        <v>21</v>
      </c>
      <c r="C16" s="21"/>
      <c r="D16" s="21"/>
      <c r="E16" s="21"/>
      <c r="F16" s="21"/>
      <c r="G16" s="21"/>
      <c r="H16" s="21"/>
      <c r="I16" s="20"/>
    </row>
    <row r="17" spans="1:8" s="4" customFormat="1" ht="12.75" x14ac:dyDescent="0.2">
      <c r="B17" s="21" t="s">
        <v>20</v>
      </c>
      <c r="C17" s="21"/>
      <c r="D17" s="21"/>
      <c r="E17" s="21"/>
      <c r="F17" s="21"/>
      <c r="G17" s="21"/>
      <c r="H17" s="21"/>
    </row>
    <row r="18" spans="1:8" s="4" customFormat="1" x14ac:dyDescent="0.2">
      <c r="A18" s="1"/>
      <c r="B18" s="1"/>
      <c r="C18" s="2"/>
      <c r="D18" s="2"/>
      <c r="E18" s="2"/>
      <c r="F18" s="2"/>
      <c r="G18" s="2"/>
      <c r="H18" s="2"/>
    </row>
    <row r="19" spans="1:8" s="68" customFormat="1" ht="24" customHeight="1" x14ac:dyDescent="0.25">
      <c r="A19" s="61" t="s">
        <v>19</v>
      </c>
      <c r="B19" s="62"/>
      <c r="C19" s="64" t="s">
        <v>18</v>
      </c>
      <c r="D19" s="63" t="s">
        <v>17</v>
      </c>
      <c r="E19" s="63" t="s">
        <v>16</v>
      </c>
      <c r="F19" s="64" t="s">
        <v>15</v>
      </c>
      <c r="G19" s="64" t="s">
        <v>14</v>
      </c>
      <c r="H19" s="67" t="s">
        <v>13</v>
      </c>
    </row>
    <row r="20" spans="1:8" s="68" customFormat="1" ht="24" customHeight="1" thickBot="1" x14ac:dyDescent="0.3">
      <c r="A20" s="69"/>
      <c r="B20" s="70"/>
      <c r="C20" s="65" t="s">
        <v>12</v>
      </c>
      <c r="D20" s="66" t="s">
        <v>11</v>
      </c>
      <c r="E20" s="66" t="s">
        <v>10</v>
      </c>
      <c r="F20" s="65" t="s">
        <v>9</v>
      </c>
      <c r="G20" s="65" t="s">
        <v>8</v>
      </c>
      <c r="H20" s="71"/>
    </row>
    <row r="21" spans="1:8" s="54" customFormat="1" ht="12" customHeight="1" x14ac:dyDescent="0.2">
      <c r="A21" s="50">
        <v>1000</v>
      </c>
      <c r="B21" s="55" t="s">
        <v>30</v>
      </c>
      <c r="C21" s="56">
        <v>14542784</v>
      </c>
      <c r="D21" s="56">
        <v>0</v>
      </c>
      <c r="E21" s="57"/>
      <c r="F21" s="56">
        <v>14542784</v>
      </c>
      <c r="G21" s="56">
        <v>2378490.87</v>
      </c>
      <c r="H21" s="56">
        <v>12164293.129999999</v>
      </c>
    </row>
    <row r="22" spans="1:8" ht="12" customHeight="1" x14ac:dyDescent="0.2">
      <c r="A22" s="51">
        <v>1100</v>
      </c>
      <c r="B22" s="52" t="s">
        <v>31</v>
      </c>
      <c r="C22" s="58">
        <v>7522512</v>
      </c>
      <c r="D22" s="58">
        <v>0</v>
      </c>
      <c r="E22" s="16"/>
      <c r="F22" s="58">
        <v>7522512</v>
      </c>
      <c r="G22" s="58">
        <v>1137627.8600000001</v>
      </c>
      <c r="H22" s="58">
        <v>6384884.1399999997</v>
      </c>
    </row>
    <row r="23" spans="1:8" ht="12" customHeight="1" x14ac:dyDescent="0.2">
      <c r="A23" s="51">
        <v>1200</v>
      </c>
      <c r="B23" s="52" t="s">
        <v>32</v>
      </c>
      <c r="C23" s="58">
        <v>3963528</v>
      </c>
      <c r="D23" s="58">
        <v>0</v>
      </c>
      <c r="E23" s="16"/>
      <c r="F23" s="58">
        <v>3963528</v>
      </c>
      <c r="G23" s="58">
        <v>921802.22</v>
      </c>
      <c r="H23" s="58">
        <v>3041725.7800000003</v>
      </c>
    </row>
    <row r="24" spans="1:8" ht="12" customHeight="1" x14ac:dyDescent="0.2">
      <c r="A24" s="51">
        <v>1300</v>
      </c>
      <c r="B24" s="52" t="s">
        <v>33</v>
      </c>
      <c r="C24" s="58">
        <v>929952</v>
      </c>
      <c r="D24" s="58">
        <v>0</v>
      </c>
      <c r="E24" s="16"/>
      <c r="F24" s="58">
        <v>929952</v>
      </c>
      <c r="G24" s="58">
        <v>0</v>
      </c>
      <c r="H24" s="58">
        <v>929952</v>
      </c>
    </row>
    <row r="25" spans="1:8" s="19" customFormat="1" ht="12" customHeight="1" x14ac:dyDescent="0.2">
      <c r="A25" s="51">
        <v>1400</v>
      </c>
      <c r="B25" s="52" t="s">
        <v>34</v>
      </c>
      <c r="C25" s="58">
        <v>1180728</v>
      </c>
      <c r="D25" s="58">
        <v>0</v>
      </c>
      <c r="E25" s="16"/>
      <c r="F25" s="58">
        <v>1180728</v>
      </c>
      <c r="G25" s="58">
        <v>44060.47</v>
      </c>
      <c r="H25" s="58">
        <v>1136667.53</v>
      </c>
    </row>
    <row r="26" spans="1:8" ht="12" customHeight="1" x14ac:dyDescent="0.2">
      <c r="A26" s="51">
        <v>1500</v>
      </c>
      <c r="B26" s="52" t="s">
        <v>35</v>
      </c>
      <c r="C26" s="58">
        <v>946064</v>
      </c>
      <c r="D26" s="58">
        <v>0</v>
      </c>
      <c r="E26" s="16"/>
      <c r="F26" s="58">
        <v>946064</v>
      </c>
      <c r="G26" s="58">
        <v>275000.32000000001</v>
      </c>
      <c r="H26" s="58">
        <v>671063.67999999993</v>
      </c>
    </row>
    <row r="27" spans="1:8" ht="12" customHeight="1" x14ac:dyDescent="0.2">
      <c r="A27" s="51">
        <v>1600</v>
      </c>
      <c r="B27" s="52" t="s">
        <v>36</v>
      </c>
      <c r="C27" s="58">
        <v>0</v>
      </c>
      <c r="D27" s="58">
        <v>0</v>
      </c>
      <c r="E27" s="16"/>
      <c r="F27" s="58">
        <v>0</v>
      </c>
      <c r="G27" s="58">
        <v>0</v>
      </c>
      <c r="H27" s="58">
        <v>0</v>
      </c>
    </row>
    <row r="28" spans="1:8" ht="12" customHeight="1" x14ac:dyDescent="0.2">
      <c r="A28" s="51">
        <v>1700</v>
      </c>
      <c r="B28" s="52" t="s">
        <v>37</v>
      </c>
      <c r="C28" s="58">
        <v>0</v>
      </c>
      <c r="D28" s="58">
        <v>0</v>
      </c>
      <c r="E28" s="16"/>
      <c r="F28" s="58">
        <v>0</v>
      </c>
      <c r="G28" s="58">
        <v>0</v>
      </c>
      <c r="H28" s="58">
        <v>0</v>
      </c>
    </row>
    <row r="29" spans="1:8" s="53" customFormat="1" ht="12" customHeight="1" x14ac:dyDescent="0.2">
      <c r="A29" s="50">
        <v>2000</v>
      </c>
      <c r="B29" s="55" t="s">
        <v>38</v>
      </c>
      <c r="C29" s="59">
        <v>344348</v>
      </c>
      <c r="D29" s="59">
        <v>0</v>
      </c>
      <c r="E29" s="49"/>
      <c r="F29" s="59">
        <v>344348</v>
      </c>
      <c r="G29" s="59">
        <v>41269.72</v>
      </c>
      <c r="H29" s="59">
        <v>303078.28000000003</v>
      </c>
    </row>
    <row r="30" spans="1:8" ht="12" customHeight="1" x14ac:dyDescent="0.2">
      <c r="A30" s="51">
        <v>2100</v>
      </c>
      <c r="B30" s="52" t="s">
        <v>39</v>
      </c>
      <c r="C30" s="58">
        <v>163366</v>
      </c>
      <c r="D30" s="58">
        <v>0</v>
      </c>
      <c r="E30" s="16"/>
      <c r="F30" s="58">
        <v>163366</v>
      </c>
      <c r="G30" s="58">
        <v>5717.85</v>
      </c>
      <c r="H30" s="58">
        <v>157648.15</v>
      </c>
    </row>
    <row r="31" spans="1:8" ht="12" customHeight="1" x14ac:dyDescent="0.2">
      <c r="A31" s="51">
        <v>2200</v>
      </c>
      <c r="B31" s="52" t="s">
        <v>40</v>
      </c>
      <c r="C31" s="58">
        <v>21888</v>
      </c>
      <c r="D31" s="58">
        <v>0</v>
      </c>
      <c r="E31" s="16"/>
      <c r="F31" s="58">
        <v>21888</v>
      </c>
      <c r="G31" s="58">
        <v>4695</v>
      </c>
      <c r="H31" s="58">
        <v>17193</v>
      </c>
    </row>
    <row r="32" spans="1:8" ht="12" customHeight="1" x14ac:dyDescent="0.2">
      <c r="A32" s="51">
        <v>2300</v>
      </c>
      <c r="B32" s="52" t="s">
        <v>41</v>
      </c>
      <c r="C32" s="58">
        <v>0</v>
      </c>
      <c r="D32" s="58">
        <v>0</v>
      </c>
      <c r="E32" s="16"/>
      <c r="F32" s="58">
        <v>0</v>
      </c>
      <c r="G32" s="58">
        <v>0</v>
      </c>
      <c r="H32" s="58">
        <v>0</v>
      </c>
    </row>
    <row r="33" spans="1:8" ht="12" customHeight="1" x14ac:dyDescent="0.2">
      <c r="A33" s="51">
        <v>2400</v>
      </c>
      <c r="B33" s="52" t="s">
        <v>42</v>
      </c>
      <c r="C33" s="58">
        <v>25536</v>
      </c>
      <c r="D33" s="58">
        <v>0</v>
      </c>
      <c r="E33" s="16"/>
      <c r="F33" s="58">
        <v>25536</v>
      </c>
      <c r="G33" s="58">
        <v>0</v>
      </c>
      <c r="H33" s="58">
        <v>25536</v>
      </c>
    </row>
    <row r="34" spans="1:8" ht="12" customHeight="1" x14ac:dyDescent="0.2">
      <c r="A34" s="51">
        <v>2500</v>
      </c>
      <c r="B34" s="52" t="s">
        <v>43</v>
      </c>
      <c r="C34" s="58">
        <v>26712</v>
      </c>
      <c r="D34" s="58">
        <v>0</v>
      </c>
      <c r="E34" s="16"/>
      <c r="F34" s="58">
        <v>26712</v>
      </c>
      <c r="G34" s="58">
        <v>8485.75</v>
      </c>
      <c r="H34" s="58">
        <v>18226.25</v>
      </c>
    </row>
    <row r="35" spans="1:8" ht="12" customHeight="1" x14ac:dyDescent="0.2">
      <c r="A35" s="51">
        <v>2600</v>
      </c>
      <c r="B35" s="52" t="s">
        <v>44</v>
      </c>
      <c r="C35" s="58">
        <v>42648</v>
      </c>
      <c r="D35" s="58">
        <v>0</v>
      </c>
      <c r="E35" s="16"/>
      <c r="F35" s="58">
        <v>42648</v>
      </c>
      <c r="G35" s="58">
        <v>22371.119999999999</v>
      </c>
      <c r="H35" s="58">
        <v>20276.88</v>
      </c>
    </row>
    <row r="36" spans="1:8" ht="12" customHeight="1" x14ac:dyDescent="0.2">
      <c r="A36" s="51">
        <v>2700</v>
      </c>
      <c r="B36" s="52" t="s">
        <v>45</v>
      </c>
      <c r="C36" s="58">
        <v>39168</v>
      </c>
      <c r="D36" s="58">
        <v>0</v>
      </c>
      <c r="E36" s="16"/>
      <c r="F36" s="58">
        <v>39168</v>
      </c>
      <c r="G36" s="58">
        <v>0</v>
      </c>
      <c r="H36" s="58">
        <v>39168</v>
      </c>
    </row>
    <row r="37" spans="1:8" ht="12" customHeight="1" x14ac:dyDescent="0.2">
      <c r="A37" s="51">
        <v>2800</v>
      </c>
      <c r="B37" s="52" t="s">
        <v>46</v>
      </c>
      <c r="C37" s="58">
        <v>0</v>
      </c>
      <c r="D37" s="58">
        <v>0</v>
      </c>
      <c r="E37" s="16"/>
      <c r="F37" s="58">
        <v>0</v>
      </c>
      <c r="G37" s="58">
        <v>0</v>
      </c>
      <c r="H37" s="58">
        <v>0</v>
      </c>
    </row>
    <row r="38" spans="1:8" ht="12" customHeight="1" x14ac:dyDescent="0.2">
      <c r="A38" s="51">
        <v>2900</v>
      </c>
      <c r="B38" s="52" t="s">
        <v>47</v>
      </c>
      <c r="C38" s="58">
        <v>25030</v>
      </c>
      <c r="D38" s="58">
        <v>0</v>
      </c>
      <c r="E38" s="16"/>
      <c r="F38" s="58">
        <v>25030</v>
      </c>
      <c r="G38" s="58">
        <v>0</v>
      </c>
      <c r="H38" s="58">
        <v>25030</v>
      </c>
    </row>
    <row r="39" spans="1:8" s="53" customFormat="1" ht="12" customHeight="1" x14ac:dyDescent="0.2">
      <c r="A39" s="50">
        <v>3000</v>
      </c>
      <c r="B39" s="55" t="s">
        <v>48</v>
      </c>
      <c r="C39" s="59">
        <v>2413254</v>
      </c>
      <c r="D39" s="59">
        <v>0</v>
      </c>
      <c r="E39" s="49"/>
      <c r="F39" s="59">
        <v>2413254</v>
      </c>
      <c r="G39" s="59">
        <v>229462.47</v>
      </c>
      <c r="H39" s="59">
        <v>2183791.5299999998</v>
      </c>
    </row>
    <row r="40" spans="1:8" ht="12" customHeight="1" x14ac:dyDescent="0.2">
      <c r="A40" s="51">
        <v>3100</v>
      </c>
      <c r="B40" s="52" t="s">
        <v>49</v>
      </c>
      <c r="C40" s="58">
        <v>758112</v>
      </c>
      <c r="D40" s="58">
        <v>0</v>
      </c>
      <c r="E40" s="16"/>
      <c r="F40" s="58">
        <v>758112</v>
      </c>
      <c r="G40" s="58">
        <v>31984</v>
      </c>
      <c r="H40" s="58">
        <v>726128</v>
      </c>
    </row>
    <row r="41" spans="1:8" ht="12" customHeight="1" x14ac:dyDescent="0.2">
      <c r="A41" s="51">
        <v>3200</v>
      </c>
      <c r="B41" s="52" t="s">
        <v>50</v>
      </c>
      <c r="C41" s="58">
        <v>54192</v>
      </c>
      <c r="D41" s="58">
        <v>0</v>
      </c>
      <c r="E41" s="16"/>
      <c r="F41" s="58">
        <v>54192</v>
      </c>
      <c r="G41" s="58">
        <v>4176</v>
      </c>
      <c r="H41" s="58">
        <v>50016</v>
      </c>
    </row>
    <row r="42" spans="1:8" ht="12" customHeight="1" x14ac:dyDescent="0.2">
      <c r="A42" s="51">
        <v>3300</v>
      </c>
      <c r="B42" s="52" t="s">
        <v>51</v>
      </c>
      <c r="C42" s="58">
        <v>450766</v>
      </c>
      <c r="D42" s="58">
        <v>0</v>
      </c>
      <c r="E42" s="16"/>
      <c r="F42" s="58">
        <v>450766</v>
      </c>
      <c r="G42" s="58">
        <v>71999.990000000005</v>
      </c>
      <c r="H42" s="58">
        <v>378766.01</v>
      </c>
    </row>
    <row r="43" spans="1:8" ht="12" customHeight="1" x14ac:dyDescent="0.2">
      <c r="A43" s="51">
        <v>3400</v>
      </c>
      <c r="B43" s="52" t="s">
        <v>52</v>
      </c>
      <c r="C43" s="58">
        <v>15744</v>
      </c>
      <c r="D43" s="58">
        <v>0</v>
      </c>
      <c r="E43" s="16"/>
      <c r="F43" s="58">
        <v>15744</v>
      </c>
      <c r="G43" s="58">
        <v>0</v>
      </c>
      <c r="H43" s="58">
        <v>15744</v>
      </c>
    </row>
    <row r="44" spans="1:8" ht="12" customHeight="1" x14ac:dyDescent="0.2">
      <c r="A44" s="51">
        <v>3500</v>
      </c>
      <c r="B44" s="52" t="s">
        <v>53</v>
      </c>
      <c r="C44" s="58">
        <v>269038</v>
      </c>
      <c r="D44" s="58">
        <v>0</v>
      </c>
      <c r="E44" s="16"/>
      <c r="F44" s="58">
        <v>269038</v>
      </c>
      <c r="G44" s="58">
        <v>70612.25</v>
      </c>
      <c r="H44" s="58">
        <v>198425.75</v>
      </c>
    </row>
    <row r="45" spans="1:8" ht="12" customHeight="1" x14ac:dyDescent="0.2">
      <c r="A45" s="51">
        <v>3600</v>
      </c>
      <c r="B45" s="52" t="s">
        <v>54</v>
      </c>
      <c r="C45" s="58">
        <v>238918</v>
      </c>
      <c r="D45" s="58">
        <v>0</v>
      </c>
      <c r="E45" s="16"/>
      <c r="F45" s="58">
        <v>238918</v>
      </c>
      <c r="G45" s="58">
        <v>26158</v>
      </c>
      <c r="H45" s="58">
        <v>212760</v>
      </c>
    </row>
    <row r="46" spans="1:8" ht="12" customHeight="1" x14ac:dyDescent="0.2">
      <c r="A46" s="51">
        <v>3700</v>
      </c>
      <c r="B46" s="52" t="s">
        <v>55</v>
      </c>
      <c r="C46" s="58">
        <v>408096</v>
      </c>
      <c r="D46" s="58">
        <v>0</v>
      </c>
      <c r="E46" s="16"/>
      <c r="F46" s="58">
        <v>408096</v>
      </c>
      <c r="G46" s="58">
        <v>1530</v>
      </c>
      <c r="H46" s="58">
        <v>406566</v>
      </c>
    </row>
    <row r="47" spans="1:8" ht="12" customHeight="1" x14ac:dyDescent="0.2">
      <c r="A47" s="51">
        <v>3800</v>
      </c>
      <c r="B47" s="52" t="s">
        <v>56</v>
      </c>
      <c r="C47" s="58">
        <v>92868</v>
      </c>
      <c r="D47" s="58">
        <v>0</v>
      </c>
      <c r="E47" s="16"/>
      <c r="F47" s="58">
        <v>92868</v>
      </c>
      <c r="G47" s="58">
        <v>11600</v>
      </c>
      <c r="H47" s="58">
        <v>81268</v>
      </c>
    </row>
    <row r="48" spans="1:8" ht="12" customHeight="1" x14ac:dyDescent="0.2">
      <c r="A48" s="51">
        <v>3900</v>
      </c>
      <c r="B48" s="52" t="s">
        <v>57</v>
      </c>
      <c r="C48" s="58">
        <v>125520</v>
      </c>
      <c r="D48" s="58">
        <v>0</v>
      </c>
      <c r="E48" s="16"/>
      <c r="F48" s="58">
        <v>125520</v>
      </c>
      <c r="G48" s="58">
        <v>11402.23</v>
      </c>
      <c r="H48" s="58">
        <v>114117.77</v>
      </c>
    </row>
    <row r="49" spans="1:8" s="53" customFormat="1" ht="12" customHeight="1" x14ac:dyDescent="0.2">
      <c r="A49" s="50">
        <v>4000</v>
      </c>
      <c r="B49" s="55" t="s">
        <v>58</v>
      </c>
      <c r="C49" s="59">
        <v>250000</v>
      </c>
      <c r="D49" s="59">
        <v>0</v>
      </c>
      <c r="E49" s="49"/>
      <c r="F49" s="59">
        <v>250000</v>
      </c>
      <c r="G49" s="59">
        <v>0</v>
      </c>
      <c r="H49" s="59">
        <v>250000</v>
      </c>
    </row>
    <row r="50" spans="1:8" ht="12" customHeight="1" x14ac:dyDescent="0.2">
      <c r="A50" s="51">
        <v>4100</v>
      </c>
      <c r="B50" s="52" t="s">
        <v>59</v>
      </c>
      <c r="C50" s="58">
        <v>0</v>
      </c>
      <c r="D50" s="58">
        <v>0</v>
      </c>
      <c r="E50" s="16"/>
      <c r="F50" s="58">
        <v>0</v>
      </c>
      <c r="G50" s="58">
        <v>0</v>
      </c>
      <c r="H50" s="58">
        <v>0</v>
      </c>
    </row>
    <row r="51" spans="1:8" ht="12" customHeight="1" x14ac:dyDescent="0.2">
      <c r="A51" s="51">
        <v>4200</v>
      </c>
      <c r="B51" s="52" t="s">
        <v>60</v>
      </c>
      <c r="C51" s="58">
        <v>0</v>
      </c>
      <c r="D51" s="58">
        <v>0</v>
      </c>
      <c r="E51" s="16"/>
      <c r="F51" s="58">
        <v>0</v>
      </c>
      <c r="G51" s="58">
        <v>0</v>
      </c>
      <c r="H51" s="58">
        <v>0</v>
      </c>
    </row>
    <row r="52" spans="1:8" ht="12" customHeight="1" x14ac:dyDescent="0.2">
      <c r="A52" s="51">
        <v>4300</v>
      </c>
      <c r="B52" s="52" t="s">
        <v>61</v>
      </c>
      <c r="C52" s="58">
        <v>0</v>
      </c>
      <c r="D52" s="58">
        <v>0</v>
      </c>
      <c r="E52" s="16"/>
      <c r="F52" s="58">
        <v>0</v>
      </c>
      <c r="G52" s="58">
        <v>0</v>
      </c>
      <c r="H52" s="58">
        <v>0</v>
      </c>
    </row>
    <row r="53" spans="1:8" ht="12" customHeight="1" x14ac:dyDescent="0.2">
      <c r="A53" s="51">
        <v>4400</v>
      </c>
      <c r="B53" s="52" t="s">
        <v>62</v>
      </c>
      <c r="C53" s="58">
        <v>250000</v>
      </c>
      <c r="D53" s="58">
        <v>0</v>
      </c>
      <c r="E53" s="16"/>
      <c r="F53" s="58">
        <v>250000</v>
      </c>
      <c r="G53" s="58">
        <v>0</v>
      </c>
      <c r="H53" s="58">
        <v>250000</v>
      </c>
    </row>
    <row r="54" spans="1:8" ht="12" customHeight="1" x14ac:dyDescent="0.2">
      <c r="A54" s="51">
        <v>4500</v>
      </c>
      <c r="B54" s="52" t="s">
        <v>63</v>
      </c>
      <c r="C54" s="58">
        <v>0</v>
      </c>
      <c r="D54" s="58">
        <v>0</v>
      </c>
      <c r="E54" s="16"/>
      <c r="F54" s="58">
        <v>0</v>
      </c>
      <c r="G54" s="58">
        <v>0</v>
      </c>
      <c r="H54" s="58">
        <v>0</v>
      </c>
    </row>
    <row r="55" spans="1:8" ht="12" customHeight="1" x14ac:dyDescent="0.2">
      <c r="A55" s="51">
        <v>4600</v>
      </c>
      <c r="B55" s="52" t="s">
        <v>64</v>
      </c>
      <c r="C55" s="58">
        <v>0</v>
      </c>
      <c r="D55" s="58">
        <v>0</v>
      </c>
      <c r="E55" s="16"/>
      <c r="F55" s="58">
        <v>0</v>
      </c>
      <c r="G55" s="58">
        <v>0</v>
      </c>
      <c r="H55" s="58">
        <v>0</v>
      </c>
    </row>
    <row r="56" spans="1:8" ht="12" customHeight="1" x14ac:dyDescent="0.2">
      <c r="A56" s="51">
        <v>4700</v>
      </c>
      <c r="B56" s="52" t="s">
        <v>65</v>
      </c>
      <c r="C56" s="58">
        <v>0</v>
      </c>
      <c r="D56" s="58">
        <v>0</v>
      </c>
      <c r="E56" s="16"/>
      <c r="F56" s="58">
        <v>0</v>
      </c>
      <c r="G56" s="58">
        <v>0</v>
      </c>
      <c r="H56" s="58">
        <v>0</v>
      </c>
    </row>
    <row r="57" spans="1:8" ht="12" customHeight="1" x14ac:dyDescent="0.2">
      <c r="A57" s="51">
        <v>4800</v>
      </c>
      <c r="B57" s="52" t="s">
        <v>66</v>
      </c>
      <c r="C57" s="58">
        <v>0</v>
      </c>
      <c r="D57" s="58">
        <v>0</v>
      </c>
      <c r="E57" s="16"/>
      <c r="F57" s="58">
        <v>0</v>
      </c>
      <c r="G57" s="58">
        <v>0</v>
      </c>
      <c r="H57" s="58">
        <v>0</v>
      </c>
    </row>
    <row r="58" spans="1:8" ht="12" customHeight="1" x14ac:dyDescent="0.2">
      <c r="A58" s="51">
        <v>4900</v>
      </c>
      <c r="B58" s="52" t="s">
        <v>67</v>
      </c>
      <c r="C58" s="58">
        <v>0</v>
      </c>
      <c r="D58" s="58">
        <v>0</v>
      </c>
      <c r="E58" s="16"/>
      <c r="F58" s="58">
        <v>0</v>
      </c>
      <c r="G58" s="58">
        <v>0</v>
      </c>
      <c r="H58" s="58">
        <v>0</v>
      </c>
    </row>
    <row r="59" spans="1:8" s="53" customFormat="1" ht="12" customHeight="1" x14ac:dyDescent="0.2">
      <c r="A59" s="50">
        <v>5000</v>
      </c>
      <c r="B59" s="55" t="s">
        <v>68</v>
      </c>
      <c r="C59" s="59">
        <v>796822</v>
      </c>
      <c r="D59" s="59">
        <v>0</v>
      </c>
      <c r="E59" s="49"/>
      <c r="F59" s="59">
        <v>796822</v>
      </c>
      <c r="G59" s="59">
        <v>0</v>
      </c>
      <c r="H59" s="59">
        <v>796822</v>
      </c>
    </row>
    <row r="60" spans="1:8" ht="12" customHeight="1" x14ac:dyDescent="0.2">
      <c r="A60" s="51">
        <v>5100</v>
      </c>
      <c r="B60" s="52" t="s">
        <v>69</v>
      </c>
      <c r="C60" s="58">
        <v>657775.26</v>
      </c>
      <c r="D60" s="58">
        <v>0</v>
      </c>
      <c r="E60" s="16"/>
      <c r="F60" s="58">
        <v>657775.26</v>
      </c>
      <c r="G60" s="58">
        <v>0</v>
      </c>
      <c r="H60" s="58">
        <v>657775.26</v>
      </c>
    </row>
    <row r="61" spans="1:8" ht="12" customHeight="1" x14ac:dyDescent="0.2">
      <c r="A61" s="51">
        <v>5200</v>
      </c>
      <c r="B61" s="52" t="s">
        <v>70</v>
      </c>
      <c r="C61" s="58">
        <v>139046.74</v>
      </c>
      <c r="D61" s="58">
        <v>0</v>
      </c>
      <c r="E61" s="16"/>
      <c r="F61" s="58">
        <v>139046.74</v>
      </c>
      <c r="G61" s="58">
        <v>0</v>
      </c>
      <c r="H61" s="58">
        <v>139046.74</v>
      </c>
    </row>
    <row r="62" spans="1:8" ht="12" customHeight="1" x14ac:dyDescent="0.2">
      <c r="A62" s="51">
        <v>5300</v>
      </c>
      <c r="B62" s="52" t="s">
        <v>71</v>
      </c>
      <c r="C62" s="58">
        <v>0</v>
      </c>
      <c r="D62" s="58">
        <v>0</v>
      </c>
      <c r="E62" s="16"/>
      <c r="F62" s="58">
        <v>0</v>
      </c>
      <c r="G62" s="58">
        <v>0</v>
      </c>
      <c r="H62" s="58">
        <v>0</v>
      </c>
    </row>
    <row r="63" spans="1:8" ht="12" customHeight="1" x14ac:dyDescent="0.2">
      <c r="A63" s="51">
        <v>5400</v>
      </c>
      <c r="B63" s="52" t="s">
        <v>72</v>
      </c>
      <c r="C63" s="58">
        <v>0</v>
      </c>
      <c r="D63" s="58">
        <v>0</v>
      </c>
      <c r="E63" s="16"/>
      <c r="F63" s="58">
        <v>0</v>
      </c>
      <c r="G63" s="58">
        <v>0</v>
      </c>
      <c r="H63" s="58">
        <v>0</v>
      </c>
    </row>
    <row r="64" spans="1:8" ht="12" customHeight="1" x14ac:dyDescent="0.2">
      <c r="A64" s="51">
        <v>5500</v>
      </c>
      <c r="B64" s="52" t="s">
        <v>73</v>
      </c>
      <c r="C64" s="58">
        <v>0</v>
      </c>
      <c r="D64" s="58">
        <v>0</v>
      </c>
      <c r="E64" s="16"/>
      <c r="F64" s="58">
        <v>0</v>
      </c>
      <c r="G64" s="58">
        <v>0</v>
      </c>
      <c r="H64" s="58">
        <v>0</v>
      </c>
    </row>
    <row r="65" spans="1:8" ht="12" customHeight="1" x14ac:dyDescent="0.2">
      <c r="A65" s="51">
        <v>5600</v>
      </c>
      <c r="B65" s="52" t="s">
        <v>74</v>
      </c>
      <c r="C65" s="58">
        <v>0</v>
      </c>
      <c r="D65" s="58">
        <v>0</v>
      </c>
      <c r="E65" s="16"/>
      <c r="F65" s="58">
        <v>0</v>
      </c>
      <c r="G65" s="58">
        <v>0</v>
      </c>
      <c r="H65" s="58">
        <v>0</v>
      </c>
    </row>
    <row r="66" spans="1:8" ht="12" customHeight="1" x14ac:dyDescent="0.2">
      <c r="A66" s="51">
        <v>5700</v>
      </c>
      <c r="B66" s="52" t="s">
        <v>75</v>
      </c>
      <c r="C66" s="58">
        <v>0</v>
      </c>
      <c r="D66" s="58">
        <v>0</v>
      </c>
      <c r="E66" s="16"/>
      <c r="F66" s="58">
        <v>0</v>
      </c>
      <c r="G66" s="58">
        <v>0</v>
      </c>
      <c r="H66" s="58">
        <v>0</v>
      </c>
    </row>
    <row r="67" spans="1:8" ht="12" customHeight="1" x14ac:dyDescent="0.2">
      <c r="A67" s="51">
        <v>5800</v>
      </c>
      <c r="B67" s="52" t="s">
        <v>76</v>
      </c>
      <c r="C67" s="58">
        <v>0</v>
      </c>
      <c r="D67" s="58">
        <v>0</v>
      </c>
      <c r="E67" s="16"/>
      <c r="F67" s="58">
        <v>0</v>
      </c>
      <c r="G67" s="58">
        <v>0</v>
      </c>
      <c r="H67" s="58">
        <v>0</v>
      </c>
    </row>
    <row r="68" spans="1:8" ht="12" customHeight="1" x14ac:dyDescent="0.2">
      <c r="A68" s="51">
        <v>5900</v>
      </c>
      <c r="B68" s="52" t="s">
        <v>77</v>
      </c>
      <c r="C68" s="58">
        <v>0</v>
      </c>
      <c r="D68" s="58">
        <v>0</v>
      </c>
      <c r="E68" s="16"/>
      <c r="F68" s="58">
        <v>0</v>
      </c>
      <c r="G68" s="58">
        <v>0</v>
      </c>
      <c r="H68" s="58">
        <v>0</v>
      </c>
    </row>
    <row r="69" spans="1:8" s="53" customFormat="1" ht="12" customHeight="1" x14ac:dyDescent="0.2">
      <c r="A69" s="50">
        <v>6000</v>
      </c>
      <c r="B69" s="55" t="s">
        <v>78</v>
      </c>
      <c r="C69" s="59">
        <v>1000000</v>
      </c>
      <c r="D69" s="59">
        <v>4700002.6900000004</v>
      </c>
      <c r="E69" s="49"/>
      <c r="F69" s="59">
        <v>5700002.6900000004</v>
      </c>
      <c r="G69" s="59">
        <v>0</v>
      </c>
      <c r="H69" s="59">
        <v>5700002.6900000004</v>
      </c>
    </row>
    <row r="70" spans="1:8" ht="12" customHeight="1" x14ac:dyDescent="0.2">
      <c r="A70" s="51">
        <v>6100</v>
      </c>
      <c r="B70" s="52" t="s">
        <v>79</v>
      </c>
      <c r="C70" s="58">
        <v>0</v>
      </c>
      <c r="D70" s="58">
        <v>0</v>
      </c>
      <c r="E70" s="16"/>
      <c r="F70" s="58">
        <v>0</v>
      </c>
      <c r="G70" s="58">
        <v>0</v>
      </c>
      <c r="H70" s="58">
        <v>0</v>
      </c>
    </row>
    <row r="71" spans="1:8" ht="12" customHeight="1" x14ac:dyDescent="0.2">
      <c r="A71" s="51">
        <v>6200</v>
      </c>
      <c r="B71" s="52" t="s">
        <v>80</v>
      </c>
      <c r="C71" s="58">
        <v>1000000</v>
      </c>
      <c r="D71" s="58">
        <v>4700002.6900000004</v>
      </c>
      <c r="E71" s="16"/>
      <c r="F71" s="58">
        <v>5700002.6900000004</v>
      </c>
      <c r="G71" s="58">
        <v>0</v>
      </c>
      <c r="H71" s="58">
        <v>5700002.6900000004</v>
      </c>
    </row>
    <row r="72" spans="1:8" ht="12" customHeight="1" x14ac:dyDescent="0.2">
      <c r="A72" s="51">
        <v>6300</v>
      </c>
      <c r="B72" s="52" t="s">
        <v>81</v>
      </c>
      <c r="C72" s="58">
        <v>0</v>
      </c>
      <c r="D72" s="58">
        <v>0</v>
      </c>
      <c r="E72" s="16"/>
      <c r="F72" s="58">
        <v>0</v>
      </c>
      <c r="G72" s="58">
        <v>0</v>
      </c>
      <c r="H72" s="58">
        <v>0</v>
      </c>
    </row>
    <row r="73" spans="1:8" s="53" customFormat="1" ht="12" customHeight="1" x14ac:dyDescent="0.2">
      <c r="A73" s="50">
        <v>7000</v>
      </c>
      <c r="B73" s="55" t="s">
        <v>82</v>
      </c>
      <c r="C73" s="59">
        <v>865020</v>
      </c>
      <c r="D73" s="59">
        <v>0</v>
      </c>
      <c r="E73" s="49"/>
      <c r="F73" s="59">
        <v>865020</v>
      </c>
      <c r="G73" s="59">
        <v>0</v>
      </c>
      <c r="H73" s="59">
        <v>865020</v>
      </c>
    </row>
    <row r="74" spans="1:8" ht="12" customHeight="1" x14ac:dyDescent="0.2">
      <c r="A74" s="51">
        <v>7100</v>
      </c>
      <c r="B74" s="52" t="s">
        <v>83</v>
      </c>
      <c r="C74" s="58">
        <v>0</v>
      </c>
      <c r="D74" s="58">
        <v>0</v>
      </c>
      <c r="E74" s="16"/>
      <c r="F74" s="58">
        <v>0</v>
      </c>
      <c r="G74" s="58">
        <v>0</v>
      </c>
      <c r="H74" s="58">
        <v>0</v>
      </c>
    </row>
    <row r="75" spans="1:8" ht="12" customHeight="1" x14ac:dyDescent="0.2">
      <c r="A75" s="51">
        <v>7200</v>
      </c>
      <c r="B75" s="52" t="s">
        <v>84</v>
      </c>
      <c r="C75" s="58">
        <v>0</v>
      </c>
      <c r="D75" s="58">
        <v>0</v>
      </c>
      <c r="E75" s="16"/>
      <c r="F75" s="58">
        <v>0</v>
      </c>
      <c r="G75" s="58">
        <v>0</v>
      </c>
      <c r="H75" s="58">
        <v>0</v>
      </c>
    </row>
    <row r="76" spans="1:8" ht="12" customHeight="1" x14ac:dyDescent="0.2">
      <c r="A76" s="51">
        <v>7300</v>
      </c>
      <c r="B76" s="52" t="s">
        <v>85</v>
      </c>
      <c r="C76" s="58">
        <v>0</v>
      </c>
      <c r="D76" s="58">
        <v>0</v>
      </c>
      <c r="E76" s="16"/>
      <c r="F76" s="58">
        <v>0</v>
      </c>
      <c r="G76" s="58">
        <v>0</v>
      </c>
      <c r="H76" s="58">
        <v>0</v>
      </c>
    </row>
    <row r="77" spans="1:8" ht="12" customHeight="1" x14ac:dyDescent="0.2">
      <c r="A77" s="51">
        <v>7400</v>
      </c>
      <c r="B77" s="52" t="s">
        <v>86</v>
      </c>
      <c r="C77" s="58">
        <v>0</v>
      </c>
      <c r="D77" s="58">
        <v>0</v>
      </c>
      <c r="E77" s="16"/>
      <c r="F77" s="58">
        <v>0</v>
      </c>
      <c r="G77" s="58">
        <v>0</v>
      </c>
      <c r="H77" s="58">
        <v>0</v>
      </c>
    </row>
    <row r="78" spans="1:8" ht="12" customHeight="1" x14ac:dyDescent="0.2">
      <c r="A78" s="51">
        <v>7500</v>
      </c>
      <c r="B78" s="52" t="s">
        <v>87</v>
      </c>
      <c r="C78" s="58">
        <v>0</v>
      </c>
      <c r="D78" s="58">
        <v>0</v>
      </c>
      <c r="E78" s="16"/>
      <c r="F78" s="58">
        <v>0</v>
      </c>
      <c r="G78" s="58">
        <v>0</v>
      </c>
      <c r="H78" s="58">
        <v>0</v>
      </c>
    </row>
    <row r="79" spans="1:8" ht="12" customHeight="1" x14ac:dyDescent="0.2">
      <c r="A79" s="51">
        <v>7600</v>
      </c>
      <c r="B79" s="52" t="s">
        <v>88</v>
      </c>
      <c r="C79" s="58">
        <v>0</v>
      </c>
      <c r="D79" s="58">
        <v>0</v>
      </c>
      <c r="E79" s="16"/>
      <c r="F79" s="58">
        <v>0</v>
      </c>
      <c r="G79" s="58">
        <v>0</v>
      </c>
      <c r="H79" s="58">
        <v>0</v>
      </c>
    </row>
    <row r="80" spans="1:8" ht="12" customHeight="1" x14ac:dyDescent="0.2">
      <c r="A80" s="51">
        <v>7900</v>
      </c>
      <c r="B80" s="52" t="s">
        <v>89</v>
      </c>
      <c r="C80" s="60">
        <v>865020</v>
      </c>
      <c r="D80" s="60">
        <v>0</v>
      </c>
      <c r="E80" s="17"/>
      <c r="F80" s="60">
        <v>865020</v>
      </c>
      <c r="G80" s="60">
        <v>0</v>
      </c>
      <c r="H80" s="60">
        <v>865020</v>
      </c>
    </row>
    <row r="81" spans="1:8" x14ac:dyDescent="0.2">
      <c r="A81" s="30" t="s">
        <v>6</v>
      </c>
      <c r="B81" s="30"/>
      <c r="C81" s="31">
        <f>+C21+C29+C39+C49+C59+C69+C73</f>
        <v>20212228</v>
      </c>
      <c r="D81" s="31">
        <f t="shared" ref="D81:H81" si="2">+D21+D29+D39+D49+D59+D69+D73</f>
        <v>4700002.6900000004</v>
      </c>
      <c r="E81" s="31">
        <f t="shared" si="2"/>
        <v>0</v>
      </c>
      <c r="F81" s="31">
        <f t="shared" si="2"/>
        <v>24912230.690000001</v>
      </c>
      <c r="G81" s="31">
        <f t="shared" si="2"/>
        <v>2649223.0600000005</v>
      </c>
      <c r="H81" s="31">
        <f t="shared" si="2"/>
        <v>22263007.629999999</v>
      </c>
    </row>
    <row r="84" spans="1:8" x14ac:dyDescent="0.2">
      <c r="A84" s="13" t="s">
        <v>5</v>
      </c>
      <c r="B84" s="15"/>
      <c r="C84" s="14"/>
      <c r="D84" s="13"/>
      <c r="E84" s="11"/>
      <c r="F84" s="12"/>
      <c r="G84" s="12"/>
      <c r="H84" s="12"/>
    </row>
    <row r="85" spans="1:8" x14ac:dyDescent="0.2">
      <c r="A85" s="13" t="s">
        <v>4</v>
      </c>
      <c r="B85" s="12"/>
      <c r="C85" s="14"/>
      <c r="D85" s="13"/>
      <c r="E85" s="11"/>
      <c r="F85" s="11"/>
      <c r="G85" s="11"/>
      <c r="H85" s="11"/>
    </row>
    <row r="86" spans="1:8" s="12" customFormat="1" x14ac:dyDescent="0.2">
      <c r="A86" s="1"/>
      <c r="B86" s="1"/>
      <c r="C86" s="2"/>
      <c r="D86" s="2"/>
      <c r="E86" s="2"/>
      <c r="F86" s="2"/>
      <c r="G86" s="2"/>
      <c r="H86" s="2"/>
    </row>
    <row r="87" spans="1:8" s="11" customFormat="1" x14ac:dyDescent="0.2">
      <c r="A87" s="1"/>
      <c r="B87" s="1"/>
      <c r="C87" s="2"/>
      <c r="D87" s="2"/>
      <c r="E87" s="2"/>
      <c r="F87" s="2"/>
      <c r="G87" s="2"/>
      <c r="H87" s="2"/>
    </row>
    <row r="88" spans="1:8" x14ac:dyDescent="0.2">
      <c r="A88" s="4"/>
      <c r="B88" s="4"/>
      <c r="C88" s="10"/>
      <c r="D88" s="10"/>
      <c r="E88" s="10"/>
      <c r="F88" s="10"/>
      <c r="G88" s="10"/>
      <c r="H88" s="10"/>
    </row>
    <row r="89" spans="1:8" x14ac:dyDescent="0.2">
      <c r="A89" s="9"/>
      <c r="B89" s="8"/>
      <c r="C89" s="7"/>
      <c r="D89" s="7"/>
      <c r="E89" s="7"/>
      <c r="F89" s="7"/>
      <c r="G89" s="7"/>
      <c r="H89" s="5"/>
    </row>
    <row r="90" spans="1:8" x14ac:dyDescent="0.2">
      <c r="A90" s="3" t="s">
        <v>3</v>
      </c>
      <c r="B90" s="3"/>
      <c r="C90" s="5"/>
      <c r="D90" s="6" t="s">
        <v>2</v>
      </c>
      <c r="E90" s="5"/>
      <c r="F90" s="5"/>
      <c r="G90" s="5"/>
      <c r="H90" s="5"/>
    </row>
    <row r="91" spans="1:8" x14ac:dyDescent="0.2">
      <c r="A91" s="3" t="s">
        <v>1</v>
      </c>
      <c r="B91" s="3"/>
      <c r="C91" s="5"/>
      <c r="D91" s="6" t="s">
        <v>0</v>
      </c>
      <c r="E91" s="5"/>
      <c r="F91" s="5"/>
      <c r="G91" s="5"/>
      <c r="H91" s="5"/>
    </row>
    <row r="92" spans="1:8" s="4" customFormat="1" x14ac:dyDescent="0.2">
      <c r="A92" s="1"/>
      <c r="B92" s="1"/>
      <c r="C92" s="2"/>
      <c r="D92" s="2"/>
      <c r="E92" s="2"/>
      <c r="F92" s="2"/>
      <c r="G92" s="2"/>
      <c r="H92" s="2"/>
    </row>
    <row r="93" spans="1:8" s="3" customFormat="1" x14ac:dyDescent="0.2">
      <c r="A93" s="1"/>
      <c r="B93" s="1"/>
      <c r="C93" s="2"/>
      <c r="D93" s="2"/>
      <c r="E93" s="2"/>
      <c r="F93" s="2"/>
      <c r="G93" s="2"/>
      <c r="H93" s="2"/>
    </row>
    <row r="94" spans="1:8" s="3" customFormat="1" ht="11.25" customHeight="1" x14ac:dyDescent="0.2">
      <c r="A94" s="1"/>
      <c r="B94" s="1"/>
      <c r="C94" s="2"/>
      <c r="D94" s="2"/>
      <c r="E94" s="2"/>
      <c r="F94" s="2"/>
      <c r="G94" s="2"/>
      <c r="H94" s="2"/>
    </row>
    <row r="95" spans="1:8" s="3" customFormat="1" ht="11.25" customHeight="1" x14ac:dyDescent="0.2">
      <c r="A95" s="1"/>
      <c r="B95" s="1"/>
      <c r="C95" s="2"/>
      <c r="D95" s="2"/>
      <c r="E95" s="2"/>
      <c r="F95" s="2"/>
      <c r="G95" s="2"/>
      <c r="H95" s="2"/>
    </row>
  </sheetData>
  <mergeCells count="14">
    <mergeCell ref="A13:B13"/>
    <mergeCell ref="A81:B81"/>
    <mergeCell ref="H19:H20"/>
    <mergeCell ref="B15:H15"/>
    <mergeCell ref="B16:H16"/>
    <mergeCell ref="B17:H17"/>
    <mergeCell ref="A20:B20"/>
    <mergeCell ref="A19:B19"/>
    <mergeCell ref="B1:H1"/>
    <mergeCell ref="B2:H2"/>
    <mergeCell ref="B3:H3"/>
    <mergeCell ref="A5:B5"/>
    <mergeCell ref="H5:H6"/>
    <mergeCell ref="A6:B6"/>
  </mergeCells>
  <printOptions horizontalCentered="1"/>
  <pageMargins left="0.19685039370078741" right="0.15748031496062992" top="0.27559055118110237" bottom="0.31496062992125984" header="0.31496062992125984" footer="0.31496062992125984"/>
  <pageSetup scale="89" fitToHeight="0" orientation="landscape" r:id="rId1"/>
  <rowBreaks count="1" manualBreakCount="1">
    <brk id="4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EDO EGR COG CTG</vt:lpstr>
      <vt:lpstr>'EDO EGR COG CTG'!Títulos_a_imprimir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2017-08-25T20:42:02Z</dcterms:created>
  <dcterms:modified xsi:type="dcterms:W3CDTF">2017-08-29T20:15:42Z</dcterms:modified>
</cp:coreProperties>
</file>