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3\03\Excel 03\"/>
    </mc:Choice>
  </mc:AlternateContent>
  <bookViews>
    <workbookView xWindow="0" yWindow="0" windowWidth="21600" windowHeight="9735"/>
  </bookViews>
  <sheets>
    <sheet name="EDO ING RUBRO-TIPO " sheetId="1" r:id="rId1"/>
  </sheets>
  <externalReferences>
    <externalReference r:id="rId2"/>
  </externalReferences>
  <definedNames>
    <definedName name="Abr">#REF!</definedName>
    <definedName name="_xlnm.Print_Area" localSheetId="0">'EDO ING RUBRO-TIPO '!$A$1:$H$27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D15" i="1" s="1"/>
  <c r="E7" i="1"/>
  <c r="E15" i="1" s="1"/>
  <c r="F7" i="1"/>
  <c r="G7" i="1"/>
  <c r="G8" i="1"/>
  <c r="C10" i="1"/>
  <c r="D10" i="1"/>
  <c r="E10" i="1"/>
  <c r="F10" i="1"/>
  <c r="G10" i="1"/>
  <c r="G11" i="1"/>
  <c r="C13" i="1"/>
  <c r="D13" i="1"/>
  <c r="E13" i="1"/>
  <c r="F13" i="1"/>
  <c r="G13" i="1"/>
  <c r="G14" i="1"/>
  <c r="C15" i="1"/>
  <c r="F15" i="1"/>
  <c r="G15" i="1"/>
</calcChain>
</file>

<file path=xl/sharedStrings.xml><?xml version="1.0" encoding="utf-8"?>
<sst xmlns="http://schemas.openxmlformats.org/spreadsheetml/2006/main" count="39" uniqueCount="33">
  <si>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</si>
  <si>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</si>
  <si>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</si>
  <si>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</si>
  <si>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</si>
  <si>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</si>
  <si>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</t>
  </si>
  <si>
    <t>TRANS. INTERNAS Y ASIGN A SECTOR PUB.</t>
  </si>
  <si>
    <t xml:space="preserve">IX.1  </t>
  </si>
  <si>
    <t xml:space="preserve">TRANS., ASIGNACIONES, SUBSIDIOS Y    </t>
  </si>
  <si>
    <t xml:space="preserve">IX    </t>
  </si>
  <si>
    <t xml:space="preserve">               </t>
  </si>
  <si>
    <t xml:space="preserve">              </t>
  </si>
  <si>
    <t xml:space="preserve">                 </t>
  </si>
  <si>
    <t xml:space="preserve">                                     </t>
  </si>
  <si>
    <t xml:space="preserve">      </t>
  </si>
  <si>
    <t xml:space="preserve">CONVENIOS                            </t>
  </si>
  <si>
    <t>VIII.3</t>
  </si>
  <si>
    <t xml:space="preserve">PARTICIPACIONES Y APORTACIONES       </t>
  </si>
  <si>
    <t xml:space="preserve">VIII  </t>
  </si>
  <si>
    <t xml:space="preserve">PRODUCTOS DE TIPO CORRIENTE          </t>
  </si>
  <si>
    <t xml:space="preserve">V.1   </t>
  </si>
  <si>
    <t xml:space="preserve">PRODUCTOS                            </t>
  </si>
  <si>
    <t xml:space="preserve">V     </t>
  </si>
  <si>
    <t>AVANCE DE RECAUDACION</t>
  </si>
  <si>
    <t xml:space="preserve">RECAUDADO </t>
  </si>
  <si>
    <t>DEVENGADO</t>
  </si>
  <si>
    <t>MODIFICADO</t>
  </si>
  <si>
    <t>INGRESO ESTIMADO</t>
  </si>
  <si>
    <t>FUENTE DEL INGRESO</t>
  </si>
  <si>
    <t>AL 31 DE MARZO DE 2013</t>
  </si>
  <si>
    <t>ESTADO ANÁLITICO DE INGRESOS POR RUBRO</t>
  </si>
  <si>
    <t>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</si>
</sst>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\-;#,##0.00_-;&quot;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name val="Calibri Light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2" fillId="0" borderId="0" xfId="0" applyFont="1"/>
    <xf numFmtId="0" fontId="4" fillId="0" borderId="0" xfId="3" applyFont="1" applyFill="1" applyProtection="1"/>
    <xf numFmtId="0" fontId="2" fillId="0" borderId="0" xfId="0" applyFont="1" applyFill="1"/>
    <xf numFmtId="164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0" fontId="4" fillId="0" borderId="0" xfId="4" applyFont="1" applyFill="1"/>
    <xf numFmtId="0" fontId="4" fillId="0" borderId="0" xfId="5" applyFont="1" applyFill="1" applyBorder="1"/>
    <xf numFmtId="0" fontId="4" fillId="0" borderId="0" xfId="5" applyFont="1" applyFill="1" applyBorder="1" applyAlignment="1">
      <alignment vertical="top" wrapText="1"/>
    </xf>
    <xf numFmtId="0" fontId="4" fillId="0" borderId="0" xfId="5" applyFont="1" applyFill="1" applyBorder="1" applyAlignment="1">
      <alignment vertical="top"/>
    </xf>
    <xf numFmtId="4" fontId="4" fillId="0" borderId="0" xfId="5" applyNumberFormat="1" applyFont="1" applyFill="1" applyBorder="1" applyAlignment="1">
      <alignment vertical="top"/>
    </xf>
    <xf numFmtId="0" fontId="6" fillId="0" borderId="0" xfId="0" applyFont="1"/>
    <xf numFmtId="0" fontId="4" fillId="0" borderId="0" xfId="5" applyFont="1" applyFill="1" applyBorder="1" applyAlignment="1">
      <alignment horizontal="left" vertical="top"/>
    </xf>
    <xf numFmtId="10" fontId="6" fillId="0" borderId="1" xfId="2" applyNumberFormat="1" applyFont="1" applyBorder="1" applyAlignment="1">
      <alignment vertical="center"/>
    </xf>
    <xf numFmtId="43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10" fontId="2" fillId="0" borderId="5" xfId="2" applyNumberFormat="1" applyFont="1" applyBorder="1" applyAlignment="1">
      <alignment vertical="center"/>
    </xf>
    <xf numFmtId="43" fontId="2" fillId="0" borderId="6" xfId="1" applyFont="1" applyBorder="1"/>
    <xf numFmtId="43" fontId="2" fillId="0" borderId="0" xfId="1" applyFont="1" applyBorder="1"/>
    <xf numFmtId="43" fontId="2" fillId="0" borderId="0" xfId="1" applyFont="1" applyBorder="1" applyAlignment="1">
      <alignment vertical="center"/>
    </xf>
    <xf numFmtId="0" fontId="2" fillId="0" borderId="7" xfId="0" applyFont="1" applyBorder="1"/>
    <xf numFmtId="0" fontId="4" fillId="0" borderId="8" xfId="3" applyFont="1" applyFill="1" applyBorder="1" applyProtection="1"/>
    <xf numFmtId="10" fontId="2" fillId="0" borderId="9" xfId="2" applyNumberFormat="1" applyFont="1" applyBorder="1" applyAlignment="1">
      <alignment vertical="center"/>
    </xf>
    <xf numFmtId="43" fontId="2" fillId="0" borderId="7" xfId="1" applyFont="1" applyBorder="1"/>
    <xf numFmtId="10" fontId="2" fillId="0" borderId="9" xfId="2" applyNumberFormat="1" applyFont="1" applyBorder="1"/>
    <xf numFmtId="43" fontId="2" fillId="0" borderId="10" xfId="1" applyFont="1" applyBorder="1"/>
    <xf numFmtId="0" fontId="2" fillId="0" borderId="8" xfId="0" applyFont="1" applyFill="1" applyBorder="1"/>
    <xf numFmtId="43" fontId="2" fillId="0" borderId="7" xfId="1" applyFont="1" applyFill="1" applyBorder="1"/>
    <xf numFmtId="0" fontId="2" fillId="0" borderId="8" xfId="0" applyFont="1" applyBorder="1"/>
    <xf numFmtId="43" fontId="2" fillId="0" borderId="0" xfId="1" applyFont="1" applyFill="1" applyBorder="1"/>
    <xf numFmtId="43" fontId="2" fillId="0" borderId="10" xfId="1" applyFont="1" applyFill="1" applyBorder="1"/>
    <xf numFmtId="49" fontId="7" fillId="2" borderId="11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6">
    <cellStyle name="Millares" xfId="1" builtinId="3"/>
    <cellStyle name="Normal" xfId="0" builtinId="0"/>
    <cellStyle name="Normal 2 2" xfId="5"/>
    <cellStyle name="Normal_FEBRERO´09" xfId="4"/>
    <cellStyle name="Normal_FormatosEstadosFinancieros2007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9524</xdr:rowOff>
    </xdr:from>
    <xdr:to>
      <xdr:col>1</xdr:col>
      <xdr:colOff>1866900</xdr:colOff>
      <xdr:row>25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4772024"/>
          <a:ext cx="148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25</xdr:row>
      <xdr:rowOff>9524</xdr:rowOff>
    </xdr:from>
    <xdr:to>
      <xdr:col>5</xdr:col>
      <xdr:colOff>95250</xdr:colOff>
      <xdr:row>25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4772024"/>
          <a:ext cx="15906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542925</xdr:colOff>
      <xdr:row>1</xdr:row>
      <xdr:rowOff>0</xdr:rowOff>
    </xdr:from>
    <xdr:ext cx="1228501" cy="514350"/>
    <xdr:pic>
      <xdr:nvPicPr>
        <xdr:cNvPr id="4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190500"/>
          <a:ext cx="1228501" cy="5143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3/03/1er%20Trimest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SIT FIN"/>
      <sheetName val="EDO ACTIVIDADES"/>
      <sheetName val="VAR HDA PUB"/>
      <sheetName val="FLUJO EFECTIVO"/>
      <sheetName val="ESTADO ANALITICO ACTIVO"/>
      <sheetName val="ESTADO ANALITICO OTROS PASIVOS"/>
      <sheetName val="NOTAS EDOS FIN"/>
      <sheetName val="EDO ING RUBRO-TIPO-CONCEPTO"/>
      <sheetName val="EDO EGRESOS CAPITULO "/>
      <sheetName val="EDO EGRESOS CAPITULO-CONCEPTO"/>
      <sheetName val="EDO EGRESOS FUENTE FINANCIAMIEN"/>
      <sheetName val="EDO ANALITICO PPRIO NIV 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tabSelected="1" view="pageBreakPreview" zoomScale="60" zoomScaleNormal="100" workbookViewId="0">
      <selection activeCell="A6" sqref="A6:G6"/>
    </sheetView>
  </sheetViews>
  <sheetFormatPr baseColWidth="10" defaultRowHeight="11.25" x14ac:dyDescent="0.2"/>
  <cols>
    <col min="1" max="1" width="4.5703125" style="1" customWidth="1"/>
    <col min="2" max="2" width="37.140625" style="1" bestFit="1" customWidth="1"/>
    <col min="3" max="3" width="18.5703125" style="1" bestFit="1" customWidth="1"/>
    <col min="4" max="6" width="14.28515625" style="1" customWidth="1"/>
    <col min="7" max="7" width="24.140625" style="1" bestFit="1" customWidth="1"/>
    <col min="8" max="8" width="11.42578125" style="1"/>
    <col min="9" max="9" width="4.42578125" style="1" customWidth="1"/>
    <col min="10" max="16384" width="11.42578125" style="1"/>
  </cols>
  <sheetData>
    <row r="1" spans="1:9" s="3" customFormat="1" x14ac:dyDescent="0.2"/>
    <row r="2" spans="1:9" s="3" customFormat="1" ht="12.75" x14ac:dyDescent="0.2">
      <c r="A2" s="34" t="s">
        <v>32</v>
      </c>
      <c r="B2" s="34"/>
      <c r="C2" s="34"/>
      <c r="D2" s="34"/>
      <c r="E2" s="34"/>
      <c r="F2" s="34"/>
      <c r="I2" s="35"/>
    </row>
    <row r="3" spans="1:9" s="3" customFormat="1" ht="12.75" x14ac:dyDescent="0.2">
      <c r="A3" s="34" t="s">
        <v>31</v>
      </c>
      <c r="B3" s="34"/>
      <c r="C3" s="34"/>
      <c r="D3" s="34"/>
      <c r="E3" s="34"/>
      <c r="F3" s="34"/>
    </row>
    <row r="4" spans="1:9" s="3" customFormat="1" ht="12.75" x14ac:dyDescent="0.2">
      <c r="A4" s="34" t="s">
        <v>30</v>
      </c>
      <c r="B4" s="34"/>
      <c r="C4" s="34"/>
      <c r="D4" s="34"/>
      <c r="E4" s="34"/>
      <c r="F4" s="34"/>
    </row>
    <row r="5" spans="1:9" s="3" customFormat="1" x14ac:dyDescent="0.2">
      <c r="A5" s="1"/>
      <c r="B5" s="1"/>
      <c r="C5" s="1"/>
      <c r="D5" s="1"/>
      <c r="E5" s="1"/>
      <c r="F5" s="1"/>
      <c r="G5" s="1"/>
    </row>
    <row r="6" spans="1:9" s="3" customFormat="1" ht="21.75" customHeight="1" x14ac:dyDescent="0.2">
      <c r="A6" s="33" t="s">
        <v>29</v>
      </c>
      <c r="B6" s="32"/>
      <c r="C6" s="33" t="s">
        <v>28</v>
      </c>
      <c r="D6" s="32" t="s">
        <v>27</v>
      </c>
      <c r="E6" s="32" t="s">
        <v>26</v>
      </c>
      <c r="F6" s="33" t="s">
        <v>25</v>
      </c>
      <c r="G6" s="32" t="s">
        <v>24</v>
      </c>
    </row>
    <row r="7" spans="1:9" s="3" customFormat="1" x14ac:dyDescent="0.2">
      <c r="A7" s="29" t="s">
        <v>23</v>
      </c>
      <c r="B7" s="21" t="s">
        <v>22</v>
      </c>
      <c r="C7" s="24">
        <f>+C8</f>
        <v>2046822</v>
      </c>
      <c r="D7" s="24">
        <f>+D8</f>
        <v>2046822</v>
      </c>
      <c r="E7" s="24">
        <f>+E8</f>
        <v>0</v>
      </c>
      <c r="F7" s="30">
        <f>+F8</f>
        <v>245483</v>
      </c>
      <c r="G7" s="23">
        <f>+F7/C7</f>
        <v>0.1199337314138699</v>
      </c>
    </row>
    <row r="8" spans="1:9" x14ac:dyDescent="0.2">
      <c r="A8" s="29" t="s">
        <v>21</v>
      </c>
      <c r="B8" s="21" t="s">
        <v>20</v>
      </c>
      <c r="C8" s="24">
        <v>2046822</v>
      </c>
      <c r="D8" s="19">
        <v>2046822</v>
      </c>
      <c r="E8" s="24">
        <v>0</v>
      </c>
      <c r="F8" s="30">
        <v>245483</v>
      </c>
      <c r="G8" s="23">
        <f>+F8/C8</f>
        <v>0.1199337314138699</v>
      </c>
    </row>
    <row r="9" spans="1:9" ht="22.5" customHeight="1" x14ac:dyDescent="0.2">
      <c r="A9" s="29" t="s">
        <v>15</v>
      </c>
      <c r="B9" s="21" t="s">
        <v>14</v>
      </c>
      <c r="C9" s="24" t="s">
        <v>13</v>
      </c>
      <c r="D9" s="24" t="s">
        <v>12</v>
      </c>
      <c r="E9" s="24">
        <v>0</v>
      </c>
      <c r="F9" s="31" t="s">
        <v>11</v>
      </c>
      <c r="G9" s="23" t="s">
        <v>15</v>
      </c>
    </row>
    <row r="10" spans="1:9" x14ac:dyDescent="0.2">
      <c r="A10" s="29" t="s">
        <v>19</v>
      </c>
      <c r="B10" s="21" t="s">
        <v>18</v>
      </c>
      <c r="C10" s="24">
        <f>+C11</f>
        <v>9082703</v>
      </c>
      <c r="D10" s="24">
        <f>+D11</f>
        <v>11878314.35</v>
      </c>
      <c r="E10" s="24">
        <f>+E11</f>
        <v>0</v>
      </c>
      <c r="F10" s="30">
        <f>+F11</f>
        <v>708000</v>
      </c>
      <c r="G10" s="23">
        <f>+F10/C10</f>
        <v>7.7950363454579549E-2</v>
      </c>
    </row>
    <row r="11" spans="1:9" x14ac:dyDescent="0.2">
      <c r="A11" s="29" t="s">
        <v>17</v>
      </c>
      <c r="B11" s="21" t="s">
        <v>16</v>
      </c>
      <c r="C11" s="24">
        <v>9082703</v>
      </c>
      <c r="D11" s="24">
        <v>11878314.35</v>
      </c>
      <c r="E11" s="24"/>
      <c r="F11" s="28">
        <v>708000</v>
      </c>
      <c r="G11" s="23">
        <f>+F11/C11</f>
        <v>7.7950363454579549E-2</v>
      </c>
    </row>
    <row r="12" spans="1:9" x14ac:dyDescent="0.2">
      <c r="A12" s="27" t="s">
        <v>15</v>
      </c>
      <c r="B12" s="21" t="s">
        <v>14</v>
      </c>
      <c r="C12" s="24" t="s">
        <v>13</v>
      </c>
      <c r="D12" s="24" t="s">
        <v>12</v>
      </c>
      <c r="E12" s="24"/>
      <c r="F12" s="26" t="s">
        <v>11</v>
      </c>
      <c r="G12" s="25"/>
    </row>
    <row r="13" spans="1:9" x14ac:dyDescent="0.2">
      <c r="A13" s="22" t="s">
        <v>10</v>
      </c>
      <c r="B13" s="21" t="s">
        <v>9</v>
      </c>
      <c r="C13" s="24">
        <f>+C14</f>
        <v>9082703</v>
      </c>
      <c r="D13" s="24">
        <f>+D14</f>
        <v>10987094.34</v>
      </c>
      <c r="E13" s="24">
        <f>+E14</f>
        <v>0</v>
      </c>
      <c r="F13" s="19">
        <f>+F14</f>
        <v>2162547</v>
      </c>
      <c r="G13" s="23">
        <f>+F13/C13</f>
        <v>0.23809509129606021</v>
      </c>
    </row>
    <row r="14" spans="1:9" x14ac:dyDescent="0.2">
      <c r="A14" s="22" t="s">
        <v>8</v>
      </c>
      <c r="B14" s="21" t="s">
        <v>7</v>
      </c>
      <c r="C14" s="20">
        <v>9082703</v>
      </c>
      <c r="D14" s="18">
        <v>10987094.34</v>
      </c>
      <c r="E14" s="19"/>
      <c r="F14" s="18">
        <v>2162547</v>
      </c>
      <c r="G14" s="17">
        <f>+F14/C14</f>
        <v>0.23809509129606021</v>
      </c>
    </row>
    <row r="15" spans="1:9" ht="12" thickBot="1" x14ac:dyDescent="0.25">
      <c r="A15" s="16"/>
      <c r="B15" s="15" t="s">
        <v>6</v>
      </c>
      <c r="C15" s="14">
        <f>+C7+C10+C13</f>
        <v>20212228</v>
      </c>
      <c r="D15" s="14">
        <f>+D7+D10+D13</f>
        <v>24912230.689999998</v>
      </c>
      <c r="E15" s="14">
        <f>+E7+E10+E13</f>
        <v>0</v>
      </c>
      <c r="F15" s="14">
        <f>+F7+F10+F13</f>
        <v>3116030</v>
      </c>
      <c r="G15" s="13">
        <f>+F15/C15</f>
        <v>0.15416558728706206</v>
      </c>
    </row>
    <row r="18" spans="1:7" s="11" customFormat="1" x14ac:dyDescent="0.2">
      <c r="A18" s="9" t="s">
        <v>5</v>
      </c>
      <c r="B18" s="12"/>
      <c r="C18" s="10"/>
      <c r="D18" s="9"/>
      <c r="E18" s="7"/>
      <c r="F18" s="8"/>
      <c r="G18" s="8"/>
    </row>
    <row r="19" spans="1:7" x14ac:dyDescent="0.2">
      <c r="A19" s="9" t="s">
        <v>4</v>
      </c>
      <c r="B19" s="8"/>
      <c r="C19" s="10"/>
      <c r="D19" s="9"/>
      <c r="E19" s="7"/>
      <c r="F19" s="7"/>
      <c r="G19" s="7"/>
    </row>
    <row r="21" spans="1:7" s="8" customFormat="1" x14ac:dyDescent="0.2">
      <c r="A21" s="1"/>
      <c r="B21" s="1"/>
      <c r="C21" s="1"/>
      <c r="D21" s="1"/>
      <c r="E21" s="1"/>
      <c r="F21" s="1"/>
      <c r="G21" s="1"/>
    </row>
    <row r="22" spans="1:7" s="7" customFormat="1" x14ac:dyDescent="0.2">
      <c r="A22" s="1"/>
      <c r="B22" s="1"/>
      <c r="C22" s="1"/>
      <c r="D22" s="1"/>
      <c r="E22" s="1"/>
      <c r="F22" s="1"/>
      <c r="G22" s="1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6"/>
      <c r="B25" s="5"/>
      <c r="C25" s="4"/>
      <c r="D25" s="4"/>
      <c r="E25" s="4"/>
      <c r="F25" s="4"/>
      <c r="G25" s="4"/>
    </row>
    <row r="26" spans="1:7" x14ac:dyDescent="0.2">
      <c r="A26" s="2" t="s">
        <v>3</v>
      </c>
      <c r="B26" s="2"/>
      <c r="C26" s="2"/>
      <c r="D26" s="2" t="s">
        <v>2</v>
      </c>
      <c r="E26" s="2"/>
      <c r="F26" s="2"/>
      <c r="G26" s="2"/>
    </row>
    <row r="27" spans="1:7" s="3" customFormat="1" x14ac:dyDescent="0.2">
      <c r="A27" s="2" t="s">
        <v>1</v>
      </c>
      <c r="B27" s="2"/>
      <c r="C27" s="2"/>
      <c r="D27" s="2" t="s">
        <v>0</v>
      </c>
      <c r="E27" s="2"/>
      <c r="F27" s="2"/>
      <c r="G27" s="2"/>
    </row>
    <row r="28" spans="1:7" s="2" customFormat="1" x14ac:dyDescent="0.2">
      <c r="A28" s="1"/>
      <c r="B28" s="1"/>
      <c r="C28" s="1"/>
      <c r="D28" s="1"/>
      <c r="E28" s="1"/>
      <c r="F28" s="1"/>
      <c r="G28" s="1"/>
    </row>
    <row r="29" spans="1:7" s="2" customFormat="1" x14ac:dyDescent="0.2">
      <c r="A29" s="1"/>
      <c r="B29" s="1"/>
      <c r="C29" s="1"/>
      <c r="D29" s="1"/>
      <c r="E29" s="1"/>
      <c r="F29" s="1"/>
      <c r="G29" s="1"/>
    </row>
    <row r="30" spans="1:7" s="2" customFormat="1" x14ac:dyDescent="0.2">
      <c r="A30" s="1"/>
      <c r="B30" s="1"/>
      <c r="C30" s="1"/>
      <c r="D30" s="1"/>
      <c r="E30" s="1"/>
      <c r="F30" s="1"/>
      <c r="G30" s="1"/>
    </row>
  </sheetData>
  <mergeCells count="3">
    <mergeCell ref="A2:F2"/>
    <mergeCell ref="A3:F3"/>
    <mergeCell ref="A4:F4"/>
  </mergeCells>
  <printOptions horizontalCentered="1"/>
  <pageMargins left="0.70866141732283472" right="0.70866141732283472" top="0.27559055118110237" bottom="0.74803149606299213" header="0.31496062992125984" footer="0.31496062992125984"/>
  <pageSetup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EDO ING RUBRO-TIPO </vt:lpstr>
      <vt:lpstr>'EDO ING RUBRO-TIPO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2017-08-25T20:39:27Z</dcterms:created>
  <dcterms:modified xsi:type="dcterms:W3CDTF">2017-08-25T20:39:40Z</dcterms:modified>
</cp:coreProperties>
</file>