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H48" i="1" s="1"/>
  <c r="O14" i="1"/>
  <c r="P14" i="1"/>
  <c r="O19" i="1"/>
  <c r="P19" i="1"/>
  <c r="P23" i="1" s="1"/>
  <c r="O23" i="1"/>
  <c r="G27" i="1"/>
  <c r="H27" i="1"/>
  <c r="O28" i="1"/>
  <c r="P28" i="1"/>
  <c r="O34" i="1"/>
  <c r="P34" i="1"/>
  <c r="P40" i="1" s="1"/>
  <c r="O40" i="1"/>
  <c r="G48" i="1"/>
  <c r="O43" i="1" s="1"/>
  <c r="P43" i="1" l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<sst xmlns="http://schemas.openxmlformats.org/spreadsheetml/2006/main" count="68" uniqueCount="59">
  <si>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</si>
  <si>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</si>
  <si>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</si>
  <si>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</si>
  <si>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</si>
  <si>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</si>
  <si>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</si>
  <si>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</si>
  <si>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</si>
  <si>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</si>
  <si>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</si>
  <si>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</si>
  <si>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</si>
  <si>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</si>
  <si>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</si>
  <si>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</si>
  <si>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</si>
  <si>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</si>
  <si>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</si>
  <si>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</si>
  <si>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</si>
  <si>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</si>
  <si>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</si>
  <si>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</si>
  <si>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</si>
  <si>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</si>
  <si>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</si>
  <si>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</si>
  <si>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</si>
  <si>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</si>
  <si>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</si>
  <si>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</si>
  <si>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</si>
  <si>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</si>
  <si>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</si>
  <si>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</si>
  <si>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</si>
  <si>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</si>
  <si>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</si>
  <si>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</si>
  <si>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</si>
  <si>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</si>
  <si>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</si>
  <si>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</si>
  <si>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</si>
  <si>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</si>
  <si>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</si>
  <si>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</si>
  <si>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</si>
  <si>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</si>
  <si>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</si>
  <si>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</si>
  <si>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</si>
  <si>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</si>
  <si>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</si>
  <si>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</si>
  <si>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</si>
  <si>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Al 30 de Septiembre del 2017</t>
  </si>
  <si>
    <t>ESTADOS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</si>
</sst>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</cellStyleXfs>
  <cellXfs count="81">
    <xf numFmtId="0" fontId="0" fillId="0" borderId="0" xfId="0"/>
    <xf numFmtId="0" fontId="2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 vertical="top"/>
    </xf>
    <xf numFmtId="0" fontId="2" fillId="2" borderId="2" xfId="0" applyFont="1" applyFill="1" applyBorder="1" applyAlignment="1" applyProtection="1">
      <alignment horizontal="center"/>
      <protection locked="0"/>
    </xf>
    <xf numFmtId="43" fontId="4" fillId="2" borderId="0" xfId="1" applyFont="1" applyFill="1" applyBorder="1"/>
    <xf numFmtId="0" fontId="4" fillId="2" borderId="0" xfId="0" applyFont="1" applyFill="1" applyBorder="1"/>
    <xf numFmtId="43" fontId="4" fillId="2" borderId="0" xfId="1" applyFont="1" applyFill="1" applyBorder="1" applyAlignment="1" applyProtection="1">
      <protection locked="0"/>
    </xf>
    <xf numFmtId="43" fontId="4" fillId="2" borderId="2" xfId="1" applyFont="1" applyFill="1" applyBorder="1" applyAlignment="1" applyProtection="1">
      <protection locked="0"/>
    </xf>
    <xf numFmtId="0" fontId="4" fillId="2" borderId="0" xfId="0" applyFont="1" applyFill="1" applyBorder="1" applyAlignment="1">
      <alignment vertical="top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3" fontId="4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vertical="top"/>
    </xf>
    <xf numFmtId="0" fontId="2" fillId="2" borderId="3" xfId="0" applyFont="1" applyFill="1" applyBorder="1"/>
    <xf numFmtId="0" fontId="2" fillId="2" borderId="2" xfId="0" applyFont="1" applyFill="1" applyBorder="1"/>
    <xf numFmtId="43" fontId="2" fillId="2" borderId="2" xfId="1" applyFont="1" applyFill="1" applyBorder="1"/>
    <xf numFmtId="0" fontId="2" fillId="2" borderId="2" xfId="0" applyFont="1" applyFill="1" applyBorder="1" applyAlignment="1">
      <alignment vertical="top"/>
    </xf>
    <xf numFmtId="3" fontId="4" fillId="2" borderId="2" xfId="2" applyNumberFormat="1" applyFont="1" applyFill="1" applyBorder="1" applyAlignment="1">
      <alignment vertical="top"/>
    </xf>
    <xf numFmtId="0" fontId="3" fillId="2" borderId="2" xfId="2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4" fontId="2" fillId="2" borderId="0" xfId="0" applyNumberFormat="1" applyFont="1" applyFill="1" applyAlignment="1">
      <alignment horizontal="left" wrapText="1"/>
    </xf>
    <xf numFmtId="4" fontId="2" fillId="2" borderId="0" xfId="1" applyNumberFormat="1" applyFont="1" applyFill="1" applyAlignment="1">
      <alignment horizontal="right" wrapText="1"/>
    </xf>
    <xf numFmtId="0" fontId="2" fillId="2" borderId="0" xfId="0" applyFont="1" applyFill="1" applyBorder="1" applyAlignment="1">
      <alignment horizontal="left" vertical="top" wrapText="1"/>
    </xf>
    <xf numFmtId="3" fontId="3" fillId="2" borderId="0" xfId="2" applyNumberFormat="1" applyFont="1" applyFill="1" applyBorder="1" applyAlignment="1">
      <alignment horizontal="righ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 wrapText="1"/>
    </xf>
    <xf numFmtId="4" fontId="3" fillId="2" borderId="0" xfId="2" applyNumberFormat="1" applyFont="1" applyFill="1" applyBorder="1" applyAlignment="1">
      <alignment horizontal="right" vertical="top" wrapText="1"/>
    </xf>
    <xf numFmtId="4" fontId="3" fillId="0" borderId="0" xfId="3" applyNumberFormat="1" applyFont="1" applyBorder="1" applyAlignment="1" applyProtection="1">
      <alignment vertical="top" wrapText="1"/>
      <protection locked="0"/>
    </xf>
    <xf numFmtId="0" fontId="3" fillId="2" borderId="0" xfId="2" applyFont="1" applyFill="1" applyBorder="1" applyAlignment="1">
      <alignment horizontal="left" vertical="top" wrapText="1"/>
    </xf>
    <xf numFmtId="0" fontId="3" fillId="2" borderId="0" xfId="2" applyFont="1" applyFill="1" applyBorder="1" applyAlignment="1">
      <alignment horizontal="left" vertical="top"/>
    </xf>
    <xf numFmtId="0" fontId="2" fillId="2" borderId="5" xfId="0" applyFont="1" applyFill="1" applyBorder="1"/>
    <xf numFmtId="4" fontId="4" fillId="2" borderId="0" xfId="2" applyNumberFormat="1" applyFont="1" applyFill="1" applyBorder="1" applyAlignment="1">
      <alignment vertical="top"/>
    </xf>
    <xf numFmtId="0" fontId="3" fillId="2" borderId="0" xfId="2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4" fontId="2" fillId="2" borderId="0" xfId="0" applyNumberFormat="1" applyFont="1" applyFill="1"/>
    <xf numFmtId="4" fontId="4" fillId="2" borderId="0" xfId="2" applyNumberFormat="1" applyFont="1" applyFill="1" applyBorder="1" applyAlignment="1" applyProtection="1">
      <alignment vertical="top"/>
      <protection locked="0"/>
    </xf>
    <xf numFmtId="4" fontId="4" fillId="0" borderId="0" xfId="3" applyNumberFormat="1" applyFont="1" applyBorder="1" applyAlignment="1" applyProtection="1">
      <alignment vertical="top" wrapText="1"/>
      <protection locked="0"/>
    </xf>
    <xf numFmtId="0" fontId="4" fillId="2" borderId="0" xfId="2" applyFont="1" applyFill="1" applyBorder="1" applyAlignment="1">
      <alignment horizontal="left" vertical="top" wrapText="1"/>
    </xf>
    <xf numFmtId="4" fontId="3" fillId="2" borderId="0" xfId="2" applyNumberFormat="1" applyFont="1" applyFill="1" applyBorder="1" applyAlignment="1">
      <alignment vertical="top"/>
    </xf>
    <xf numFmtId="0" fontId="4" fillId="2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4" fontId="2" fillId="2" borderId="0" xfId="0" applyNumberFormat="1" applyFont="1" applyFill="1" applyBorder="1"/>
    <xf numFmtId="4" fontId="6" fillId="0" borderId="0" xfId="3" applyNumberFormat="1" applyFont="1" applyBorder="1" applyAlignment="1" applyProtection="1">
      <alignment vertical="top" wrapText="1"/>
      <protection locked="0"/>
    </xf>
    <xf numFmtId="0" fontId="3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4" fillId="3" borderId="7" xfId="0" applyFont="1" applyFill="1" applyBorder="1"/>
    <xf numFmtId="164" fontId="3" fillId="3" borderId="8" xfId="1" applyNumberFormat="1" applyFont="1" applyFill="1" applyBorder="1" applyAlignment="1">
      <alignment horizontal="center" vertical="center"/>
    </xf>
    <xf numFmtId="0" fontId="3" fillId="3" borderId="8" xfId="2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 vertical="top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top"/>
    </xf>
    <xf numFmtId="0" fontId="3" fillId="2" borderId="0" xfId="2" applyFont="1" applyFill="1" applyBorder="1" applyAlignment="1">
      <alignment horizontal="centerContinuous"/>
    </xf>
    <xf numFmtId="0" fontId="4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protection locked="0"/>
    </xf>
    <xf numFmtId="0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4" applyNumberFormat="1" applyFont="1" applyFill="1" applyBorder="1" applyAlignment="1">
      <alignment horizontal="centerContinuous" vertical="center"/>
    </xf>
    <xf numFmtId="0" fontId="3" fillId="2" borderId="0" xfId="2" applyFont="1" applyFill="1" applyBorder="1" applyAlignment="1"/>
    <xf numFmtId="0" fontId="3" fillId="2" borderId="0" xfId="2" applyFont="1" applyFill="1" applyBorder="1" applyAlignment="1">
      <alignment horizontal="center"/>
    </xf>
    <xf numFmtId="0" fontId="3" fillId="3" borderId="0" xfId="2" applyFont="1" applyFill="1" applyBorder="1" applyAlignment="1">
      <alignment horizontal="center"/>
    </xf>
    <xf numFmtId="0" fontId="3" fillId="3" borderId="0" xfId="2" applyFont="1" applyFill="1" applyBorder="1" applyAlignment="1"/>
    <xf numFmtId="0" fontId="2" fillId="3" borderId="0" xfId="0" applyFont="1" applyFill="1" applyBorder="1"/>
  </cellXfs>
  <cellStyles count="5">
    <cellStyle name="=C:\WINNT\SYSTEM32\COMMAND.COM" xfId="4"/>
    <cellStyle name="Millares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</xdr:colOff>
      <xdr:row>1</xdr:row>
      <xdr:rowOff>0</xdr:rowOff>
    </xdr:from>
    <xdr:ext cx="1036479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190500"/>
          <a:ext cx="1036479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57"/>
  <sheetViews>
    <sheetView showGridLines="0" tabSelected="1" showWhiteSpace="0" view="pageBreakPreview" zoomScale="70" zoomScaleNormal="80" zoomScaleSheetLayoutView="70" workbookViewId="0">
      <selection activeCell="O49" sqref="O49"/>
    </sheetView>
  </sheetViews>
  <sheetFormatPr baseColWidth="10" defaultRowHeight="12.75" x14ac:dyDescent="0.2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3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4" customFormat="1" ht="10.5" customHeight="1" x14ac:dyDescent="0.2">
      <c r="A1" s="80"/>
      <c r="B1" s="79"/>
      <c r="C1" s="79"/>
      <c r="D1" s="79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  <c r="Q1" s="79"/>
    </row>
    <row r="2" spans="1:17" ht="15" customHeight="1" x14ac:dyDescent="0.2">
      <c r="A2" s="78" t="s">
        <v>58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ht="15" customHeight="1" x14ac:dyDescent="0.2">
      <c r="A3" s="78" t="s">
        <v>57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</row>
    <row r="4" spans="1:17" ht="16.5" customHeight="1" x14ac:dyDescent="0.2">
      <c r="A4" s="78" t="s">
        <v>56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ht="3" customHeight="1" x14ac:dyDescent="0.2">
      <c r="C5" s="69"/>
      <c r="D5" s="65"/>
      <c r="E5" s="77"/>
      <c r="F5" s="77"/>
      <c r="G5" s="77"/>
      <c r="H5" s="77"/>
      <c r="I5" s="77"/>
      <c r="J5" s="77"/>
      <c r="K5" s="77"/>
      <c r="L5" s="77"/>
      <c r="M5" s="77"/>
      <c r="N5" s="77"/>
      <c r="O5" s="76"/>
      <c r="P5" s="4"/>
      <c r="Q5" s="4"/>
    </row>
    <row r="6" spans="1:17" ht="19.5" customHeight="1" x14ac:dyDescent="0.2">
      <c r="A6" s="75"/>
      <c r="B6" s="74"/>
      <c r="C6" s="74"/>
      <c r="D6" s="74"/>
      <c r="E6" s="71"/>
      <c r="F6" s="71"/>
      <c r="G6" s="73" t="s">
        <v>55</v>
      </c>
      <c r="H6" s="72" t="s">
        <v>54</v>
      </c>
      <c r="I6" s="72"/>
      <c r="J6" s="72"/>
      <c r="K6" s="72"/>
      <c r="L6" s="72"/>
      <c r="M6" s="72"/>
      <c r="N6" s="72"/>
      <c r="O6" s="71"/>
      <c r="P6" s="70"/>
      <c r="Q6" s="4"/>
    </row>
    <row r="7" spans="1:17" s="4" customFormat="1" ht="5.0999999999999996" customHeight="1" x14ac:dyDescent="0.2">
      <c r="A7" s="2"/>
      <c r="B7" s="69"/>
      <c r="C7" s="69"/>
      <c r="D7" s="65"/>
      <c r="E7" s="69"/>
      <c r="F7" s="69"/>
      <c r="G7" s="68"/>
      <c r="H7" s="68"/>
      <c r="I7" s="65"/>
    </row>
    <row r="8" spans="1:17" s="4" customFormat="1" ht="3" customHeight="1" x14ac:dyDescent="0.2">
      <c r="A8" s="2"/>
      <c r="B8" s="2"/>
      <c r="C8" s="67"/>
      <c r="D8" s="65"/>
      <c r="E8" s="67"/>
      <c r="F8" s="67"/>
      <c r="G8" s="66"/>
      <c r="H8" s="66"/>
      <c r="I8" s="65"/>
    </row>
    <row r="9" spans="1:17" s="4" customFormat="1" ht="31.5" customHeight="1" x14ac:dyDescent="0.2">
      <c r="A9" s="64"/>
      <c r="B9" s="62" t="s">
        <v>53</v>
      </c>
      <c r="C9" s="62"/>
      <c r="D9" s="62"/>
      <c r="E9" s="62"/>
      <c r="F9" s="61"/>
      <c r="G9" s="60">
        <v>2017</v>
      </c>
      <c r="H9" s="60">
        <v>2016</v>
      </c>
      <c r="I9" s="63"/>
      <c r="J9" s="62" t="s">
        <v>53</v>
      </c>
      <c r="K9" s="62"/>
      <c r="L9" s="62"/>
      <c r="M9" s="62"/>
      <c r="N9" s="61"/>
      <c r="O9" s="60">
        <v>2017</v>
      </c>
      <c r="P9" s="60">
        <v>2016</v>
      </c>
      <c r="Q9" s="59"/>
    </row>
    <row r="10" spans="1:17" s="4" customFormat="1" ht="3" customHeight="1" x14ac:dyDescent="0.2">
      <c r="A10" s="58"/>
      <c r="B10" s="2"/>
      <c r="C10" s="2"/>
      <c r="D10" s="57"/>
      <c r="E10" s="57"/>
      <c r="F10" s="57"/>
      <c r="G10" s="23"/>
      <c r="H10" s="23"/>
      <c r="I10" s="2"/>
      <c r="Q10" s="43"/>
    </row>
    <row r="11" spans="1:17" s="4" customFormat="1" x14ac:dyDescent="0.2">
      <c r="A11" s="46"/>
      <c r="B11" s="3"/>
      <c r="C11" s="45"/>
      <c r="D11" s="45"/>
      <c r="E11" s="45"/>
      <c r="F11" s="45"/>
      <c r="G11" s="23"/>
      <c r="H11" s="23"/>
      <c r="I11" s="3"/>
      <c r="Q11" s="43"/>
    </row>
    <row r="12" spans="1:17" ht="17.25" customHeight="1" x14ac:dyDescent="0.2">
      <c r="A12" s="46"/>
      <c r="B12" s="42" t="s">
        <v>52</v>
      </c>
      <c r="C12" s="42"/>
      <c r="D12" s="42"/>
      <c r="E12" s="42"/>
      <c r="F12" s="42"/>
      <c r="G12" s="23"/>
      <c r="H12" s="23"/>
      <c r="I12" s="3"/>
      <c r="J12" s="42" t="s">
        <v>51</v>
      </c>
      <c r="K12" s="42"/>
      <c r="L12" s="42"/>
      <c r="M12" s="42"/>
      <c r="N12" s="42"/>
      <c r="O12" s="22"/>
      <c r="P12" s="22"/>
      <c r="Q12" s="43"/>
    </row>
    <row r="13" spans="1:17" ht="17.25" customHeight="1" x14ac:dyDescent="0.2">
      <c r="A13" s="46"/>
      <c r="B13" s="3"/>
      <c r="C13" s="45"/>
      <c r="D13" s="3"/>
      <c r="E13" s="45"/>
      <c r="F13" s="45"/>
      <c r="G13" s="23"/>
      <c r="H13" s="23"/>
      <c r="I13" s="3"/>
      <c r="J13" s="3"/>
      <c r="K13" s="45"/>
      <c r="L13" s="45"/>
      <c r="M13" s="45"/>
      <c r="N13" s="45"/>
      <c r="O13" s="22"/>
      <c r="P13" s="22"/>
      <c r="Q13" s="43"/>
    </row>
    <row r="14" spans="1:17" ht="17.25" customHeight="1" x14ac:dyDescent="0.2">
      <c r="A14" s="46"/>
      <c r="B14" s="3"/>
      <c r="C14" s="42" t="s">
        <v>32</v>
      </c>
      <c r="D14" s="42"/>
      <c r="E14" s="42"/>
      <c r="F14" s="42"/>
      <c r="G14" s="51">
        <f>SUM(G15:G25)</f>
        <v>30458577.640000001</v>
      </c>
      <c r="H14" s="51">
        <f>SUM(H15:H25)</f>
        <v>36218275.549999997</v>
      </c>
      <c r="I14" s="3"/>
      <c r="J14" s="3"/>
      <c r="K14" s="42" t="s">
        <v>32</v>
      </c>
      <c r="L14" s="42"/>
      <c r="M14" s="42"/>
      <c r="N14" s="42"/>
      <c r="O14" s="51">
        <f>SUM(O15:O17)</f>
        <v>29509664.800000001</v>
      </c>
      <c r="P14" s="51">
        <f>SUM(P15:P17)</f>
        <v>26763014.670000002</v>
      </c>
      <c r="Q14" s="43"/>
    </row>
    <row r="15" spans="1:17" ht="15" customHeight="1" x14ac:dyDescent="0.2">
      <c r="A15" s="46"/>
      <c r="B15" s="3"/>
      <c r="C15" s="45"/>
      <c r="D15" s="50" t="s">
        <v>50</v>
      </c>
      <c r="E15" s="50"/>
      <c r="F15" s="50"/>
      <c r="G15" s="49">
        <v>0</v>
      </c>
      <c r="H15" s="48">
        <v>0</v>
      </c>
      <c r="I15" s="3"/>
      <c r="J15" s="3"/>
      <c r="K15" s="4"/>
      <c r="L15" s="52" t="s">
        <v>43</v>
      </c>
      <c r="M15" s="52"/>
      <c r="N15" s="52"/>
      <c r="O15" s="48">
        <v>29509664.800000001</v>
      </c>
      <c r="P15" s="48">
        <v>26763014.670000002</v>
      </c>
      <c r="Q15" s="43"/>
    </row>
    <row r="16" spans="1:17" ht="15" customHeight="1" x14ac:dyDescent="0.2">
      <c r="A16" s="46"/>
      <c r="B16" s="3"/>
      <c r="C16" s="45"/>
      <c r="D16" s="50" t="s">
        <v>49</v>
      </c>
      <c r="E16" s="50"/>
      <c r="F16" s="50"/>
      <c r="G16" s="49">
        <v>0</v>
      </c>
      <c r="H16" s="48">
        <v>0</v>
      </c>
      <c r="I16" s="3"/>
      <c r="J16" s="3"/>
      <c r="K16" s="4"/>
      <c r="L16" s="52" t="s">
        <v>41</v>
      </c>
      <c r="M16" s="52"/>
      <c r="N16" s="52"/>
      <c r="O16" s="56">
        <v>0</v>
      </c>
      <c r="P16" s="48">
        <v>0</v>
      </c>
      <c r="Q16" s="43"/>
    </row>
    <row r="17" spans="1:17" ht="15" customHeight="1" x14ac:dyDescent="0.2">
      <c r="A17" s="46"/>
      <c r="B17" s="3"/>
      <c r="C17" s="53"/>
      <c r="D17" s="50" t="s">
        <v>48</v>
      </c>
      <c r="E17" s="50"/>
      <c r="F17" s="50"/>
      <c r="G17" s="49">
        <v>0</v>
      </c>
      <c r="H17" s="48">
        <v>0</v>
      </c>
      <c r="I17" s="3"/>
      <c r="J17" s="3"/>
      <c r="K17" s="23"/>
      <c r="L17" s="52" t="s">
        <v>47</v>
      </c>
      <c r="M17" s="52"/>
      <c r="N17" s="52"/>
      <c r="O17" s="56">
        <v>0</v>
      </c>
      <c r="P17" s="48">
        <v>0</v>
      </c>
      <c r="Q17" s="43"/>
    </row>
    <row r="18" spans="1:17" ht="15" customHeight="1" x14ac:dyDescent="0.2">
      <c r="A18" s="46"/>
      <c r="B18" s="3"/>
      <c r="C18" s="53"/>
      <c r="D18" s="50" t="s">
        <v>46</v>
      </c>
      <c r="E18" s="50"/>
      <c r="F18" s="50"/>
      <c r="G18" s="49">
        <v>0</v>
      </c>
      <c r="H18" s="48">
        <v>0</v>
      </c>
      <c r="I18" s="3"/>
      <c r="J18" s="3"/>
      <c r="K18" s="23"/>
      <c r="O18" s="47"/>
      <c r="P18" s="47"/>
      <c r="Q18" s="43"/>
    </row>
    <row r="19" spans="1:17" ht="15" customHeight="1" x14ac:dyDescent="0.2">
      <c r="A19" s="46"/>
      <c r="B19" s="3"/>
      <c r="C19" s="53"/>
      <c r="D19" s="50" t="s">
        <v>45</v>
      </c>
      <c r="E19" s="50"/>
      <c r="F19" s="50"/>
      <c r="G19" s="48">
        <v>903066</v>
      </c>
      <c r="H19" s="48">
        <v>1170728.48</v>
      </c>
      <c r="I19" s="3"/>
      <c r="J19" s="3"/>
      <c r="K19" s="37" t="s">
        <v>24</v>
      </c>
      <c r="L19" s="37"/>
      <c r="M19" s="37"/>
      <c r="N19" s="37"/>
      <c r="O19" s="51">
        <f>SUM(O20:O22)</f>
        <v>2172555.6</v>
      </c>
      <c r="P19" s="51">
        <f>SUM(P20:P22)</f>
        <v>6343267.5899999999</v>
      </c>
      <c r="Q19" s="43"/>
    </row>
    <row r="20" spans="1:17" ht="15" customHeight="1" x14ac:dyDescent="0.2">
      <c r="A20" s="46"/>
      <c r="B20" s="3"/>
      <c r="C20" s="53"/>
      <c r="D20" s="50" t="s">
        <v>44</v>
      </c>
      <c r="E20" s="50"/>
      <c r="F20" s="50"/>
      <c r="G20" s="48">
        <v>312790</v>
      </c>
      <c r="H20" s="48">
        <v>4915</v>
      </c>
      <c r="I20" s="3"/>
      <c r="J20" s="3"/>
      <c r="K20" s="23"/>
      <c r="L20" s="53" t="s">
        <v>43</v>
      </c>
      <c r="M20" s="53"/>
      <c r="N20" s="53"/>
      <c r="O20" s="48">
        <v>0</v>
      </c>
      <c r="P20" s="48">
        <v>6343267.5899999999</v>
      </c>
      <c r="Q20" s="43"/>
    </row>
    <row r="21" spans="1:17" ht="15" customHeight="1" x14ac:dyDescent="0.2">
      <c r="A21" s="46"/>
      <c r="B21" s="3"/>
      <c r="C21" s="53"/>
      <c r="D21" s="50" t="s">
        <v>42</v>
      </c>
      <c r="E21" s="50"/>
      <c r="F21" s="50"/>
      <c r="G21" s="48">
        <v>41000</v>
      </c>
      <c r="H21" s="48">
        <v>2782000</v>
      </c>
      <c r="I21" s="3"/>
      <c r="J21" s="3"/>
      <c r="K21" s="23"/>
      <c r="L21" s="52" t="s">
        <v>41</v>
      </c>
      <c r="M21" s="52"/>
      <c r="N21" s="52"/>
      <c r="O21" s="48">
        <v>2172555.6</v>
      </c>
      <c r="P21" s="48">
        <v>0</v>
      </c>
      <c r="Q21" s="43"/>
    </row>
    <row r="22" spans="1:17" ht="28.5" customHeight="1" x14ac:dyDescent="0.2">
      <c r="A22" s="46"/>
      <c r="B22" s="3"/>
      <c r="C22" s="53"/>
      <c r="D22" s="50" t="s">
        <v>40</v>
      </c>
      <c r="E22" s="50"/>
      <c r="F22" s="50"/>
      <c r="G22" s="48">
        <v>0</v>
      </c>
      <c r="H22" s="48">
        <v>0</v>
      </c>
      <c r="I22" s="3"/>
      <c r="J22" s="3"/>
      <c r="K22" s="4"/>
      <c r="L22" s="52" t="s">
        <v>39</v>
      </c>
      <c r="M22" s="52"/>
      <c r="N22" s="52"/>
      <c r="O22" s="48">
        <v>0</v>
      </c>
      <c r="P22" s="48">
        <v>0</v>
      </c>
      <c r="Q22" s="43"/>
    </row>
    <row r="23" spans="1:17" ht="15" customHeight="1" x14ac:dyDescent="0.2">
      <c r="A23" s="46"/>
      <c r="B23" s="3"/>
      <c r="C23" s="53"/>
      <c r="D23" s="50" t="s">
        <v>38</v>
      </c>
      <c r="E23" s="50"/>
      <c r="F23" s="50"/>
      <c r="G23" s="48">
        <v>8164038</v>
      </c>
      <c r="H23" s="48">
        <v>10638254</v>
      </c>
      <c r="I23" s="3"/>
      <c r="J23" s="3"/>
      <c r="K23" s="42" t="s">
        <v>37</v>
      </c>
      <c r="L23" s="42"/>
      <c r="M23" s="42"/>
      <c r="N23" s="42"/>
      <c r="O23" s="51">
        <f>O14-O19</f>
        <v>27337109.199999999</v>
      </c>
      <c r="P23" s="51">
        <f>P14-P19</f>
        <v>20419747.080000002</v>
      </c>
      <c r="Q23" s="43"/>
    </row>
    <row r="24" spans="1:17" ht="15" customHeight="1" x14ac:dyDescent="0.2">
      <c r="A24" s="46"/>
      <c r="B24" s="3"/>
      <c r="C24" s="53"/>
      <c r="D24" s="50" t="s">
        <v>36</v>
      </c>
      <c r="E24" s="50"/>
      <c r="F24" s="50"/>
      <c r="G24" s="48">
        <v>21012740.640000001</v>
      </c>
      <c r="H24" s="48">
        <v>21622377.809999999</v>
      </c>
      <c r="I24" s="3"/>
      <c r="J24" s="3"/>
      <c r="O24" s="47"/>
      <c r="P24" s="47"/>
      <c r="Q24" s="43"/>
    </row>
    <row r="25" spans="1:17" ht="15" customHeight="1" x14ac:dyDescent="0.2">
      <c r="A25" s="46"/>
      <c r="B25" s="3"/>
      <c r="C25" s="53"/>
      <c r="D25" s="50" t="s">
        <v>35</v>
      </c>
      <c r="E25" s="50"/>
      <c r="F25" s="54"/>
      <c r="G25" s="48">
        <v>24943</v>
      </c>
      <c r="H25" s="48">
        <v>0.26</v>
      </c>
      <c r="I25" s="3"/>
      <c r="J25" s="4"/>
      <c r="O25" s="47"/>
      <c r="P25" s="47"/>
      <c r="Q25" s="43"/>
    </row>
    <row r="26" spans="1:17" ht="15" customHeight="1" x14ac:dyDescent="0.2">
      <c r="A26" s="46"/>
      <c r="B26" s="3"/>
      <c r="C26" s="45"/>
      <c r="D26" s="3"/>
      <c r="E26" s="45"/>
      <c r="F26" s="45"/>
      <c r="G26" s="44"/>
      <c r="H26" s="44"/>
      <c r="I26" s="3"/>
      <c r="J26" s="42" t="s">
        <v>34</v>
      </c>
      <c r="K26" s="42"/>
      <c r="L26" s="42"/>
      <c r="M26" s="42"/>
      <c r="N26" s="42"/>
      <c r="O26" s="55"/>
      <c r="P26" s="55"/>
      <c r="Q26" s="43"/>
    </row>
    <row r="27" spans="1:17" ht="15" customHeight="1" x14ac:dyDescent="0.2">
      <c r="A27" s="46"/>
      <c r="B27" s="3"/>
      <c r="C27" s="42" t="s">
        <v>24</v>
      </c>
      <c r="D27" s="42"/>
      <c r="E27" s="42"/>
      <c r="F27" s="42"/>
      <c r="G27" s="51">
        <f>SUM(G28:G46)</f>
        <v>29828186.559999999</v>
      </c>
      <c r="H27" s="51">
        <f>SUM(H28:H46)</f>
        <v>39069821.32</v>
      </c>
      <c r="I27" s="3"/>
      <c r="J27" s="3"/>
      <c r="K27" s="45"/>
      <c r="L27" s="3"/>
      <c r="M27" s="54"/>
      <c r="N27" s="54"/>
      <c r="O27" s="44"/>
      <c r="P27" s="44"/>
      <c r="Q27" s="43"/>
    </row>
    <row r="28" spans="1:17" ht="15" customHeight="1" x14ac:dyDescent="0.2">
      <c r="A28" s="46"/>
      <c r="B28" s="3"/>
      <c r="C28" s="37"/>
      <c r="D28" s="50" t="s">
        <v>33</v>
      </c>
      <c r="E28" s="50"/>
      <c r="F28" s="50"/>
      <c r="G28" s="48">
        <v>21828449.379999999</v>
      </c>
      <c r="H28" s="48">
        <v>28899119.93</v>
      </c>
      <c r="I28" s="3"/>
      <c r="J28" s="3"/>
      <c r="K28" s="37" t="s">
        <v>32</v>
      </c>
      <c r="L28" s="37"/>
      <c r="M28" s="37"/>
      <c r="N28" s="37"/>
      <c r="O28" s="51">
        <f>O29+O32</f>
        <v>8244730.6399999997</v>
      </c>
      <c r="P28" s="51">
        <f>P29+P32</f>
        <v>19735039.07</v>
      </c>
      <c r="Q28" s="43"/>
    </row>
    <row r="29" spans="1:17" ht="15" customHeight="1" x14ac:dyDescent="0.2">
      <c r="A29" s="46"/>
      <c r="B29" s="3"/>
      <c r="C29" s="37"/>
      <c r="D29" s="50" t="s">
        <v>31</v>
      </c>
      <c r="E29" s="50"/>
      <c r="F29" s="50"/>
      <c r="G29" s="48">
        <v>1462136.49</v>
      </c>
      <c r="H29" s="48">
        <v>1480141.88</v>
      </c>
      <c r="I29" s="3"/>
      <c r="J29" s="4"/>
      <c r="K29" s="4"/>
      <c r="L29" s="53" t="s">
        <v>30</v>
      </c>
      <c r="M29" s="53"/>
      <c r="N29" s="53"/>
      <c r="O29" s="48">
        <v>0</v>
      </c>
      <c r="P29" s="48">
        <v>0</v>
      </c>
      <c r="Q29" s="43"/>
    </row>
    <row r="30" spans="1:17" ht="15" customHeight="1" x14ac:dyDescent="0.2">
      <c r="A30" s="46"/>
      <c r="B30" s="3"/>
      <c r="C30" s="37"/>
      <c r="D30" s="50" t="s">
        <v>29</v>
      </c>
      <c r="E30" s="50"/>
      <c r="F30" s="50"/>
      <c r="G30" s="48">
        <v>6315347.3499999996</v>
      </c>
      <c r="H30" s="48">
        <v>5344037.95</v>
      </c>
      <c r="I30" s="3"/>
      <c r="J30" s="3"/>
      <c r="K30" s="37"/>
      <c r="L30" s="53" t="s">
        <v>20</v>
      </c>
      <c r="M30" s="53"/>
      <c r="N30" s="53"/>
      <c r="O30" s="48">
        <v>0</v>
      </c>
      <c r="P30" s="48">
        <v>0</v>
      </c>
      <c r="Q30" s="43"/>
    </row>
    <row r="31" spans="1:17" ht="15" customHeight="1" x14ac:dyDescent="0.2">
      <c r="A31" s="46"/>
      <c r="B31" s="3"/>
      <c r="C31" s="45"/>
      <c r="D31" s="3"/>
      <c r="E31" s="45"/>
      <c r="F31" s="45"/>
      <c r="G31" s="48">
        <v>0</v>
      </c>
      <c r="H31" s="48"/>
      <c r="I31" s="3"/>
      <c r="J31" s="3"/>
      <c r="K31" s="37"/>
      <c r="L31" s="53" t="s">
        <v>18</v>
      </c>
      <c r="M31" s="53"/>
      <c r="N31" s="53"/>
      <c r="O31" s="48">
        <v>0</v>
      </c>
      <c r="P31" s="48">
        <v>0</v>
      </c>
      <c r="Q31" s="43"/>
    </row>
    <row r="32" spans="1:17" ht="15" customHeight="1" x14ac:dyDescent="0.2">
      <c r="A32" s="46"/>
      <c r="B32" s="3"/>
      <c r="C32" s="37"/>
      <c r="D32" s="50" t="s">
        <v>28</v>
      </c>
      <c r="E32" s="50"/>
      <c r="F32" s="50"/>
      <c r="G32" s="48">
        <v>0</v>
      </c>
      <c r="H32" s="48">
        <v>0</v>
      </c>
      <c r="I32" s="3"/>
      <c r="J32" s="3"/>
      <c r="K32" s="37"/>
      <c r="L32" s="52" t="s">
        <v>27</v>
      </c>
      <c r="M32" s="52"/>
      <c r="N32" s="52"/>
      <c r="O32" s="48">
        <v>8244730.6399999997</v>
      </c>
      <c r="P32" s="48">
        <v>19735039.07</v>
      </c>
      <c r="Q32" s="43"/>
    </row>
    <row r="33" spans="1:17" ht="15" customHeight="1" x14ac:dyDescent="0.2">
      <c r="A33" s="46"/>
      <c r="B33" s="3"/>
      <c r="C33" s="37"/>
      <c r="D33" s="50" t="s">
        <v>26</v>
      </c>
      <c r="E33" s="50"/>
      <c r="F33" s="50"/>
      <c r="G33" s="48">
        <v>0</v>
      </c>
      <c r="H33" s="48">
        <v>0</v>
      </c>
      <c r="I33" s="3"/>
      <c r="J33" s="3"/>
      <c r="K33" s="23"/>
      <c r="O33" s="47"/>
      <c r="P33" s="47"/>
      <c r="Q33" s="43"/>
    </row>
    <row r="34" spans="1:17" ht="15" customHeight="1" x14ac:dyDescent="0.2">
      <c r="A34" s="46"/>
      <c r="B34" s="3"/>
      <c r="C34" s="37"/>
      <c r="D34" s="50" t="s">
        <v>25</v>
      </c>
      <c r="E34" s="50"/>
      <c r="F34" s="50"/>
      <c r="G34" s="48">
        <v>0</v>
      </c>
      <c r="H34" s="48">
        <v>0</v>
      </c>
      <c r="I34" s="3"/>
      <c r="J34" s="3"/>
      <c r="K34" s="37" t="s">
        <v>24</v>
      </c>
      <c r="L34" s="37"/>
      <c r="M34" s="37"/>
      <c r="N34" s="37"/>
      <c r="O34" s="51">
        <f>O35+O38</f>
        <v>30794908.940000001</v>
      </c>
      <c r="P34" s="51">
        <f>P35+P38</f>
        <v>7791709.7800000003</v>
      </c>
      <c r="Q34" s="43"/>
    </row>
    <row r="35" spans="1:17" ht="15" customHeight="1" x14ac:dyDescent="0.2">
      <c r="A35" s="46"/>
      <c r="B35" s="3"/>
      <c r="C35" s="37"/>
      <c r="D35" s="50" t="s">
        <v>23</v>
      </c>
      <c r="E35" s="50"/>
      <c r="F35" s="50"/>
      <c r="G35" s="48">
        <v>222250</v>
      </c>
      <c r="H35" s="48">
        <v>328250</v>
      </c>
      <c r="I35" s="3"/>
      <c r="J35" s="3"/>
      <c r="K35" s="4"/>
      <c r="L35" s="53" t="s">
        <v>22</v>
      </c>
      <c r="M35" s="53"/>
      <c r="N35" s="53"/>
      <c r="O35" s="48">
        <v>0</v>
      </c>
      <c r="P35" s="48">
        <v>0</v>
      </c>
      <c r="Q35" s="43"/>
    </row>
    <row r="36" spans="1:17" ht="15" customHeight="1" x14ac:dyDescent="0.2">
      <c r="A36" s="46"/>
      <c r="B36" s="3"/>
      <c r="C36" s="37"/>
      <c r="D36" s="50" t="s">
        <v>21</v>
      </c>
      <c r="E36" s="50"/>
      <c r="F36" s="50"/>
      <c r="G36" s="49">
        <v>0</v>
      </c>
      <c r="H36" s="48">
        <v>0</v>
      </c>
      <c r="I36" s="3"/>
      <c r="J36" s="3"/>
      <c r="K36" s="37"/>
      <c r="L36" s="53" t="s">
        <v>20</v>
      </c>
      <c r="M36" s="53"/>
      <c r="N36" s="53"/>
      <c r="O36" s="48">
        <v>0</v>
      </c>
      <c r="P36" s="48">
        <v>0</v>
      </c>
      <c r="Q36" s="43"/>
    </row>
    <row r="37" spans="1:17" ht="15" customHeight="1" x14ac:dyDescent="0.2">
      <c r="A37" s="46"/>
      <c r="B37" s="3"/>
      <c r="C37" s="37"/>
      <c r="D37" s="50" t="s">
        <v>19</v>
      </c>
      <c r="E37" s="50"/>
      <c r="F37" s="50"/>
      <c r="G37" s="49">
        <v>0</v>
      </c>
      <c r="H37" s="48">
        <v>0</v>
      </c>
      <c r="I37" s="3"/>
      <c r="J37" s="4"/>
      <c r="K37" s="37"/>
      <c r="L37" s="53" t="s">
        <v>18</v>
      </c>
      <c r="M37" s="53"/>
      <c r="N37" s="53"/>
      <c r="O37" s="48">
        <v>0</v>
      </c>
      <c r="P37" s="48">
        <v>0</v>
      </c>
      <c r="Q37" s="43"/>
    </row>
    <row r="38" spans="1:17" ht="15" customHeight="1" x14ac:dyDescent="0.2">
      <c r="A38" s="46"/>
      <c r="B38" s="3"/>
      <c r="C38" s="37"/>
      <c r="D38" s="50" t="s">
        <v>17</v>
      </c>
      <c r="E38" s="50"/>
      <c r="F38" s="50"/>
      <c r="G38" s="49">
        <v>0</v>
      </c>
      <c r="H38" s="48">
        <v>0</v>
      </c>
      <c r="I38" s="3"/>
      <c r="J38" s="3"/>
      <c r="K38" s="37"/>
      <c r="L38" s="52" t="s">
        <v>16</v>
      </c>
      <c r="M38" s="52"/>
      <c r="N38" s="52"/>
      <c r="O38" s="48">
        <v>30794908.940000001</v>
      </c>
      <c r="P38" s="48">
        <v>7791709.7800000003</v>
      </c>
      <c r="Q38" s="43"/>
    </row>
    <row r="39" spans="1:17" ht="15" customHeight="1" x14ac:dyDescent="0.2">
      <c r="A39" s="46"/>
      <c r="B39" s="3"/>
      <c r="C39" s="37"/>
      <c r="D39" s="50" t="s">
        <v>15</v>
      </c>
      <c r="E39" s="50"/>
      <c r="F39" s="50"/>
      <c r="G39" s="49">
        <v>0</v>
      </c>
      <c r="H39" s="48">
        <v>0</v>
      </c>
      <c r="I39" s="3"/>
      <c r="J39" s="3"/>
      <c r="K39" s="23"/>
      <c r="O39" s="47"/>
      <c r="P39" s="47"/>
      <c r="Q39" s="43"/>
    </row>
    <row r="40" spans="1:17" ht="15" customHeight="1" x14ac:dyDescent="0.2">
      <c r="A40" s="46"/>
      <c r="B40" s="3"/>
      <c r="C40" s="37"/>
      <c r="D40" s="50" t="s">
        <v>14</v>
      </c>
      <c r="E40" s="50"/>
      <c r="F40" s="50"/>
      <c r="G40" s="49">
        <v>0</v>
      </c>
      <c r="H40" s="48">
        <v>0</v>
      </c>
      <c r="I40" s="3"/>
      <c r="J40" s="3"/>
      <c r="K40" s="42" t="s">
        <v>13</v>
      </c>
      <c r="L40" s="42"/>
      <c r="M40" s="42"/>
      <c r="N40" s="42"/>
      <c r="O40" s="51">
        <f>O28-O34</f>
        <v>-22550178.300000001</v>
      </c>
      <c r="P40" s="51">
        <f>P28-P34</f>
        <v>11943329.289999999</v>
      </c>
      <c r="Q40" s="43"/>
    </row>
    <row r="41" spans="1:17" ht="15" customHeight="1" x14ac:dyDescent="0.2">
      <c r="A41" s="46"/>
      <c r="B41" s="3"/>
      <c r="C41" s="45"/>
      <c r="D41" s="3"/>
      <c r="E41" s="45"/>
      <c r="F41" s="45"/>
      <c r="G41" s="49"/>
      <c r="H41" s="48"/>
      <c r="I41" s="3"/>
      <c r="J41" s="3"/>
      <c r="O41" s="47"/>
      <c r="P41" s="47"/>
      <c r="Q41" s="43"/>
    </row>
    <row r="42" spans="1:17" ht="15" customHeight="1" x14ac:dyDescent="0.2">
      <c r="A42" s="46"/>
      <c r="B42" s="3"/>
      <c r="C42" s="37"/>
      <c r="D42" s="50" t="s">
        <v>12</v>
      </c>
      <c r="E42" s="50"/>
      <c r="F42" s="50"/>
      <c r="G42" s="49">
        <v>0</v>
      </c>
      <c r="H42" s="48">
        <v>0</v>
      </c>
      <c r="I42" s="3"/>
      <c r="J42" s="3"/>
      <c r="O42" s="47"/>
      <c r="P42" s="47"/>
      <c r="Q42" s="43"/>
    </row>
    <row r="43" spans="1:17" ht="25.5" customHeight="1" x14ac:dyDescent="0.2">
      <c r="A43" s="46"/>
      <c r="B43" s="3"/>
      <c r="C43" s="37"/>
      <c r="D43" s="50" t="s">
        <v>11</v>
      </c>
      <c r="E43" s="50"/>
      <c r="F43" s="50"/>
      <c r="G43" s="49">
        <v>0</v>
      </c>
      <c r="H43" s="48">
        <v>0</v>
      </c>
      <c r="I43" s="3"/>
      <c r="J43" s="41" t="s">
        <v>10</v>
      </c>
      <c r="K43" s="41"/>
      <c r="L43" s="41"/>
      <c r="M43" s="41"/>
      <c r="N43" s="41"/>
      <c r="O43" s="39">
        <f>G48+O23+O40</f>
        <v>5417321.9800000004</v>
      </c>
      <c r="P43" s="39">
        <f>H48+P23+P40</f>
        <v>29511530.599999998</v>
      </c>
      <c r="Q43" s="43"/>
    </row>
    <row r="44" spans="1:17" ht="15" customHeight="1" x14ac:dyDescent="0.2">
      <c r="A44" s="46"/>
      <c r="B44" s="3"/>
      <c r="C44" s="37"/>
      <c r="D44" s="50" t="s">
        <v>9</v>
      </c>
      <c r="E44" s="50"/>
      <c r="F44" s="50"/>
      <c r="G44" s="48">
        <v>0</v>
      </c>
      <c r="H44" s="48">
        <v>0</v>
      </c>
      <c r="I44" s="3"/>
      <c r="O44" s="47"/>
      <c r="P44" s="47"/>
      <c r="Q44" s="43"/>
    </row>
    <row r="45" spans="1:17" ht="15" customHeight="1" x14ac:dyDescent="0.2">
      <c r="A45" s="46"/>
      <c r="B45" s="3"/>
      <c r="C45" s="23"/>
      <c r="D45" s="23"/>
      <c r="E45" s="23"/>
      <c r="F45" s="23"/>
      <c r="G45" s="44"/>
      <c r="H45" s="44"/>
      <c r="I45" s="3"/>
      <c r="O45" s="47"/>
      <c r="P45" s="47"/>
      <c r="Q45" s="43"/>
    </row>
    <row r="46" spans="1:17" ht="15" customHeight="1" x14ac:dyDescent="0.2">
      <c r="A46" s="46"/>
      <c r="B46" s="3"/>
      <c r="C46" s="37"/>
      <c r="D46" s="50" t="s">
        <v>8</v>
      </c>
      <c r="E46" s="50"/>
      <c r="F46" s="50"/>
      <c r="G46" s="49">
        <v>3.34</v>
      </c>
      <c r="H46" s="48">
        <v>3018271.56</v>
      </c>
      <c r="I46" s="3"/>
      <c r="O46" s="47"/>
      <c r="P46" s="47"/>
      <c r="Q46" s="43"/>
    </row>
    <row r="47" spans="1:17" x14ac:dyDescent="0.2">
      <c r="A47" s="46"/>
      <c r="B47" s="3"/>
      <c r="C47" s="45"/>
      <c r="D47" s="3"/>
      <c r="E47" s="45"/>
      <c r="F47" s="45"/>
      <c r="G47" s="44"/>
      <c r="H47" s="44"/>
      <c r="I47" s="3"/>
      <c r="J47" s="41" t="s">
        <v>7</v>
      </c>
      <c r="K47" s="41"/>
      <c r="L47" s="41"/>
      <c r="M47" s="41"/>
      <c r="N47" s="41"/>
      <c r="O47" s="39">
        <v>44463983.130000003</v>
      </c>
      <c r="P47" s="39">
        <v>8609185.4600000009</v>
      </c>
      <c r="Q47" s="43"/>
    </row>
    <row r="48" spans="1:17" s="31" customFormat="1" x14ac:dyDescent="0.2">
      <c r="A48" s="38"/>
      <c r="B48" s="35"/>
      <c r="C48" s="42" t="s">
        <v>6</v>
      </c>
      <c r="D48" s="42"/>
      <c r="E48" s="42"/>
      <c r="F48" s="42"/>
      <c r="G48" s="39">
        <f>G14-G27</f>
        <v>630391.08000000194</v>
      </c>
      <c r="H48" s="39">
        <f>H14-H27</f>
        <v>-2851545.7700000033</v>
      </c>
      <c r="I48" s="35"/>
      <c r="J48" s="41" t="s">
        <v>5</v>
      </c>
      <c r="K48" s="41"/>
      <c r="L48" s="41"/>
      <c r="M48" s="41"/>
      <c r="N48" s="41"/>
      <c r="O48" s="40">
        <v>49881305.630000003</v>
      </c>
      <c r="P48" s="39">
        <v>44463983.130000003</v>
      </c>
      <c r="Q48" s="32"/>
    </row>
    <row r="49" spans="1:17" s="31" customFormat="1" x14ac:dyDescent="0.2">
      <c r="A49" s="38"/>
      <c r="B49" s="35"/>
      <c r="C49" s="37"/>
      <c r="D49" s="37"/>
      <c r="E49" s="37"/>
      <c r="F49" s="37"/>
      <c r="G49" s="36"/>
      <c r="H49" s="36"/>
      <c r="I49" s="35"/>
      <c r="O49" s="34"/>
      <c r="P49" s="33"/>
      <c r="Q49" s="32"/>
    </row>
    <row r="50" spans="1:17" ht="14.25" customHeight="1" x14ac:dyDescent="0.2">
      <c r="A50" s="30"/>
      <c r="B50" s="27"/>
      <c r="C50" s="29"/>
      <c r="D50" s="29"/>
      <c r="E50" s="29"/>
      <c r="F50" s="29"/>
      <c r="G50" s="28"/>
      <c r="H50" s="28"/>
      <c r="I50" s="27"/>
      <c r="J50" s="25"/>
      <c r="K50" s="25"/>
      <c r="L50" s="25"/>
      <c r="M50" s="25"/>
      <c r="N50" s="25"/>
      <c r="O50" s="26"/>
      <c r="P50" s="25"/>
      <c r="Q50" s="24"/>
    </row>
    <row r="51" spans="1:17" ht="14.25" customHeight="1" x14ac:dyDescent="0.2">
      <c r="A51" s="3"/>
      <c r="I51" s="3"/>
      <c r="J51" s="3"/>
      <c r="K51" s="23"/>
      <c r="L51" s="23"/>
      <c r="M51" s="23"/>
      <c r="N51" s="23"/>
      <c r="O51" s="22"/>
      <c r="P51" s="22"/>
      <c r="Q51" s="4"/>
    </row>
    <row r="52" spans="1:17" ht="6" customHeight="1" x14ac:dyDescent="0.2">
      <c r="A52" s="3"/>
      <c r="I52" s="3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21" t="s">
        <v>4</v>
      </c>
      <c r="C53" s="18"/>
      <c r="D53" s="18"/>
      <c r="E53" s="18"/>
      <c r="F53" s="18"/>
      <c r="G53" s="18"/>
      <c r="H53" s="18"/>
      <c r="I53" s="18"/>
      <c r="J53" s="18"/>
      <c r="K53" s="4"/>
      <c r="L53" s="4"/>
      <c r="M53" s="4"/>
      <c r="N53" s="4"/>
      <c r="O53" s="19"/>
      <c r="P53" s="4"/>
      <c r="Q53" s="4"/>
    </row>
    <row r="54" spans="1:17" ht="22.5" customHeight="1" x14ac:dyDescent="0.2">
      <c r="A54" s="4"/>
      <c r="B54" s="18"/>
      <c r="C54" s="15"/>
      <c r="D54" s="14"/>
      <c r="E54" s="14"/>
      <c r="F54" s="4"/>
      <c r="G54" s="20"/>
      <c r="H54" s="15"/>
      <c r="I54" s="14"/>
      <c r="J54" s="14"/>
      <c r="K54" s="4"/>
      <c r="L54" s="4"/>
      <c r="M54" s="4"/>
      <c r="N54" s="4"/>
      <c r="O54" s="19"/>
      <c r="P54" s="4"/>
      <c r="Q54" s="4"/>
    </row>
    <row r="55" spans="1:17" ht="29.25" customHeight="1" x14ac:dyDescent="0.2">
      <c r="A55" s="4"/>
      <c r="B55" s="18"/>
      <c r="C55" s="15"/>
      <c r="D55" s="17"/>
      <c r="E55" s="17"/>
      <c r="F55" s="16"/>
      <c r="G55" s="16"/>
      <c r="H55" s="15"/>
      <c r="I55" s="14"/>
      <c r="J55" s="14"/>
      <c r="K55" s="4"/>
      <c r="L55" s="13"/>
      <c r="M55" s="13"/>
      <c r="N55" s="13"/>
      <c r="O55" s="13"/>
      <c r="P55" s="4"/>
      <c r="Q55" s="4"/>
    </row>
    <row r="56" spans="1:17" ht="14.1" customHeight="1" x14ac:dyDescent="0.2">
      <c r="A56" s="4"/>
      <c r="B56" s="12"/>
      <c r="C56" s="4"/>
      <c r="D56" s="11" t="s">
        <v>3</v>
      </c>
      <c r="E56" s="11"/>
      <c r="F56" s="10"/>
      <c r="G56" s="10"/>
      <c r="H56" s="4"/>
      <c r="I56" s="6"/>
      <c r="J56" s="4"/>
      <c r="K56" s="2"/>
      <c r="L56" s="9" t="s">
        <v>2</v>
      </c>
      <c r="M56" s="9"/>
      <c r="N56" s="9"/>
      <c r="O56" s="9"/>
      <c r="P56" s="4"/>
      <c r="Q56" s="4"/>
    </row>
    <row r="57" spans="1:17" ht="14.1" customHeight="1" x14ac:dyDescent="0.2">
      <c r="A57" s="4"/>
      <c r="B57" s="8"/>
      <c r="C57" s="4"/>
      <c r="D57" s="7" t="s">
        <v>1</v>
      </c>
      <c r="E57" s="7"/>
      <c r="F57" s="7"/>
      <c r="G57" s="7"/>
      <c r="H57" s="4"/>
      <c r="I57" s="6"/>
      <c r="J57" s="4"/>
      <c r="L57" s="5" t="s">
        <v>0</v>
      </c>
      <c r="M57" s="5"/>
      <c r="N57" s="5"/>
      <c r="O57" s="5"/>
      <c r="P57" s="4"/>
      <c r="Q57" s="4"/>
    </row>
  </sheetData>
  <sheetProtection formatCells="0" selectLockedCells="1"/>
  <mergeCells count="61">
    <mergeCell ref="D37:F37"/>
    <mergeCell ref="D38:F38"/>
    <mergeCell ref="D57:E57"/>
    <mergeCell ref="F57:G57"/>
    <mergeCell ref="D42:F42"/>
    <mergeCell ref="D32:F32"/>
    <mergeCell ref="D33:F33"/>
    <mergeCell ref="D34:F34"/>
    <mergeCell ref="D39:F39"/>
    <mergeCell ref="D40:F40"/>
    <mergeCell ref="D35:F35"/>
    <mergeCell ref="D36:F3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6:E56"/>
    <mergeCell ref="J26:N26"/>
    <mergeCell ref="C27:F27"/>
    <mergeCell ref="D28:F28"/>
    <mergeCell ref="D29:F29"/>
    <mergeCell ref="D30:F30"/>
    <mergeCell ref="L56:O56"/>
    <mergeCell ref="F56:G56"/>
    <mergeCell ref="K40:N40"/>
    <mergeCell ref="L38:N38"/>
    <mergeCell ref="L32:N32"/>
    <mergeCell ref="D23:F23"/>
    <mergeCell ref="L21:N21"/>
    <mergeCell ref="D24:F24"/>
    <mergeCell ref="L22:N22"/>
    <mergeCell ref="D25:E25"/>
    <mergeCell ref="K23:N23"/>
    <mergeCell ref="D21:F21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B9:E9"/>
    <mergeCell ref="J9:M9"/>
    <mergeCell ref="B12:F12"/>
    <mergeCell ref="J12:N12"/>
    <mergeCell ref="C14:F14"/>
    <mergeCell ref="K14:N14"/>
    <mergeCell ref="E1:O1"/>
    <mergeCell ref="B6:D6"/>
    <mergeCell ref="H6:N6"/>
    <mergeCell ref="A3:P3"/>
    <mergeCell ref="A2:Q2"/>
    <mergeCell ref="A4:Q4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2017-10-18T17:04:16Z</dcterms:created>
  <dcterms:modified xsi:type="dcterms:W3CDTF">2017-10-18T17:04:22Z</dcterms:modified>
</cp:coreProperties>
</file>