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NOTAS" sheetId="1" r:id="rId1"/>
  </sheets>
  <definedNames>
    <definedName name="_xlnm.Print_Area" localSheetId="0">NOTAS!$A$1:$F$470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D400" i="1"/>
  <c r="D407" i="1"/>
  <c r="D413" i="1"/>
  <c r="D422" i="1"/>
  <c r="D450" i="1" s="1"/>
  <c r="D441" i="1"/>
</calcChain>
</file>

<file path=xl/sharedStrings.xml><?xml version="1.0" encoding="utf-8"?>
<sst xmlns="http://schemas.openxmlformats.org/spreadsheetml/2006/main" count="422" uniqueCount="358">
  <si>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</si>
  <si>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</si>
  <si>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</si>
  <si>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</si>
  <si>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</si>
  <si>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7000xxxxxx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</si>
  <si>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</si>
  <si>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</si>
  <si>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</si>
  <si>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</si>
  <si>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</si>
  <si>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</si>
  <si>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</si>
  <si>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</si>
  <si>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</si>
  <si>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</si>
  <si>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</si>
  <si>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</si>
  <si>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</si>
  <si>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</si>
  <si>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</si>
  <si>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</si>
  <si>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</si>
  <si>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</si>
  <si>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</si>
  <si>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</si>
  <si>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</si>
  <si>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</si>
  <si>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</si>
  <si>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</si>
  <si>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</si>
  <si>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</si>
  <si>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</si>
  <si>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</si>
  <si>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</si>
  <si>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</si>
  <si>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</si>
  <si>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</si>
  <si>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</si>
  <si>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</si>
  <si>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30 de septiembre del 2015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</si>
  <si>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</si>
  <si>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</si>
  <si>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</si>
  <si>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</si>
  <si>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</si>
  <si>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</si>
  <si>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</si>
  <si>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</si>
  <si>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</si>
  <si>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</si>
  <si>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</si>
  <si>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</si>
  <si>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</si>
  <si>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</si>
  <si>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</si>
  <si>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</si>
  <si>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</si>
  <si>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5611  Construcción en bienes no capitalizable</t>
  </si>
  <si>
    <t>5610  Inversión pública no capitalizable</t>
  </si>
  <si>
    <t>5600  INVERSIÓN PÚBLICA</t>
  </si>
  <si>
    <t>5599  Otros gastos varios</t>
  </si>
  <si>
    <t>5597  Pérdidas por participación patrimonial</t>
  </si>
  <si>
    <t>5596  Resultado por posición monetaria</t>
  </si>
  <si>
    <t>5595  Diferencias de cotizaciones negativas en valores negociables</t>
  </si>
  <si>
    <t>5594  Diferencias por tipo de cambio negativas en efectivo y equivalentes</t>
  </si>
  <si>
    <t>5593  Bonificaciones y descuentos otorgados</t>
  </si>
  <si>
    <t>5592  Pérdidas por responsabilidades</t>
  </si>
  <si>
    <t>5591  Gastos de ejercicios anteriores</t>
  </si>
  <si>
    <t>5590  Otros gastos</t>
  </si>
  <si>
    <t>5551  Aumento por insuficiencia de provisiones</t>
  </si>
  <si>
    <t>5550  Aumento por insuficiencia de provisiones</t>
  </si>
  <si>
    <t>5541  Aumento por insuficiencia de estimaciones por pérdida o deterioro u obsolescencia</t>
  </si>
  <si>
    <t>5540  Aumento por insuficiencia de estimaciones por pérdida o deterioro u obsolescencia</t>
  </si>
  <si>
    <t>5535  Disminución de almacén de materiales y suministros de consumo</t>
  </si>
  <si>
    <t>5534  Disminución de inventarios de materias primas, materiales y suministros para producción</t>
  </si>
  <si>
    <t>5533  Disminución de inventarios de mercancías en proceso de elaboración</t>
  </si>
  <si>
    <t>5532  Disminución de inventarios de mercancías terminadas</t>
  </si>
  <si>
    <t>5531  Disminución de inventarios de mercancías para venta</t>
  </si>
  <si>
    <t>5530  Disminución de inventarios</t>
  </si>
  <si>
    <t>5522  Provisiones de pasivos a largo plazo</t>
  </si>
  <si>
    <t>5521  Provisiones de pasivos a corto plazo</t>
  </si>
  <si>
    <t>5520  Provisiones</t>
  </si>
  <si>
    <t>5518  Disminución de Bienes por pérdida, obsolescencia y deterioro</t>
  </si>
  <si>
    <t>5517  Amortización de activos intangibles</t>
  </si>
  <si>
    <t>5516  Deterioro de los activos biológicos</t>
  </si>
  <si>
    <t>5515  Depreciación de bienes muebles</t>
  </si>
  <si>
    <t>5514  Depreciación de infraestructura</t>
  </si>
  <si>
    <t>5513  Depreciación de bienes inmuebles</t>
  </si>
  <si>
    <t>5512  Estimaciones por pérdida o deterioro de activos no circulantes</t>
  </si>
  <si>
    <t>5511  Estimaciones por pérdida o deterioro de activos circulantes</t>
  </si>
  <si>
    <t>5510  Estimaciones, depreciaciones, deterioros, obsolescencia y amortizaciones</t>
  </si>
  <si>
    <t>5500  OTROS GASTOS Y PÉRDIDAS EXTRAORDINARIAS</t>
  </si>
  <si>
    <t>CUENTA</t>
  </si>
  <si>
    <t>EFE-03  CONCILIACIÓN DEL FLUJO DE EFECTIVO</t>
  </si>
  <si>
    <t>1246756701  HERRAMIENTAS Y MÁQUINAS-HERRAMIENTA 2010</t>
  </si>
  <si>
    <t>1246556501  EQUIPO DE COMUNICACIÓN Y TELECOMUNICACIÓN 2010</t>
  </si>
  <si>
    <t>1246256201  MAQUINARIA Y EQUIPO INDUSTRIAL 2010</t>
  </si>
  <si>
    <t>1244154100  AUTOMÓVILES Y CAMIONES</t>
  </si>
  <si>
    <t>1242352300  CÁMARAS FOTOGRÁFICAS Y DE VIDEO</t>
  </si>
  <si>
    <t>1242152100  EQUIPO Y APARATOS AUDIOVISUALES</t>
  </si>
  <si>
    <t>1241951901  OTROS MOBILIARIOS Y EQUIPOS DE ADMINISTRACIÓN 2010</t>
  </si>
  <si>
    <t>1241951900  OTROS MOBILIARIOS Y EQUIPOS DE ADMINISTRACIÓN</t>
  </si>
  <si>
    <t>1241351501  EQUIPO DE CÓMPUTO Y DE TECNOLOGÍAS DE LA INFORMACI</t>
  </si>
  <si>
    <t>1241351500  EQUIPO DE CÓMPUTO Y DE TECNOLOGÍAS DE LA INFORMACI</t>
  </si>
  <si>
    <t>1241151101  MUEBLES DE OFICINA Y ESTANTERÍA 2010</t>
  </si>
  <si>
    <t>% SUB</t>
  </si>
  <si>
    <t>EFE-02 ADQ. BIENES MUEBLES E INMUEBLES</t>
  </si>
  <si>
    <t>1112102018  BANCOMER 0199043241 BECAS ALIMENTICIAS UPPE</t>
  </si>
  <si>
    <t>1112102017  BANCOMER 0198883971 CONVENIOS EMPRESA - UPPE</t>
  </si>
  <si>
    <t>1112102016  BANCOMER 0198197177 PROFOCIES 2014</t>
  </si>
  <si>
    <t>1112102015  BANCOMER 0194321049 CONVENIOS MEZFER</t>
  </si>
  <si>
    <t>1112102014  BANCOMER 1796 0193971643 FESE 4 EXPERIMENTA</t>
  </si>
  <si>
    <t>1112102013  BANCOMER 1796 0193971767 FESE 2 Y 3</t>
  </si>
  <si>
    <t>1112102012  BANCOMER (1796) 0193176959</t>
  </si>
  <si>
    <t>1112102011  BANCOMER (1796)0193971406</t>
  </si>
  <si>
    <t>1112102008  BANCOMER 0192407450 PUENTE PEATONAL</t>
  </si>
  <si>
    <t>1112102007  BANCOMER 0190585246 IMPTO NOMINAS 2012</t>
  </si>
  <si>
    <t>1112102006  BANCOMER 0190589632 RECURSO FAFEF 2009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</si>
  <si>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</si>
  <si>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</si>
  <si>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</si>
  <si>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</si>
  <si>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</si>
  <si>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1112101008  BANAMEX 2974484  CUENTA CONCENTRADORA</t>
  </si>
  <si>
    <t>1112101005  BANAMEX 649 INGRESOS PROPIOS REINSCRIPCIONES</t>
  </si>
  <si>
    <t>1112101004  BANAMEX 657 NOMINAS</t>
  </si>
  <si>
    <t>1112101003  BANAMEX 614 ING PROPIOS</t>
  </si>
  <si>
    <t>1112101002  BANAMEX 584 FEDERAL</t>
  </si>
  <si>
    <t>1112101001  BANAMEX 576 ESTATAL</t>
  </si>
  <si>
    <t>1111201002  FONDO FIJO</t>
  </si>
  <si>
    <t>EFE-01 FLUJO DE EFECTIVO</t>
  </si>
  <si>
    <t>IV) NOTAS AL ESTADO DE FLUJO DE EFECTIVO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</si>
  <si>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</si>
  <si>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</si>
  <si>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</si>
  <si>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</si>
  <si>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</si>
  <si>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</si>
  <si>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</si>
  <si>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</si>
  <si>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</si>
  <si>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</si>
  <si>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</si>
  <si>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</si>
  <si>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</si>
  <si>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3210000001  RESULTADO DEL EJERCICIO</t>
  </si>
  <si>
    <t>NATURALEZA</t>
  </si>
  <si>
    <t>MODIFICACION</t>
  </si>
  <si>
    <t>VHP-02 PATRIMONIO GENERADO</t>
  </si>
  <si>
    <t>3113916000  OBRA PÚBLICA EJER ANTERIORES</t>
  </si>
  <si>
    <t>3113915000  BIENES MUEBLES E INMUEBLES EJER ANTERIOR</t>
  </si>
  <si>
    <t>3113836000  CONVENIO OBRA PUBLICA EJER ANTERIOR</t>
  </si>
  <si>
    <t>3113835000  CONVENIO BIENES MUEBLE E INMUEBLES EJERC ANTERIOR</t>
  </si>
  <si>
    <t>3113825206  FAM EDU SUPERIOR OBRA PÚBLICA EJER ANTERIOR</t>
  </si>
  <si>
    <t>3113825205  FAM EDU SUPERIOR BIENES MUEBLES E INMUEBLES EJER A</t>
  </si>
  <si>
    <t>3113824205  FEDERALES DE EJERCICIOS ANTERIORES BIENES MUEBLES</t>
  </si>
  <si>
    <t>3111836000  CONVENIO OBRA PUBLICA</t>
  </si>
  <si>
    <t>3111835000  CONVENIO BIENES MUEBLE E INMUEBLES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</si>
  <si>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</si>
  <si>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</si>
  <si>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</si>
  <si>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</si>
  <si>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</si>
  <si>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TIPO</t>
  </si>
  <si>
    <t>VHP-01 PATRIMONIO CONTRIBUIDO</t>
  </si>
  <si>
    <t>III) NOTAS AL ESTADO DE VARIACIÓN A LA HACIEDA PÚBLICA</t>
  </si>
  <si>
    <t>5242442000  BECAS Y OT. AYUDAS PARA PROG. DE CAPACITA.</t>
  </si>
  <si>
    <t>5139398000  IMPUESTO DE NOMINA</t>
  </si>
  <si>
    <t>5139392000  OTROS IMPUESTOS Y DERECHOS</t>
  </si>
  <si>
    <t>5138383000  CONGRESOS Y CONVENCIONES</t>
  </si>
  <si>
    <t>5138381000  GASTOS DE CEREMONIAL</t>
  </si>
  <si>
    <t>5137379000  OTROS SERVICIOS DE TRASLADO Y HOSPEDAJE</t>
  </si>
  <si>
    <t>5137375000  VIATICOS EN EL PAIS</t>
  </si>
  <si>
    <t>5137372000  PASAJES TERRESTRES</t>
  </si>
  <si>
    <t>5137371000  PASAJES AEREOS</t>
  </si>
  <si>
    <t>5136361200  DIFUSION POR MEDIOS ALTERNATIVOS</t>
  </si>
  <si>
    <t>5136361100  DIFUSION POR RADIO, TELEVISION Y PRENSA</t>
  </si>
  <si>
    <t>5135359000  SERVICIOS DE JARDINERÍA Y FUMIGACIÓN</t>
  </si>
  <si>
    <t>5135358000  SERVICIOS DE LIMPIEZA Y MANEJO DE DESECHOS</t>
  </si>
  <si>
    <t>5135355000  REPAR. Y MTTO. DE EQUIPO DE TRANSPORTE</t>
  </si>
  <si>
    <t>5135354000  INST., REPAR. Y MTTO. EQ. E INSTRUMENT. MED. Y LA</t>
  </si>
  <si>
    <t>5135353000  INST., REPAR. Y MTTO. EQ. COMPU. Y TECNO. DE INFO</t>
  </si>
  <si>
    <t>5135352000  INST., REPAR. MTTO. MOB. Y EQ. ADMON., EDU. Y REC</t>
  </si>
  <si>
    <t>5135351000  CONSERV. Y MANTENIMIENTO MENOR DE INMUEBLES</t>
  </si>
  <si>
    <t>5134345000  SEGUROS DE BIENES PATRIMONIALES</t>
  </si>
  <si>
    <t>5134344000  SEGUROS DE RESPONSABILIDAD PATRIMONIAL Y FIANZAS</t>
  </si>
  <si>
    <t>5133338000  SERVICIOS DE VIGILANCIA</t>
  </si>
  <si>
    <t>5133336000  SERVS. APOYO ADMVO., FOTOCOPIADO E IMPRESION</t>
  </si>
  <si>
    <t>5133335000  SERVICIOS DE INVESTIGACION CIENTIFICA Y DESARROLLO</t>
  </si>
  <si>
    <t>5133334000  CAPACITACIÓN</t>
  </si>
  <si>
    <t>5133333000  SERVS. CONSULT. ADM., PROCS., TEC. Y TECNO. INFO.</t>
  </si>
  <si>
    <t>5133332000  SERVS. DE DISEÑO, ARQ., INGE. Y ACTIVS. RELACS.</t>
  </si>
  <si>
    <t>5133331000  SERVS. LEGALES, DE CONTA., AUDITORIA Y RELACS.</t>
  </si>
  <si>
    <t>5132327000  ARRENDAMIENTO DE ACTIVOS INTANGIBLES</t>
  </si>
  <si>
    <t>5131318000  SERVICIOS POSTALES Y TELEGRAFICOS</t>
  </si>
  <si>
    <t>5131316000  SERVICIO DE TELECOMUNICACIONES Y SATÉLITALES</t>
  </si>
  <si>
    <t>5131315000  TELEFONÍA CELULAR</t>
  </si>
  <si>
    <t>5131314000  TELEFONÍA TRADICIONAL</t>
  </si>
  <si>
    <t>5131311000  SERVICIO DE ENERGÍA ELÉCTRICA</t>
  </si>
  <si>
    <t>5127273000  ARTÍCULOS DEPORTIVOS</t>
  </si>
  <si>
    <t>5127271000  VESTUARIOS Y UNIFORMES</t>
  </si>
  <si>
    <t>5126261000  COMBUSTIBLES, LUBRICANTES Y ADITIVOS</t>
  </si>
  <si>
    <t>5125255000  MAT., ACCESORIOS Y SUMINISTROS DE LABORATORIO</t>
  </si>
  <si>
    <t>5125251000  SUSTANCIAS QUÍMICAS</t>
  </si>
  <si>
    <t>5124249000  OTROS MATERIALES Y ARTICULOS DE CONSTRUCCION Y REP</t>
  </si>
  <si>
    <t>5124248000  MATERIALES COMPLEMENTARIOS</t>
  </si>
  <si>
    <t>5124246000  MATERIAL ELECTRICO Y ELECTRONICO</t>
  </si>
  <si>
    <t>5124242000  CEMENTO Y PRODUCTOS DE CONCRETO</t>
  </si>
  <si>
    <t>5123239000  OTROS PRODS. ADQ. COMO MATERIA PRIMA</t>
  </si>
  <si>
    <t>5122221000  ALIMENTACIÓN DE PERSONAS</t>
  </si>
  <si>
    <t>5121216000  MATERIAL DE LIMPIEZA</t>
  </si>
  <si>
    <t>5121215000  MATERIAL IMPRESO E INFORMACION DIGITAL</t>
  </si>
  <si>
    <t>5121214000  MAT.,UTILES Y EQUIPOS MENORES DE TECNOLOGIAS DE LA</t>
  </si>
  <si>
    <t>5121213000  MATERIAL ESTADÍSTICO Y GEOGRÁFICO</t>
  </si>
  <si>
    <t>5121212000  MATERIALES Y UTILES DE IMPRESION Y REPRODUCCION</t>
  </si>
  <si>
    <t>5121211000  MATERIALES Y ÚTILES DE OFICINA</t>
  </si>
  <si>
    <t>5115154000  PRESTACIONES CONTRACTUALES</t>
  </si>
  <si>
    <t>5114143000  APORTACIONES AL SISTEMA  PARA EL RETIRO</t>
  </si>
  <si>
    <t>5114142000  APORTACIONES A FONDOS DE VIVIENDA</t>
  </si>
  <si>
    <t>5114141000  APORTACIONES DE SEGURIDAD SOCIAL</t>
  </si>
  <si>
    <t>5113132000  PRIMAS DE VACAS., DOMINICAL Y GRATIF. FIN DE AÑO</t>
  </si>
  <si>
    <t>5112121000  HONORARIOS ASIMILABLES A SALARIOS</t>
  </si>
  <si>
    <t>5111113000  SUELDOS BASE AL PERSONAL PERMANENTE</t>
  </si>
  <si>
    <t>EXPLICACION</t>
  </si>
  <si>
    <t>%GASTO</t>
  </si>
  <si>
    <t>MONTO</t>
  </si>
  <si>
    <t>ERA-03 GASTOS</t>
  </si>
  <si>
    <t>GASTOS Y OTRAS PÉRDIDAS</t>
  </si>
  <si>
    <t>4300xxxxxx</t>
  </si>
  <si>
    <t>CARACTERISTICAS</t>
  </si>
  <si>
    <t>NOTA</t>
  </si>
  <si>
    <t>ERA-02 OTROS INGRESOS Y BENEFICIOS</t>
  </si>
  <si>
    <t>4221913000  SERVICIOS GENERALES</t>
  </si>
  <si>
    <t>4221912000  MATERIALES Y SUMINISTROS</t>
  </si>
  <si>
    <t>4221911000  SERVICIOS PERSONALES</t>
  </si>
  <si>
    <t>4213833000  FEDERALES SERVICIOS GENERALES</t>
  </si>
  <si>
    <t>4213832000  FEDERALES MATERIALES Y SUMINISTROS</t>
  </si>
  <si>
    <t>4213831000  FEDERALES SERVICIOS PEERSONALES</t>
  </si>
  <si>
    <t>4162610061  SANCIONES</t>
  </si>
  <si>
    <t>4159510820  POR CONCEPTO DE CURSOS OTROS</t>
  </si>
  <si>
    <t>4159510710  POR CONCEPTO DE CUOTAS -TITULACIÓN-</t>
  </si>
  <si>
    <t>4159510706  POR CONCEPTO DE CUOTAS -TITULACIÓN-</t>
  </si>
  <si>
    <t>4159510701  POR CONCEPTO DE FICHAS</t>
  </si>
  <si>
    <t>ERA-01 INGRESOS</t>
  </si>
  <si>
    <t>INGRESOS DE GESTIÓN</t>
  </si>
  <si>
    <t>II) NOTAS AL ESTADO DE ACTIVIDADES</t>
  </si>
  <si>
    <t>2199xxxxxx</t>
  </si>
  <si>
    <t>ESF-14 OTROS PASIVOS CIRCULANTES</t>
  </si>
  <si>
    <t>2240xxxxx</t>
  </si>
  <si>
    <t>CARACTERÍSTICAS</t>
  </si>
  <si>
    <t>ESF-13 PASIVO DIFERIDO A LARGO PLAZO</t>
  </si>
  <si>
    <t>2160xxxxx</t>
  </si>
  <si>
    <t>ESF-13 FONDOS Y BIENES DE TERCEROS EN GARANTÍA Y/O ADMINISTRACIÓN A CORTO PLAZO</t>
  </si>
  <si>
    <t>2159xxxxx</t>
  </si>
  <si>
    <t>ESF-13 OTROS PASIVOS DIFERIDOS A CORTO PLAZO</t>
  </si>
  <si>
    <t>2119904001  ENTIDADES</t>
  </si>
  <si>
    <t>2119901101  PCE 10 CAP 1000</t>
  </si>
  <si>
    <t>2117918002  CAP 2%</t>
  </si>
  <si>
    <t>2117918001  DIVO 5% AL MILLAR</t>
  </si>
  <si>
    <t>2117903001  PENSIÓN ALIMENTICIA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</si>
  <si>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</si>
  <si>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</si>
  <si>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</si>
  <si>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</si>
  <si>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</si>
  <si>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</si>
  <si>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2112102001  PROVEEDORES DEL EJERCICIO ANTERIOR</t>
  </si>
  <si>
    <t>2112101001  PROVEEDORES DE BIENES Y SERVICIOS</t>
  </si>
  <si>
    <t>2111101001  SUELDOS POR PAGAR</t>
  </si>
  <si>
    <t>365 DIAS</t>
  </si>
  <si>
    <t>180 DIAS</t>
  </si>
  <si>
    <t>90 DIAS</t>
  </si>
  <si>
    <t>ESF-12 CUENTAS Y DOC. POR PAGAR</t>
  </si>
  <si>
    <t>PASIVO</t>
  </si>
  <si>
    <t>ESF-11 OTROS ACTIVOS</t>
  </si>
  <si>
    <t>1280xxxxxx</t>
  </si>
  <si>
    <t>ESF-10   ESTIMACIONES Y DETERIOROS</t>
  </si>
  <si>
    <t>1260xxxxxx</t>
  </si>
  <si>
    <t>1270xxxxxx</t>
  </si>
  <si>
    <t xml:space="preserve">1250xxxxxx </t>
  </si>
  <si>
    <t>CRITERIO</t>
  </si>
  <si>
    <t>ESF-09 INTANGIBLES Y DIFERIDOS</t>
  </si>
  <si>
    <t>1263656901  OTROS EQUIPOS 2010</t>
  </si>
  <si>
    <t>1263656701  HERRAMIENTAS Y MÁQUINAS-HERRAMIENTA 2010</t>
  </si>
  <si>
    <t>1263656601  "EQUIPOS DE GENERACIÓN ELÉCTRICA, APARATOS Y ACCES</t>
  </si>
  <si>
    <t>1263656501  EQUIPO DE COMUNICACIÓN Y TELECOMUNICACIÓN 2010</t>
  </si>
  <si>
    <t>1263656401  "SISTEMAS DE AIRE ACONDICIONADO, CALEFACCION Y DE</t>
  </si>
  <si>
    <t>1263656201  MAQUINARIA Y EQUIPO INDUSTRIAL 2010</t>
  </si>
  <si>
    <t>1263656101  MAQUINARIA Y EQUIPO AGROPECUARIO 2010</t>
  </si>
  <si>
    <t>1263454101  AUTOMÓVILES Y CAMIONES 2010</t>
  </si>
  <si>
    <t>1263353101  EQUIPO MÉDICO Y DE LABORATORIO 2010</t>
  </si>
  <si>
    <t>1263252901  OTRO MOBILIARIO Y EPO. EDUCACIONAL Y RECREATIVO 20</t>
  </si>
  <si>
    <t>1263252301  CAMARAS FOTOGRAFICAS Y DE VIDEO 2010</t>
  </si>
  <si>
    <t>1263252101  EQUIPOS Y APARATOS AUDIOVISUALES 2010</t>
  </si>
  <si>
    <t>1263151901  OTROS MOBILIARIOS Y EQUIPOS DE ADMINISTRACIÓN 2010</t>
  </si>
  <si>
    <t>1263151501  EPO. DE COMPUTO Y DE TECNOLOGIAS DE LA INFORMACION</t>
  </si>
  <si>
    <t>1263151201  "MUEBLES, EXCEPTO DE OFICINA Y ESTANTERÍA 2010"</t>
  </si>
  <si>
    <t>1263151101  MUEBLES DE OFICINA Y ESTANTERÍA 2010</t>
  </si>
  <si>
    <t>1263    DEPRECIACIÓN ACUMULADA DE BIENES MUEBLES</t>
  </si>
  <si>
    <t>1246956901  OTROS EQUIPOS 2010</t>
  </si>
  <si>
    <t>1246956900  OTROS EQUIPOS</t>
  </si>
  <si>
    <t>1246756700  HERRAMIENTAS Y MÁQUINAS-HERRAMIENTA</t>
  </si>
  <si>
    <t>1246656601  EQUIPOS DE GENERACIÓN ELÉCTRICA, APARATOS Y ACCES</t>
  </si>
  <si>
    <t>1246456400  SISTEMAS DE AIRE ACONDICIONADO, CALEFACC</t>
  </si>
  <si>
    <t>1246256200  MAQUINARIA Y EQUIPO INDUSTRIAL</t>
  </si>
  <si>
    <t>1246156100  MAQUINARIA Y EQUIPO AGROPECUARIO</t>
  </si>
  <si>
    <t>1244154101  AUTOMÓVILES Y CAMIONES 2010</t>
  </si>
  <si>
    <t>1243153101  EQUIPO MÉDICO Y DE LABORATORIO 2010</t>
  </si>
  <si>
    <t>1243153100  EQUIPO MÉDICO Y DE LABORATORIO</t>
  </si>
  <si>
    <t>1242952900  OTRO MOBILIARIO Y EQUIPO EDUCACIONAL Y RECREATIVO</t>
  </si>
  <si>
    <t>1241251201  "MUEBLES, EXCEPTO DE OFICINA Y ESTANTERÍA 2010</t>
  </si>
  <si>
    <t>1241151100  MUEBLES DE OFICINA Y ESTANTERÍA</t>
  </si>
  <si>
    <t>1240    BIENES MUEBLES</t>
  </si>
  <si>
    <t>1236262200  Edificación no habitacional</t>
  </si>
  <si>
    <t>1233583001  EDIFICIOS A VALOR HISTORICO</t>
  </si>
  <si>
    <t>1230    BIENES INMUEBLES, INFRAESTRUCTURA Y CONSTRUCCIONES EN PROCESO</t>
  </si>
  <si>
    <t>ESF-08 BIENES MUEBLES E INMUEBLES</t>
  </si>
  <si>
    <t>* BIENES MUEBLES, INMUEBLES E INTAGIBLES</t>
  </si>
  <si>
    <t>1214xxxxxx</t>
  </si>
  <si>
    <t>EMPRESA/OPDES</t>
  </si>
  <si>
    <t>ESF-07 PARTICIPACIONES Y APORT.  CAPITAL</t>
  </si>
  <si>
    <t>1213xxxxxx</t>
  </si>
  <si>
    <t>OBJETO</t>
  </si>
  <si>
    <t>NOMBRE DE FIDEICOMIS0O</t>
  </si>
  <si>
    <t>ESF-06 FIDEICOMISOS, MANDATOS Y CONTRATOS ANALOGOS</t>
  </si>
  <si>
    <t xml:space="preserve">* INVERSIONES FINANCIERAS. </t>
  </si>
  <si>
    <t>1150xxxxxx</t>
  </si>
  <si>
    <t xml:space="preserve">1140xxxxxx  </t>
  </si>
  <si>
    <t>METODO</t>
  </si>
  <si>
    <t>ESF-05 INVENTARIO Y ALMACENES</t>
  </si>
  <si>
    <t>* BIENES DISPONIBLES PARA SU TRANSFORMACIÓN O CONSUMO.</t>
  </si>
  <si>
    <t>1125102001  FONDO FIJO</t>
  </si>
  <si>
    <t>1123103301  SUBSIDIO AL EMPLEO</t>
  </si>
  <si>
    <t>1123103101  IVA ACREDITABLE</t>
  </si>
  <si>
    <t>1123101002  GASTOS A RESERVA DE COMPROBAR</t>
  </si>
  <si>
    <t>ESF-03 DEUDORES P/RECUPERAR</t>
  </si>
  <si>
    <t>1122902001  OTRAS CUENTAS POR COBRAR</t>
  </si>
  <si>
    <t>2014</t>
  </si>
  <si>
    <t>2015</t>
  </si>
  <si>
    <t>ESF-02 INGRESOS P/RECUPERAR</t>
  </si>
  <si>
    <t>* DERECHOSA RECIBIR EFECTIVO Y EQUIVALENTES Y BIENES O SERVICIOS A RECIBIR</t>
  </si>
  <si>
    <t>1121102019  BANCOMER 2045354110 PROFOCIES 2014</t>
  </si>
  <si>
    <t>1121102018  BANCOMER 2043820653 IRAPUATO 0193176959 FAM 2013</t>
  </si>
  <si>
    <t>1121102017  BANCOMER 2040298921 IRAPUATO 0190589632 FAFEF 2009</t>
  </si>
  <si>
    <t>1121102016  BANCOMER 2043424855 IRAPUATO 0192404450</t>
  </si>
  <si>
    <t>1121102015  BANCOMER 2045430887 IRAPUATO 0189474048 FAFEF 2012</t>
  </si>
  <si>
    <t>1121102010  BANCOMER 2038193894 IRAPUATO  1796 PROMEP</t>
  </si>
  <si>
    <t>MONTO PARCIAL</t>
  </si>
  <si>
    <t>ESF-01 FONDOS C/INVERSIONES FINANCIERAS</t>
  </si>
  <si>
    <t>* EFECTIVO Y EQUVALENTES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</si>
  <si>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</si>
  <si>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</si>
  <si>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</si>
  <si>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</si>
  <si>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</si>
  <si>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30 de septiembre del 2015</t>
  </si>
  <si>
    <t>Notas a los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</si>
</sst>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\-#,##0.00;&quot; &quot;"/>
    <numFmt numFmtId="165" formatCode="#,##0;\-#,##0;&quot; &quot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b/>
      <sz val="11"/>
      <color theme="1"/>
      <name val="Soberana Sans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2" fillId="2" borderId="0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164" fontId="5" fillId="2" borderId="3" xfId="0" applyNumberFormat="1" applyFont="1" applyFill="1" applyBorder="1"/>
    <xf numFmtId="165" fontId="5" fillId="2" borderId="3" xfId="0" applyNumberFormat="1" applyFont="1" applyFill="1" applyBorder="1"/>
    <xf numFmtId="49" fontId="5" fillId="2" borderId="4" xfId="0" applyNumberFormat="1" applyFont="1" applyFill="1" applyBorder="1" applyAlignment="1">
      <alignment horizontal="left"/>
    </xf>
    <xf numFmtId="164" fontId="0" fillId="2" borderId="5" xfId="0" applyNumberFormat="1" applyFill="1" applyBorder="1"/>
    <xf numFmtId="165" fontId="0" fillId="2" borderId="5" xfId="0" applyNumberFormat="1" applyFill="1" applyBorder="1"/>
    <xf numFmtId="49" fontId="6" fillId="2" borderId="6" xfId="0" applyNumberFormat="1" applyFont="1" applyFill="1" applyBorder="1" applyAlignment="1">
      <alignment horizontal="left"/>
    </xf>
    <xf numFmtId="164" fontId="0" fillId="2" borderId="7" xfId="0" applyNumberFormat="1" applyFill="1" applyBorder="1"/>
    <xf numFmtId="165" fontId="0" fillId="2" borderId="7" xfId="0" applyNumberFormat="1" applyFill="1" applyBorder="1"/>
    <xf numFmtId="49" fontId="7" fillId="2" borderId="8" xfId="0" applyNumberFormat="1" applyFont="1" applyFill="1" applyBorder="1" applyAlignment="1">
      <alignment horizontal="left"/>
    </xf>
    <xf numFmtId="49" fontId="7" fillId="3" borderId="8" xfId="0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3" fontId="12" fillId="3" borderId="9" xfId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Alignment="1">
      <alignment vertical="center" wrapText="1"/>
    </xf>
    <xf numFmtId="43" fontId="13" fillId="0" borderId="9" xfId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43" fontId="3" fillId="2" borderId="0" xfId="1" applyFont="1" applyFill="1" applyAlignment="1">
      <alignment vertical="center" wrapText="1"/>
    </xf>
    <xf numFmtId="43" fontId="12" fillId="0" borderId="9" xfId="1" applyFont="1" applyBorder="1" applyAlignment="1">
      <alignment horizontal="center" vertical="center"/>
    </xf>
    <xf numFmtId="0" fontId="3" fillId="0" borderId="9" xfId="0" applyFont="1" applyBorder="1"/>
    <xf numFmtId="0" fontId="12" fillId="0" borderId="9" xfId="0" applyFont="1" applyBorder="1" applyAlignment="1">
      <alignment vertical="center"/>
    </xf>
    <xf numFmtId="4" fontId="2" fillId="0" borderId="9" xfId="0" applyNumberFormat="1" applyFont="1" applyBorder="1"/>
    <xf numFmtId="0" fontId="12" fillId="3" borderId="10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4" fontId="15" fillId="0" borderId="9" xfId="0" applyNumberFormat="1" applyFont="1" applyFill="1" applyBorder="1" applyAlignment="1">
      <alignment horizontal="right" vertical="center"/>
    </xf>
    <xf numFmtId="0" fontId="13" fillId="0" borderId="9" xfId="0" applyFont="1" applyBorder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43" fontId="14" fillId="0" borderId="9" xfId="1" applyFont="1" applyBorder="1" applyAlignment="1">
      <alignment horizontal="right" vertical="center"/>
    </xf>
    <xf numFmtId="0" fontId="12" fillId="0" borderId="9" xfId="0" applyFont="1" applyBorder="1" applyAlignment="1">
      <alignment vertical="center" wrapText="1"/>
    </xf>
    <xf numFmtId="0" fontId="3" fillId="2" borderId="0" xfId="0" applyFont="1" applyFill="1" applyBorder="1"/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43" fontId="14" fillId="0" borderId="9" xfId="1" applyFont="1" applyBorder="1" applyAlignment="1">
      <alignment horizontal="center" vertical="center"/>
    </xf>
    <xf numFmtId="43" fontId="3" fillId="2" borderId="0" xfId="1" applyFont="1" applyFill="1"/>
    <xf numFmtId="0" fontId="11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horizontal="right"/>
    </xf>
    <xf numFmtId="0" fontId="16" fillId="0" borderId="0" xfId="3" applyNumberFormat="1" applyFont="1" applyFill="1" applyBorder="1" applyAlignment="1">
      <alignment horizontal="left" vertical="top"/>
    </xf>
    <xf numFmtId="4" fontId="2" fillId="0" borderId="3" xfId="0" applyNumberFormat="1" applyFont="1" applyFill="1" applyBorder="1" applyAlignment="1">
      <alignment horizontal="right"/>
    </xf>
    <xf numFmtId="4" fontId="2" fillId="0" borderId="4" xfId="0" applyNumberFormat="1" applyFont="1" applyFill="1" applyBorder="1" applyAlignment="1">
      <alignment horizontal="right"/>
    </xf>
    <xf numFmtId="0" fontId="16" fillId="0" borderId="12" xfId="3" applyNumberFormat="1" applyFont="1" applyFill="1" applyBorder="1" applyAlignment="1">
      <alignment horizontal="left" vertical="top"/>
    </xf>
    <xf numFmtId="4" fontId="2" fillId="0" borderId="5" xfId="0" applyNumberFormat="1" applyFont="1" applyFill="1" applyBorder="1" applyAlignment="1">
      <alignment horizontal="right"/>
    </xf>
    <xf numFmtId="4" fontId="2" fillId="0" borderId="6" xfId="0" applyNumberFormat="1" applyFont="1" applyFill="1" applyBorder="1" applyAlignment="1">
      <alignment horizontal="right"/>
    </xf>
    <xf numFmtId="0" fontId="16" fillId="0" borderId="13" xfId="3" applyNumberFormat="1" applyFont="1" applyFill="1" applyBorder="1" applyAlignment="1">
      <alignment horizontal="left" vertical="top"/>
    </xf>
    <xf numFmtId="0" fontId="7" fillId="0" borderId="13" xfId="3" applyNumberFormat="1" applyFont="1" applyFill="1" applyBorder="1" applyAlignment="1">
      <alignment horizontal="left" vertical="top"/>
    </xf>
    <xf numFmtId="4" fontId="2" fillId="0" borderId="7" xfId="0" applyNumberFormat="1" applyFont="1" applyFill="1" applyBorder="1" applyAlignment="1">
      <alignment horizontal="right"/>
    </xf>
    <xf numFmtId="0" fontId="7" fillId="0" borderId="14" xfId="3" applyNumberFormat="1" applyFont="1" applyFill="1" applyBorder="1" applyAlignment="1">
      <alignment horizontal="left" vertical="top"/>
    </xf>
    <xf numFmtId="0" fontId="9" fillId="3" borderId="9" xfId="3" applyFont="1" applyFill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9" fillId="3" borderId="15" xfId="3" applyFont="1" applyFill="1" applyBorder="1" applyAlignment="1">
      <alignment horizontal="left" vertical="center" wrapText="1"/>
    </xf>
    <xf numFmtId="0" fontId="9" fillId="3" borderId="11" xfId="3" applyFont="1" applyFill="1" applyBorder="1" applyAlignment="1">
      <alignment horizontal="left" vertical="center" wrapText="1"/>
    </xf>
    <xf numFmtId="164" fontId="0" fillId="2" borderId="0" xfId="0" applyNumberFormat="1" applyFill="1" applyBorder="1"/>
    <xf numFmtId="49" fontId="7" fillId="2" borderId="0" xfId="0" applyNumberFormat="1" applyFont="1" applyFill="1" applyBorder="1" applyAlignment="1">
      <alignment horizontal="left"/>
    </xf>
    <xf numFmtId="164" fontId="0" fillId="2" borderId="3" xfId="0" applyNumberFormat="1" applyFill="1" applyBorder="1"/>
    <xf numFmtId="164" fontId="0" fillId="2" borderId="4" xfId="0" applyNumberFormat="1" applyFill="1" applyBorder="1"/>
    <xf numFmtId="49" fontId="7" fillId="2" borderId="12" xfId="0" applyNumberFormat="1" applyFont="1" applyFill="1" applyBorder="1" applyAlignment="1">
      <alignment horizontal="left"/>
    </xf>
    <xf numFmtId="164" fontId="0" fillId="2" borderId="13" xfId="0" applyNumberFormat="1" applyFill="1" applyBorder="1"/>
    <xf numFmtId="4" fontId="2" fillId="0" borderId="8" xfId="0" applyNumberFormat="1" applyFont="1" applyFill="1" applyBorder="1" applyAlignment="1">
      <alignment horizontal="right"/>
    </xf>
    <xf numFmtId="49" fontId="7" fillId="3" borderId="9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wrapText="1"/>
    </xf>
    <xf numFmtId="4" fontId="2" fillId="0" borderId="4" xfId="0" applyNumberFormat="1" applyFont="1" applyFill="1" applyBorder="1" applyAlignment="1">
      <alignment wrapText="1"/>
    </xf>
    <xf numFmtId="4" fontId="2" fillId="0" borderId="12" xfId="0" applyNumberFormat="1" applyFont="1" applyFill="1" applyBorder="1" applyAlignment="1">
      <alignment wrapText="1"/>
    </xf>
    <xf numFmtId="0" fontId="0" fillId="0" borderId="12" xfId="0" applyBorder="1"/>
    <xf numFmtId="4" fontId="2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4" fontId="2" fillId="0" borderId="13" xfId="0" applyNumberFormat="1" applyFont="1" applyFill="1" applyBorder="1" applyAlignment="1">
      <alignment wrapText="1"/>
    </xf>
    <xf numFmtId="0" fontId="0" fillId="0" borderId="13" xfId="0" applyBorder="1"/>
    <xf numFmtId="4" fontId="2" fillId="0" borderId="7" xfId="0" applyNumberFormat="1" applyFont="1" applyFill="1" applyBorder="1" applyAlignment="1">
      <alignment wrapText="1"/>
    </xf>
    <xf numFmtId="4" fontId="2" fillId="0" borderId="8" xfId="0" applyNumberFormat="1" applyFont="1" applyFill="1" applyBorder="1" applyAlignment="1">
      <alignment wrapText="1"/>
    </xf>
    <xf numFmtId="4" fontId="2" fillId="0" borderId="14" xfId="0" applyNumberFormat="1" applyFont="1" applyFill="1" applyBorder="1" applyAlignment="1">
      <alignment wrapText="1"/>
    </xf>
    <xf numFmtId="0" fontId="0" fillId="0" borderId="14" xfId="0" applyBorder="1"/>
    <xf numFmtId="0" fontId="9" fillId="3" borderId="9" xfId="3" applyFont="1" applyFill="1" applyBorder="1" applyAlignment="1">
      <alignment horizontal="center" vertical="center" wrapText="1"/>
    </xf>
    <xf numFmtId="0" fontId="0" fillId="2" borderId="0" xfId="0" applyFill="1"/>
    <xf numFmtId="0" fontId="9" fillId="3" borderId="8" xfId="3" applyFont="1" applyFill="1" applyBorder="1" applyAlignment="1">
      <alignment horizontal="center" vertical="center" wrapText="1"/>
    </xf>
    <xf numFmtId="164" fontId="2" fillId="2" borderId="3" xfId="0" applyNumberFormat="1" applyFont="1" applyFill="1" applyBorder="1"/>
    <xf numFmtId="10" fontId="2" fillId="0" borderId="4" xfId="4" applyNumberFormat="1" applyFont="1" applyFill="1" applyBorder="1" applyAlignment="1">
      <alignment wrapText="1"/>
    </xf>
    <xf numFmtId="164" fontId="2" fillId="2" borderId="5" xfId="0" applyNumberFormat="1" applyFont="1" applyFill="1" applyBorder="1"/>
    <xf numFmtId="10" fontId="2" fillId="0" borderId="6" xfId="4" applyNumberFormat="1" applyFont="1" applyFill="1" applyBorder="1" applyAlignment="1">
      <alignment wrapText="1"/>
    </xf>
    <xf numFmtId="164" fontId="2" fillId="2" borderId="7" xfId="0" applyNumberFormat="1" applyFont="1" applyFill="1" applyBorder="1"/>
    <xf numFmtId="10" fontId="2" fillId="0" borderId="8" xfId="4" applyNumberFormat="1" applyFont="1" applyFill="1" applyBorder="1" applyAlignment="1">
      <alignment wrapText="1"/>
    </xf>
    <xf numFmtId="164" fontId="2" fillId="2" borderId="4" xfId="0" applyNumberFormat="1" applyFont="1" applyFill="1" applyBorder="1"/>
    <xf numFmtId="49" fontId="7" fillId="2" borderId="4" xfId="0" applyNumberFormat="1" applyFont="1" applyFill="1" applyBorder="1" applyAlignment="1">
      <alignment horizontal="left"/>
    </xf>
    <xf numFmtId="164" fontId="2" fillId="2" borderId="6" xfId="0" applyNumberFormat="1" applyFont="1" applyFill="1" applyBorder="1"/>
    <xf numFmtId="49" fontId="7" fillId="2" borderId="6" xfId="0" applyNumberFormat="1" applyFont="1" applyFill="1" applyBorder="1" applyAlignment="1">
      <alignment horizontal="left"/>
    </xf>
    <xf numFmtId="164" fontId="2" fillId="2" borderId="8" xfId="0" applyNumberFormat="1" applyFont="1" applyFill="1" applyBorder="1"/>
    <xf numFmtId="4" fontId="9" fillId="3" borderId="9" xfId="2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49" fontId="7" fillId="2" borderId="14" xfId="0" applyNumberFormat="1" applyFont="1" applyFill="1" applyBorder="1" applyAlignment="1">
      <alignment horizontal="left"/>
    </xf>
    <xf numFmtId="4" fontId="2" fillId="0" borderId="4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6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8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8" xfId="0" applyNumberFormat="1" applyFont="1" applyFill="1" applyBorder="1" applyAlignment="1">
      <alignment wrapText="1"/>
    </xf>
    <xf numFmtId="0" fontId="2" fillId="2" borderId="4" xfId="0" applyFont="1" applyFill="1" applyBorder="1"/>
    <xf numFmtId="0" fontId="2" fillId="2" borderId="12" xfId="0" applyFont="1" applyFill="1" applyBorder="1"/>
    <xf numFmtId="0" fontId="2" fillId="2" borderId="6" xfId="0" applyFont="1" applyFill="1" applyBorder="1"/>
    <xf numFmtId="0" fontId="2" fillId="2" borderId="13" xfId="0" applyFont="1" applyFill="1" applyBorder="1"/>
    <xf numFmtId="4" fontId="2" fillId="0" borderId="6" xfId="2" applyNumberFormat="1" applyFont="1" applyBorder="1" applyAlignment="1"/>
    <xf numFmtId="0" fontId="2" fillId="0" borderId="6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8" xfId="0" applyNumberFormat="1" applyFont="1" applyBorder="1" applyAlignment="1"/>
    <xf numFmtId="0" fontId="2" fillId="0" borderId="8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/>
    <xf numFmtId="164" fontId="17" fillId="2" borderId="6" xfId="0" applyNumberFormat="1" applyFont="1" applyFill="1" applyBorder="1"/>
    <xf numFmtId="164" fontId="17" fillId="2" borderId="8" xfId="0" applyNumberFormat="1" applyFont="1" applyFill="1" applyBorder="1"/>
    <xf numFmtId="49" fontId="7" fillId="3" borderId="9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left" vertical="center"/>
    </xf>
    <xf numFmtId="0" fontId="2" fillId="0" borderId="0" xfId="0" applyFont="1" applyFill="1" applyBorder="1"/>
    <xf numFmtId="4" fontId="9" fillId="0" borderId="0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49" fontId="7" fillId="3" borderId="10" xfId="0" applyNumberFormat="1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7" fillId="3" borderId="8" xfId="0" applyNumberFormat="1" applyFont="1" applyFill="1" applyBorder="1" applyAlignment="1">
      <alignment horizontal="left" vertical="center"/>
    </xf>
    <xf numFmtId="0" fontId="9" fillId="2" borderId="0" xfId="0" applyFont="1" applyFill="1"/>
    <xf numFmtId="0" fontId="18" fillId="2" borderId="0" xfId="0" applyFont="1" applyFill="1" applyBorder="1"/>
    <xf numFmtId="164" fontId="7" fillId="2" borderId="0" xfId="0" applyNumberFormat="1" applyFont="1" applyFill="1" applyBorder="1"/>
    <xf numFmtId="164" fontId="7" fillId="2" borderId="9" xfId="0" applyNumberFormat="1" applyFont="1" applyFill="1" applyBorder="1"/>
    <xf numFmtId="49" fontId="7" fillId="2" borderId="9" xfId="0" applyNumberFormat="1" applyFont="1" applyFill="1" applyBorder="1" applyAlignment="1">
      <alignment horizontal="left"/>
    </xf>
    <xf numFmtId="164" fontId="17" fillId="2" borderId="3" xfId="0" applyNumberFormat="1" applyFont="1" applyFill="1" applyBorder="1"/>
    <xf numFmtId="164" fontId="17" fillId="2" borderId="2" xfId="0" applyNumberFormat="1" applyFont="1" applyFill="1" applyBorder="1"/>
    <xf numFmtId="164" fontId="17" fillId="2" borderId="5" xfId="0" applyNumberFormat="1" applyFont="1" applyFill="1" applyBorder="1"/>
    <xf numFmtId="164" fontId="17" fillId="2" borderId="0" xfId="0" applyNumberFormat="1" applyFont="1" applyFill="1" applyBorder="1"/>
    <xf numFmtId="49" fontId="7" fillId="2" borderId="13" xfId="0" applyNumberFormat="1" applyFont="1" applyFill="1" applyBorder="1" applyAlignment="1">
      <alignment horizontal="left"/>
    </xf>
    <xf numFmtId="49" fontId="7" fillId="3" borderId="9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wrapText="1"/>
    </xf>
    <xf numFmtId="164" fontId="2" fillId="2" borderId="12" xfId="0" applyNumberFormat="1" applyFont="1" applyFill="1" applyBorder="1"/>
    <xf numFmtId="49" fontId="16" fillId="2" borderId="14" xfId="0" applyNumberFormat="1" applyFont="1" applyFill="1" applyBorder="1" applyAlignment="1">
      <alignment horizontal="left"/>
    </xf>
    <xf numFmtId="0" fontId="19" fillId="2" borderId="0" xfId="0" applyFont="1" applyFill="1" applyBorder="1"/>
    <xf numFmtId="0" fontId="9" fillId="2" borderId="0" xfId="0" applyFont="1" applyFill="1" applyBorder="1"/>
    <xf numFmtId="0" fontId="2" fillId="0" borderId="12" xfId="0" applyFont="1" applyBorder="1"/>
    <xf numFmtId="0" fontId="2" fillId="0" borderId="13" xfId="0" applyFont="1" applyBorder="1"/>
    <xf numFmtId="164" fontId="17" fillId="2" borderId="7" xfId="0" applyNumberFormat="1" applyFont="1" applyFill="1" applyBorder="1"/>
    <xf numFmtId="0" fontId="2" fillId="0" borderId="14" xfId="0" applyFont="1" applyBorder="1"/>
    <xf numFmtId="0" fontId="7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20" fillId="0" borderId="0" xfId="0" applyFont="1" applyAlignment="1">
      <alignment horizontal="justify"/>
    </xf>
    <xf numFmtId="0" fontId="21" fillId="2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justify"/>
    </xf>
    <xf numFmtId="0" fontId="4" fillId="2" borderId="0" xfId="0" applyFont="1" applyFill="1" applyBorder="1"/>
    <xf numFmtId="0" fontId="21" fillId="2" borderId="0" xfId="0" applyNumberFormat="1" applyFont="1" applyFill="1" applyBorder="1" applyAlignment="1" applyProtection="1">
      <protection locked="0"/>
    </xf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horizontal="right"/>
    </xf>
    <xf numFmtId="0" fontId="21" fillId="2" borderId="0" xfId="0" applyFont="1" applyFill="1" applyBorder="1" applyAlignment="1">
      <alignment horizontal="right"/>
    </xf>
    <xf numFmtId="0" fontId="4" fillId="2" borderId="2" xfId="0" applyFont="1" applyFill="1" applyBorder="1"/>
    <xf numFmtId="0" fontId="3" fillId="2" borderId="2" xfId="0" applyFont="1" applyFill="1" applyBorder="1"/>
    <xf numFmtId="0" fontId="21" fillId="2" borderId="2" xfId="0" applyNumberFormat="1" applyFont="1" applyFill="1" applyBorder="1" applyAlignment="1" applyProtection="1">
      <protection locked="0"/>
    </xf>
    <xf numFmtId="0" fontId="21" fillId="2" borderId="2" xfId="0" applyFont="1" applyFill="1" applyBorder="1" applyAlignment="1"/>
    <xf numFmtId="0" fontId="2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2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5">
    <cellStyle name="Millares" xfId="1" builtinId="3"/>
    <cellStyle name="Millares 2" xfId="2"/>
    <cellStyle name="Normal" xfId="0" builtinId="0"/>
    <cellStyle name="Normal 2 2" xfId="3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47625</xdr:rowOff>
    </xdr:from>
    <xdr:ext cx="1066800" cy="4603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066800" cy="460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66675</xdr:colOff>
      <xdr:row>42</xdr:row>
      <xdr:rowOff>9525</xdr:rowOff>
    </xdr:from>
    <xdr:ext cx="5038725" cy="593304"/>
    <xdr:sp macro="" textlink="">
      <xdr:nvSpPr>
        <xdr:cNvPr id="3" name="2 Rectángulo"/>
        <xdr:cNvSpPr/>
      </xdr:nvSpPr>
      <xdr:spPr>
        <a:xfrm>
          <a:off x="66675" y="80105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51</xdr:row>
      <xdr:rowOff>47625</xdr:rowOff>
    </xdr:from>
    <xdr:ext cx="5038725" cy="593304"/>
    <xdr:sp macro="" textlink="">
      <xdr:nvSpPr>
        <xdr:cNvPr id="4" name="2 Rectángulo"/>
        <xdr:cNvSpPr/>
      </xdr:nvSpPr>
      <xdr:spPr>
        <a:xfrm>
          <a:off x="0" y="97631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9525</xdr:colOff>
      <xdr:row>57</xdr:row>
      <xdr:rowOff>171450</xdr:rowOff>
    </xdr:from>
    <xdr:ext cx="5038725" cy="593304"/>
    <xdr:sp macro="" textlink="">
      <xdr:nvSpPr>
        <xdr:cNvPr id="5" name="2 Rectángulo"/>
        <xdr:cNvSpPr/>
      </xdr:nvSpPr>
      <xdr:spPr>
        <a:xfrm>
          <a:off x="9525" y="1102995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104775</xdr:colOff>
      <xdr:row>117</xdr:row>
      <xdr:rowOff>47625</xdr:rowOff>
    </xdr:from>
    <xdr:ext cx="5038725" cy="593304"/>
    <xdr:sp macro="" textlink="">
      <xdr:nvSpPr>
        <xdr:cNvPr id="6" name="2 Rectángulo"/>
        <xdr:cNvSpPr/>
      </xdr:nvSpPr>
      <xdr:spPr>
        <a:xfrm>
          <a:off x="104775" y="223361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125</xdr:row>
      <xdr:rowOff>228600</xdr:rowOff>
    </xdr:from>
    <xdr:ext cx="5038725" cy="593304"/>
    <xdr:sp macro="" textlink="">
      <xdr:nvSpPr>
        <xdr:cNvPr id="7" name="2 Rectángulo"/>
        <xdr:cNvSpPr/>
      </xdr:nvSpPr>
      <xdr:spPr>
        <a:xfrm>
          <a:off x="152400" y="24003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132</xdr:row>
      <xdr:rowOff>38100</xdr:rowOff>
    </xdr:from>
    <xdr:ext cx="5038725" cy="593304"/>
    <xdr:sp macro="" textlink="">
      <xdr:nvSpPr>
        <xdr:cNvPr id="8" name="2 Rectángulo"/>
        <xdr:cNvSpPr/>
      </xdr:nvSpPr>
      <xdr:spPr>
        <a:xfrm>
          <a:off x="152400" y="251841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161</xdr:row>
      <xdr:rowOff>152400</xdr:rowOff>
    </xdr:from>
    <xdr:ext cx="5038725" cy="593304"/>
    <xdr:sp macro="" textlink="">
      <xdr:nvSpPr>
        <xdr:cNvPr id="9" name="2 Rectángulo"/>
        <xdr:cNvSpPr/>
      </xdr:nvSpPr>
      <xdr:spPr>
        <a:xfrm>
          <a:off x="133350" y="308229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167</xdr:row>
      <xdr:rowOff>238125</xdr:rowOff>
    </xdr:from>
    <xdr:ext cx="5038725" cy="593304"/>
    <xdr:sp macro="" textlink="">
      <xdr:nvSpPr>
        <xdr:cNvPr id="10" name="2 Rectángulo"/>
        <xdr:cNvSpPr/>
      </xdr:nvSpPr>
      <xdr:spPr>
        <a:xfrm>
          <a:off x="133350" y="32004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142875</xdr:colOff>
      <xdr:row>173</xdr:row>
      <xdr:rowOff>180975</xdr:rowOff>
    </xdr:from>
    <xdr:ext cx="5038725" cy="593304"/>
    <xdr:sp macro="" textlink="">
      <xdr:nvSpPr>
        <xdr:cNvPr id="11" name="2 Rectángulo"/>
        <xdr:cNvSpPr/>
      </xdr:nvSpPr>
      <xdr:spPr>
        <a:xfrm>
          <a:off x="142875" y="3313747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181</xdr:row>
      <xdr:rowOff>0</xdr:rowOff>
    </xdr:from>
    <xdr:ext cx="5038725" cy="593304"/>
    <xdr:sp macro="" textlink="">
      <xdr:nvSpPr>
        <xdr:cNvPr id="12" name="2 Rectángulo"/>
        <xdr:cNvSpPr/>
      </xdr:nvSpPr>
      <xdr:spPr>
        <a:xfrm>
          <a:off x="0" y="344805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123825</xdr:colOff>
      <xdr:row>206</xdr:row>
      <xdr:rowOff>257175</xdr:rowOff>
    </xdr:from>
    <xdr:ext cx="5038725" cy="593304"/>
    <xdr:sp macro="" textlink="">
      <xdr:nvSpPr>
        <xdr:cNvPr id="13" name="2 Rectángulo"/>
        <xdr:cNvSpPr/>
      </xdr:nvSpPr>
      <xdr:spPr>
        <a:xfrm>
          <a:off x="123825" y="394335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H478"/>
  <sheetViews>
    <sheetView showGridLines="0" tabSelected="1" view="pageBreakPreview" topLeftCell="A418" zoomScale="60" zoomScaleNormal="100" workbookViewId="0">
      <selection activeCell="F462" sqref="F462"/>
    </sheetView>
  </sheetViews>
  <sheetFormatPr baseColWidth="10" defaultRowHeight="11.25"/>
  <cols>
    <col min="1" max="1" width="55.140625" style="1" bestFit="1" customWidth="1"/>
    <col min="2" max="2" width="16.42578125" style="1" bestFit="1" customWidth="1"/>
    <col min="3" max="3" width="17.140625" style="1" customWidth="1"/>
    <col min="4" max="4" width="19.140625" style="1" customWidth="1"/>
    <col min="5" max="5" width="17.140625" style="1" customWidth="1"/>
    <col min="6" max="6" width="14.85546875" style="1" bestFit="1" customWidth="1"/>
    <col min="7" max="16384" width="11.42578125" style="1"/>
  </cols>
  <sheetData>
    <row r="1" spans="1:6" ht="4.5" customHeight="1">
      <c r="A1" s="195"/>
      <c r="B1" s="194"/>
      <c r="C1" s="194"/>
      <c r="D1" s="194"/>
      <c r="E1" s="194"/>
      <c r="F1" s="193"/>
    </row>
    <row r="2" spans="1:6" ht="12.75">
      <c r="A2" s="192" t="s">
        <v>357</v>
      </c>
      <c r="B2" s="191"/>
      <c r="C2" s="191"/>
      <c r="D2" s="191"/>
      <c r="E2" s="191"/>
      <c r="F2" s="191"/>
    </row>
    <row r="3" spans="1:6" ht="24" customHeight="1">
      <c r="A3" s="192" t="s">
        <v>356</v>
      </c>
      <c r="B3" s="191"/>
      <c r="C3" s="191"/>
      <c r="D3" s="191"/>
      <c r="E3" s="191"/>
      <c r="F3" s="191"/>
    </row>
    <row r="4" spans="1:6" ht="15">
      <c r="A4" s="190"/>
      <c r="B4"/>
      <c r="C4" s="176"/>
      <c r="D4" s="176"/>
      <c r="E4" s="176"/>
    </row>
    <row r="5" spans="1:6" ht="12">
      <c r="A5" s="185" t="s">
        <v>355</v>
      </c>
      <c r="B5" s="189" t="s">
        <v>354</v>
      </c>
      <c r="C5" s="188"/>
      <c r="D5" s="187"/>
      <c r="E5" s="186"/>
    </row>
    <row r="6" spans="1:6" ht="12">
      <c r="A6" s="185"/>
      <c r="B6" s="183"/>
      <c r="C6" s="182"/>
      <c r="D6" s="58"/>
      <c r="E6" s="181"/>
    </row>
    <row r="7" spans="1:6" ht="12">
      <c r="A7" s="185"/>
      <c r="B7" s="183"/>
      <c r="C7" s="182"/>
      <c r="D7" s="58"/>
      <c r="E7" s="181"/>
    </row>
    <row r="8" spans="1:6" ht="12.75">
      <c r="A8" s="25" t="s">
        <v>353</v>
      </c>
      <c r="B8" s="25"/>
      <c r="C8" s="25"/>
      <c r="D8" s="25"/>
      <c r="E8" s="25"/>
    </row>
    <row r="9" spans="1:6" ht="12">
      <c r="A9" s="184"/>
      <c r="B9" s="183"/>
      <c r="C9" s="182"/>
      <c r="D9" s="58"/>
      <c r="E9" s="181"/>
    </row>
    <row r="10" spans="1:6" ht="12.75">
      <c r="A10" s="63" t="s">
        <v>352</v>
      </c>
      <c r="B10" s="180"/>
      <c r="C10" s="179"/>
      <c r="D10" s="176"/>
      <c r="E10" s="176"/>
    </row>
    <row r="11" spans="1:6" ht="15">
      <c r="A11" s="178"/>
      <c r="B11"/>
      <c r="C11" s="176"/>
      <c r="D11" s="176"/>
      <c r="E11" s="176"/>
    </row>
    <row r="12" spans="1:6" ht="15">
      <c r="A12" s="177" t="s">
        <v>351</v>
      </c>
      <c r="B12"/>
      <c r="C12" s="176"/>
      <c r="D12" s="176"/>
      <c r="E12" s="176"/>
    </row>
    <row r="13" spans="1:6" ht="15">
      <c r="B13"/>
    </row>
    <row r="14" spans="1:6" ht="12">
      <c r="A14" s="157" t="s">
        <v>350</v>
      </c>
      <c r="B14" s="7"/>
      <c r="C14" s="7"/>
      <c r="D14" s="7"/>
    </row>
    <row r="15" spans="1:6">
      <c r="A15" s="171"/>
      <c r="B15" s="7"/>
      <c r="C15" s="7"/>
      <c r="D15" s="7"/>
    </row>
    <row r="16" spans="1:6" ht="20.25" customHeight="1">
      <c r="A16" s="143" t="s">
        <v>349</v>
      </c>
      <c r="B16" s="21" t="s">
        <v>226</v>
      </c>
      <c r="C16" s="86" t="s">
        <v>164</v>
      </c>
      <c r="D16" s="86" t="s">
        <v>348</v>
      </c>
    </row>
    <row r="17" spans="1:4">
      <c r="A17" s="175" t="s">
        <v>347</v>
      </c>
      <c r="B17" s="112">
        <v>301231.95</v>
      </c>
      <c r="C17" s="174">
        <v>0</v>
      </c>
      <c r="D17" s="142">
        <v>0</v>
      </c>
    </row>
    <row r="18" spans="1:4">
      <c r="A18" s="173" t="s">
        <v>346</v>
      </c>
      <c r="B18" s="110">
        <v>12002960.720000001</v>
      </c>
      <c r="C18" s="163"/>
      <c r="D18" s="141"/>
    </row>
    <row r="19" spans="1:4">
      <c r="A19" s="173" t="s">
        <v>345</v>
      </c>
      <c r="B19" s="110">
        <v>491741.47</v>
      </c>
      <c r="C19" s="163">
        <v>0</v>
      </c>
      <c r="D19" s="141">
        <v>0</v>
      </c>
    </row>
    <row r="20" spans="1:4">
      <c r="A20" s="173" t="s">
        <v>344</v>
      </c>
      <c r="B20" s="110">
        <v>150403.56</v>
      </c>
      <c r="C20" s="163">
        <v>0</v>
      </c>
      <c r="D20" s="141">
        <v>0</v>
      </c>
    </row>
    <row r="21" spans="1:4">
      <c r="A21" s="173" t="s">
        <v>343</v>
      </c>
      <c r="B21" s="110">
        <v>3031952.46</v>
      </c>
      <c r="C21" s="163"/>
      <c r="D21" s="141"/>
    </row>
    <row r="22" spans="1:4">
      <c r="A22" s="172" t="s">
        <v>342</v>
      </c>
      <c r="B22" s="108">
        <v>85917.83</v>
      </c>
      <c r="C22" s="161">
        <v>0</v>
      </c>
      <c r="D22" s="140">
        <v>0</v>
      </c>
    </row>
    <row r="23" spans="1:4">
      <c r="A23" s="171"/>
      <c r="B23" s="7"/>
      <c r="C23" s="7"/>
      <c r="D23" s="7"/>
    </row>
    <row r="24" spans="1:4">
      <c r="A24" s="171"/>
      <c r="B24" s="7"/>
      <c r="C24" s="7"/>
      <c r="D24" s="7"/>
    </row>
    <row r="25" spans="1:4">
      <c r="A25" s="171"/>
      <c r="B25" s="7"/>
      <c r="C25" s="7"/>
      <c r="D25" s="7"/>
    </row>
    <row r="26" spans="1:4" ht="12">
      <c r="A26" s="157" t="s">
        <v>341</v>
      </c>
      <c r="B26" s="170"/>
      <c r="C26" s="7"/>
      <c r="D26" s="7"/>
    </row>
    <row r="28" spans="1:4" ht="18.75" customHeight="1">
      <c r="A28" s="143" t="s">
        <v>340</v>
      </c>
      <c r="B28" s="21" t="s">
        <v>226</v>
      </c>
      <c r="C28" s="21" t="s">
        <v>339</v>
      </c>
      <c r="D28" s="21" t="s">
        <v>338</v>
      </c>
    </row>
    <row r="29" spans="1:4">
      <c r="A29" s="169" t="s">
        <v>337</v>
      </c>
      <c r="B29" s="97">
        <v>0</v>
      </c>
      <c r="C29" s="96">
        <v>6252</v>
      </c>
      <c r="D29" s="95">
        <v>984975</v>
      </c>
    </row>
    <row r="30" spans="1:4" ht="14.25" customHeight="1">
      <c r="A30" s="83"/>
      <c r="B30" s="168"/>
      <c r="C30" s="108"/>
      <c r="D30" s="102"/>
    </row>
    <row r="31" spans="1:4" ht="14.25" customHeight="1"/>
    <row r="32" spans="1:4" ht="14.25" customHeight="1"/>
    <row r="33" spans="1:5" ht="23.25" customHeight="1">
      <c r="A33" s="155" t="s">
        <v>336</v>
      </c>
      <c r="B33" s="21" t="s">
        <v>226</v>
      </c>
      <c r="C33" s="21" t="s">
        <v>272</v>
      </c>
      <c r="D33" s="86" t="s">
        <v>271</v>
      </c>
      <c r="E33" s="86" t="s">
        <v>270</v>
      </c>
    </row>
    <row r="34" spans="1:5" ht="14.25" customHeight="1">
      <c r="A34" s="167" t="s">
        <v>335</v>
      </c>
      <c r="B34" s="96">
        <f>C34</f>
        <v>23000</v>
      </c>
      <c r="C34" s="112">
        <v>23000</v>
      </c>
      <c r="D34" s="104"/>
      <c r="E34" s="110"/>
    </row>
    <row r="35" spans="1:5" ht="14.25" customHeight="1">
      <c r="A35" s="125" t="s">
        <v>334</v>
      </c>
      <c r="B35" s="92">
        <f>C35</f>
        <v>-1024</v>
      </c>
      <c r="C35" s="110">
        <v>-1024</v>
      </c>
      <c r="D35" s="104"/>
      <c r="E35" s="110"/>
    </row>
    <row r="36" spans="1:5" ht="14.25" customHeight="1">
      <c r="A36" s="125" t="s">
        <v>333</v>
      </c>
      <c r="B36" s="92">
        <f>C36</f>
        <v>304.13</v>
      </c>
      <c r="C36" s="110">
        <v>304.13</v>
      </c>
      <c r="D36" s="104"/>
      <c r="E36" s="110"/>
    </row>
    <row r="37" spans="1:5" ht="14.25" customHeight="1">
      <c r="A37" s="121" t="s">
        <v>332</v>
      </c>
      <c r="B37" s="88">
        <f>C37</f>
        <v>25000</v>
      </c>
      <c r="C37" s="108">
        <v>25000</v>
      </c>
      <c r="D37" s="102"/>
      <c r="E37" s="108"/>
    </row>
    <row r="38" spans="1:5" ht="14.25" customHeight="1"/>
    <row r="39" spans="1:5" ht="14.25" customHeight="1"/>
    <row r="40" spans="1:5" ht="14.25" customHeight="1">
      <c r="A40" s="157" t="s">
        <v>331</v>
      </c>
    </row>
    <row r="41" spans="1:5" ht="14.25" customHeight="1">
      <c r="A41" s="156"/>
    </row>
    <row r="42" spans="1:5" ht="24" customHeight="1">
      <c r="A42" s="143" t="s">
        <v>330</v>
      </c>
      <c r="B42" s="86" t="s">
        <v>226</v>
      </c>
      <c r="C42" s="86" t="s">
        <v>329</v>
      </c>
    </row>
    <row r="43" spans="1:5" ht="14.25" customHeight="1">
      <c r="A43" s="20" t="s">
        <v>328</v>
      </c>
      <c r="B43" s="142"/>
      <c r="C43" s="142">
        <v>0</v>
      </c>
    </row>
    <row r="44" spans="1:5" ht="14.25" customHeight="1">
      <c r="A44" s="111"/>
      <c r="B44" s="141"/>
      <c r="C44" s="141">
        <v>0</v>
      </c>
    </row>
    <row r="45" spans="1:5" ht="14.25" customHeight="1">
      <c r="A45" s="111" t="s">
        <v>327</v>
      </c>
      <c r="B45" s="141"/>
      <c r="C45" s="141"/>
    </row>
    <row r="46" spans="1:5" ht="14.25" customHeight="1">
      <c r="A46" s="109"/>
      <c r="B46" s="140"/>
      <c r="C46" s="140">
        <v>0</v>
      </c>
    </row>
    <row r="47" spans="1:5" ht="14.25" customHeight="1">
      <c r="A47" s="80"/>
      <c r="B47" s="164"/>
      <c r="C47" s="164"/>
    </row>
    <row r="48" spans="1:5" ht="14.25" customHeight="1"/>
    <row r="49" spans="1:6" ht="14.25" customHeight="1">
      <c r="A49" s="157" t="s">
        <v>326</v>
      </c>
    </row>
    <row r="50" spans="1:6" ht="14.25" customHeight="1">
      <c r="A50" s="156"/>
    </row>
    <row r="51" spans="1:6" ht="27.75" customHeight="1">
      <c r="A51" s="143" t="s">
        <v>325</v>
      </c>
      <c r="B51" s="86" t="s">
        <v>226</v>
      </c>
      <c r="C51" s="86" t="s">
        <v>164</v>
      </c>
      <c r="D51" s="86" t="s">
        <v>230</v>
      </c>
      <c r="E51" s="166" t="s">
        <v>324</v>
      </c>
      <c r="F51" s="86" t="s">
        <v>323</v>
      </c>
    </row>
    <row r="52" spans="1:6" ht="14.25" customHeight="1">
      <c r="A52" s="165" t="s">
        <v>322</v>
      </c>
      <c r="B52" s="142"/>
      <c r="C52" s="142">
        <v>0</v>
      </c>
      <c r="D52" s="164">
        <v>0</v>
      </c>
      <c r="E52" s="142">
        <v>0</v>
      </c>
      <c r="F52" s="163">
        <v>0</v>
      </c>
    </row>
    <row r="53" spans="1:6" ht="14.25" customHeight="1">
      <c r="A53" s="165"/>
      <c r="B53" s="141"/>
      <c r="C53" s="141">
        <v>0</v>
      </c>
      <c r="D53" s="164">
        <v>0</v>
      </c>
      <c r="E53" s="141">
        <v>0</v>
      </c>
      <c r="F53" s="163">
        <v>0</v>
      </c>
    </row>
    <row r="54" spans="1:6" ht="14.25" customHeight="1">
      <c r="A54" s="165"/>
      <c r="B54" s="141"/>
      <c r="C54" s="141">
        <v>0</v>
      </c>
      <c r="D54" s="164">
        <v>0</v>
      </c>
      <c r="E54" s="141">
        <v>0</v>
      </c>
      <c r="F54" s="163">
        <v>0</v>
      </c>
    </row>
    <row r="55" spans="1:6" ht="14.25" customHeight="1">
      <c r="A55" s="83"/>
      <c r="B55" s="140"/>
      <c r="C55" s="140">
        <v>0</v>
      </c>
      <c r="D55" s="162">
        <v>0</v>
      </c>
      <c r="E55" s="140">
        <v>0</v>
      </c>
      <c r="F55" s="161">
        <v>0</v>
      </c>
    </row>
    <row r="56" spans="1:6">
      <c r="A56" s="80"/>
      <c r="B56" s="158"/>
      <c r="C56" s="158">
        <v>0</v>
      </c>
      <c r="D56" s="158">
        <v>0</v>
      </c>
      <c r="E56" s="158">
        <v>0</v>
      </c>
      <c r="F56" s="158">
        <v>0</v>
      </c>
    </row>
    <row r="57" spans="1:6">
      <c r="A57" s="80"/>
      <c r="B57" s="158"/>
      <c r="C57" s="158"/>
      <c r="D57" s="158"/>
      <c r="E57" s="158"/>
      <c r="F57" s="158"/>
    </row>
    <row r="58" spans="1:6" ht="26.25" customHeight="1">
      <c r="A58" s="143" t="s">
        <v>321</v>
      </c>
      <c r="B58" s="86" t="s">
        <v>226</v>
      </c>
      <c r="C58" s="86" t="s">
        <v>164</v>
      </c>
      <c r="D58" s="86" t="s">
        <v>320</v>
      </c>
      <c r="E58" s="158"/>
      <c r="F58" s="158"/>
    </row>
    <row r="59" spans="1:6">
      <c r="A59" s="111" t="s">
        <v>319</v>
      </c>
      <c r="B59" s="141"/>
      <c r="C59" s="141">
        <v>0</v>
      </c>
      <c r="D59" s="141">
        <v>0</v>
      </c>
      <c r="E59" s="158"/>
      <c r="F59" s="158"/>
    </row>
    <row r="60" spans="1:6">
      <c r="A60" s="111"/>
      <c r="B60" s="141"/>
      <c r="C60" s="141">
        <v>0</v>
      </c>
      <c r="D60" s="141">
        <v>0</v>
      </c>
      <c r="E60" s="158"/>
      <c r="F60" s="158"/>
    </row>
    <row r="61" spans="1:6">
      <c r="A61" s="160"/>
      <c r="B61" s="159"/>
      <c r="C61" s="159">
        <v>0</v>
      </c>
      <c r="D61" s="159">
        <v>0</v>
      </c>
      <c r="E61" s="158"/>
      <c r="F61" s="158"/>
    </row>
    <row r="62" spans="1:6">
      <c r="A62" s="80"/>
      <c r="B62" s="158"/>
      <c r="C62" s="158"/>
      <c r="D62" s="158"/>
      <c r="E62" s="158"/>
      <c r="F62" s="158"/>
    </row>
    <row r="63" spans="1:6">
      <c r="A63" s="80"/>
      <c r="B63" s="158"/>
      <c r="C63" s="158"/>
      <c r="D63" s="158"/>
      <c r="E63" s="158"/>
      <c r="F63" s="158"/>
    </row>
    <row r="64" spans="1:6">
      <c r="A64" s="156"/>
    </row>
    <row r="65" spans="1:5" ht="12">
      <c r="A65" s="157" t="s">
        <v>318</v>
      </c>
    </row>
    <row r="67" spans="1:5">
      <c r="A67" s="156"/>
    </row>
    <row r="68" spans="1:5" ht="24" customHeight="1">
      <c r="A68" s="155" t="s">
        <v>317</v>
      </c>
      <c r="B68" s="21" t="s">
        <v>8</v>
      </c>
      <c r="C68" s="21" t="s">
        <v>7</v>
      </c>
      <c r="D68" s="21" t="s">
        <v>6</v>
      </c>
      <c r="E68" s="21" t="s">
        <v>281</v>
      </c>
    </row>
    <row r="69" spans="1:5" ht="15" customHeight="1">
      <c r="A69" s="154" t="s">
        <v>316</v>
      </c>
      <c r="B69" s="153"/>
      <c r="C69" s="153"/>
      <c r="D69" s="153"/>
      <c r="E69" s="152"/>
    </row>
    <row r="70" spans="1:5" ht="15" customHeight="1">
      <c r="A70" s="94" t="s">
        <v>315</v>
      </c>
      <c r="B70" s="92">
        <v>31758696.41</v>
      </c>
      <c r="C70" s="110">
        <v>31758696.41</v>
      </c>
      <c r="D70" s="92">
        <v>0</v>
      </c>
      <c r="E70" s="104"/>
    </row>
    <row r="71" spans="1:5" ht="15" customHeight="1">
      <c r="A71" s="94" t="s">
        <v>314</v>
      </c>
      <c r="B71" s="92">
        <v>53170026.880000003</v>
      </c>
      <c r="C71" s="110">
        <v>57845807.75</v>
      </c>
      <c r="D71" s="92">
        <v>4675780.87</v>
      </c>
      <c r="E71" s="104"/>
    </row>
    <row r="72" spans="1:5" ht="15" customHeight="1">
      <c r="A72" s="154" t="s">
        <v>313</v>
      </c>
      <c r="B72" s="153"/>
      <c r="C72" s="153"/>
      <c r="D72" s="153"/>
      <c r="E72" s="152"/>
    </row>
    <row r="73" spans="1:5" ht="15">
      <c r="A73" s="94" t="s">
        <v>312</v>
      </c>
      <c r="B73" s="92">
        <v>954721.78</v>
      </c>
      <c r="C73" s="110">
        <v>954721.78</v>
      </c>
      <c r="D73" s="92">
        <v>0</v>
      </c>
      <c r="E73" s="106">
        <v>0</v>
      </c>
    </row>
    <row r="74" spans="1:5" ht="15">
      <c r="A74" s="94" t="s">
        <v>105</v>
      </c>
      <c r="B74" s="92">
        <v>1022387.2</v>
      </c>
      <c r="C74" s="110">
        <v>1011542.7</v>
      </c>
      <c r="D74" s="92">
        <v>-10844.5</v>
      </c>
      <c r="E74" s="104"/>
    </row>
    <row r="75" spans="1:5" ht="15">
      <c r="A75" s="94" t="s">
        <v>311</v>
      </c>
      <c r="B75" s="92">
        <v>57171.01</v>
      </c>
      <c r="C75" s="110">
        <v>57171.01</v>
      </c>
      <c r="D75" s="92">
        <v>0</v>
      </c>
      <c r="E75" s="104"/>
    </row>
    <row r="76" spans="1:5" ht="15">
      <c r="A76" s="94" t="s">
        <v>104</v>
      </c>
      <c r="B76" s="92">
        <v>1526823.48</v>
      </c>
      <c r="C76" s="110">
        <v>1387205.84</v>
      </c>
      <c r="D76" s="92">
        <v>-139617.64000000001</v>
      </c>
      <c r="E76" s="104"/>
    </row>
    <row r="77" spans="1:5" ht="15">
      <c r="A77" s="94" t="s">
        <v>103</v>
      </c>
      <c r="B77" s="92">
        <v>981765.7</v>
      </c>
      <c r="C77" s="110">
        <v>403983.85</v>
      </c>
      <c r="D77" s="92">
        <v>-577781.85</v>
      </c>
      <c r="E77" s="104"/>
    </row>
    <row r="78" spans="1:5" ht="15">
      <c r="A78" s="94" t="s">
        <v>102</v>
      </c>
      <c r="B78" s="92">
        <v>12488.96</v>
      </c>
      <c r="C78" s="110">
        <v>38238.959999999999</v>
      </c>
      <c r="D78" s="92">
        <v>25750</v>
      </c>
      <c r="E78" s="104"/>
    </row>
    <row r="79" spans="1:5" ht="15">
      <c r="A79" s="94" t="s">
        <v>101</v>
      </c>
      <c r="B79" s="92">
        <v>0</v>
      </c>
      <c r="C79" s="110">
        <v>-21689</v>
      </c>
      <c r="D79" s="92">
        <v>-21689</v>
      </c>
      <c r="E79" s="104"/>
    </row>
    <row r="80" spans="1:5" ht="15">
      <c r="A80" s="94" t="s">
        <v>100</v>
      </c>
      <c r="B80" s="92">
        <v>390672.8</v>
      </c>
      <c r="C80" s="110">
        <v>358544.4</v>
      </c>
      <c r="D80" s="92">
        <v>-32128.400000000001</v>
      </c>
      <c r="E80" s="104"/>
    </row>
    <row r="81" spans="1:5" ht="15">
      <c r="A81" s="94" t="s">
        <v>99</v>
      </c>
      <c r="B81" s="92">
        <v>248766.48</v>
      </c>
      <c r="C81" s="110">
        <v>120214.74</v>
      </c>
      <c r="D81" s="92">
        <v>-128551.74</v>
      </c>
      <c r="E81" s="104"/>
    </row>
    <row r="82" spans="1:5" ht="15">
      <c r="A82" s="94" t="s">
        <v>310</v>
      </c>
      <c r="B82" s="92">
        <v>3783.92</v>
      </c>
      <c r="C82" s="110">
        <v>3783.92</v>
      </c>
      <c r="D82" s="92">
        <v>0</v>
      </c>
      <c r="E82" s="104"/>
    </row>
    <row r="83" spans="1:5" ht="15">
      <c r="A83" s="94" t="s">
        <v>309</v>
      </c>
      <c r="B83" s="92">
        <v>1476830.96</v>
      </c>
      <c r="C83" s="110">
        <v>1476830.96</v>
      </c>
      <c r="D83" s="92">
        <v>0</v>
      </c>
      <c r="E83" s="104"/>
    </row>
    <row r="84" spans="1:5" ht="15">
      <c r="A84" s="94" t="s">
        <v>308</v>
      </c>
      <c r="B84" s="92">
        <v>8675611.5299999993</v>
      </c>
      <c r="C84" s="110">
        <v>8675611.5299999993</v>
      </c>
      <c r="D84" s="92">
        <v>0</v>
      </c>
      <c r="E84" s="104"/>
    </row>
    <row r="85" spans="1:5" ht="15">
      <c r="A85" s="94" t="s">
        <v>98</v>
      </c>
      <c r="B85" s="92">
        <v>994480</v>
      </c>
      <c r="C85" s="110">
        <v>1184955</v>
      </c>
      <c r="D85" s="92">
        <v>190475</v>
      </c>
      <c r="E85" s="104"/>
    </row>
    <row r="86" spans="1:5" ht="15">
      <c r="A86" s="94" t="s">
        <v>307</v>
      </c>
      <c r="B86" s="92">
        <v>305800</v>
      </c>
      <c r="C86" s="110">
        <v>305800</v>
      </c>
      <c r="D86" s="92">
        <v>0</v>
      </c>
      <c r="E86" s="104"/>
    </row>
    <row r="87" spans="1:5" ht="15">
      <c r="A87" s="94" t="s">
        <v>306</v>
      </c>
      <c r="B87" s="92">
        <v>214600</v>
      </c>
      <c r="C87" s="110">
        <v>214600</v>
      </c>
      <c r="D87" s="92">
        <v>0</v>
      </c>
      <c r="E87" s="104"/>
    </row>
    <row r="88" spans="1:5" ht="15">
      <c r="A88" s="94" t="s">
        <v>305</v>
      </c>
      <c r="B88" s="92">
        <v>1586338.5</v>
      </c>
      <c r="C88" s="110">
        <v>1586338.5</v>
      </c>
      <c r="D88" s="92">
        <v>0</v>
      </c>
      <c r="E88" s="104"/>
    </row>
    <row r="89" spans="1:5" ht="15">
      <c r="A89" s="94" t="s">
        <v>97</v>
      </c>
      <c r="B89" s="92">
        <v>39100</v>
      </c>
      <c r="C89" s="110">
        <v>0</v>
      </c>
      <c r="D89" s="92">
        <v>-39100</v>
      </c>
      <c r="E89" s="104"/>
    </row>
    <row r="90" spans="1:5" ht="15">
      <c r="A90" s="94" t="s">
        <v>304</v>
      </c>
      <c r="B90" s="92">
        <v>522200</v>
      </c>
      <c r="C90" s="110">
        <v>522200</v>
      </c>
      <c r="D90" s="92">
        <v>0</v>
      </c>
      <c r="E90" s="104"/>
    </row>
    <row r="91" spans="1:5" ht="15">
      <c r="A91" s="94" t="s">
        <v>96</v>
      </c>
      <c r="B91" s="92">
        <v>1611215</v>
      </c>
      <c r="C91" s="110">
        <v>80783.350000000006</v>
      </c>
      <c r="D91" s="92">
        <v>-1530431.65</v>
      </c>
      <c r="E91" s="104"/>
    </row>
    <row r="92" spans="1:5" ht="15">
      <c r="A92" s="94" t="s">
        <v>303</v>
      </c>
      <c r="B92" s="92">
        <v>27200.19</v>
      </c>
      <c r="C92" s="110">
        <v>27200.19</v>
      </c>
      <c r="D92" s="92">
        <v>0</v>
      </c>
      <c r="E92" s="104"/>
    </row>
    <row r="93" spans="1:5" ht="15">
      <c r="A93" s="94" t="s">
        <v>302</v>
      </c>
      <c r="B93" s="92">
        <v>131648.4</v>
      </c>
      <c r="C93" s="110">
        <v>131648.4</v>
      </c>
      <c r="D93" s="92">
        <v>0</v>
      </c>
      <c r="E93" s="104"/>
    </row>
    <row r="94" spans="1:5" ht="15">
      <c r="A94" s="94" t="s">
        <v>95</v>
      </c>
      <c r="B94" s="92">
        <v>14921.14</v>
      </c>
      <c r="C94" s="110">
        <v>0</v>
      </c>
      <c r="D94" s="92">
        <v>-14921.14</v>
      </c>
      <c r="E94" s="104"/>
    </row>
    <row r="95" spans="1:5" ht="15">
      <c r="A95" s="94" t="s">
        <v>301</v>
      </c>
      <c r="B95" s="92">
        <v>7502.55</v>
      </c>
      <c r="C95" s="110">
        <v>7502.55</v>
      </c>
      <c r="D95" s="92">
        <v>0</v>
      </c>
      <c r="E95" s="104"/>
    </row>
    <row r="96" spans="1:5" ht="15">
      <c r="A96" s="94" t="s">
        <v>300</v>
      </c>
      <c r="B96" s="92">
        <v>1268067.52</v>
      </c>
      <c r="C96" s="110">
        <v>1268067.52</v>
      </c>
      <c r="D96" s="92">
        <v>0</v>
      </c>
      <c r="E96" s="102"/>
    </row>
    <row r="97" spans="1:5">
      <c r="A97" s="154" t="s">
        <v>299</v>
      </c>
      <c r="B97" s="153"/>
      <c r="C97" s="153"/>
      <c r="D97" s="153"/>
      <c r="E97" s="152"/>
    </row>
    <row r="98" spans="1:5" ht="15">
      <c r="A98" s="94" t="s">
        <v>298</v>
      </c>
      <c r="B98" s="96">
        <v>-609826.97</v>
      </c>
      <c r="C98" s="112">
        <v>-603114.68999999994</v>
      </c>
      <c r="D98" s="96">
        <v>6712.28</v>
      </c>
      <c r="E98" s="151"/>
    </row>
    <row r="99" spans="1:5" ht="15">
      <c r="A99" s="94" t="s">
        <v>297</v>
      </c>
      <c r="B99" s="92">
        <v>-14779.01</v>
      </c>
      <c r="C99" s="110">
        <v>-14779.01</v>
      </c>
      <c r="D99" s="92">
        <v>0</v>
      </c>
      <c r="E99" s="150"/>
    </row>
    <row r="100" spans="1:5" ht="15">
      <c r="A100" s="94" t="s">
        <v>296</v>
      </c>
      <c r="B100" s="92">
        <v>-1448921.55</v>
      </c>
      <c r="C100" s="110">
        <v>-804821.29</v>
      </c>
      <c r="D100" s="92">
        <v>644100.26</v>
      </c>
      <c r="E100" s="150"/>
    </row>
    <row r="101" spans="1:5" ht="15">
      <c r="A101" s="94" t="s">
        <v>295</v>
      </c>
      <c r="B101" s="92">
        <v>-17139.78</v>
      </c>
      <c r="C101" s="110">
        <v>-3715.22</v>
      </c>
      <c r="D101" s="92">
        <v>13424.56</v>
      </c>
      <c r="E101" s="150"/>
    </row>
    <row r="102" spans="1:5" ht="15">
      <c r="A102" s="94" t="s">
        <v>294</v>
      </c>
      <c r="B102" s="92">
        <v>-31637.43</v>
      </c>
      <c r="C102" s="110">
        <v>-26550.44</v>
      </c>
      <c r="D102" s="92">
        <v>5086.99</v>
      </c>
      <c r="E102" s="150"/>
    </row>
    <row r="103" spans="1:5" ht="15">
      <c r="A103" s="94" t="s">
        <v>293</v>
      </c>
      <c r="B103" s="92">
        <v>-26949.7</v>
      </c>
      <c r="C103" s="110">
        <v>-6595.67</v>
      </c>
      <c r="D103" s="92">
        <v>20354.03</v>
      </c>
      <c r="E103" s="150"/>
    </row>
    <row r="104" spans="1:5" ht="15">
      <c r="A104" s="94" t="s">
        <v>292</v>
      </c>
      <c r="B104" s="92">
        <v>-94.6</v>
      </c>
      <c r="C104" s="110">
        <v>-94.6</v>
      </c>
      <c r="D104" s="92">
        <v>0</v>
      </c>
      <c r="E104" s="150"/>
    </row>
    <row r="105" spans="1:5" ht="15">
      <c r="A105" s="94" t="s">
        <v>291</v>
      </c>
      <c r="B105" s="92">
        <v>-8757301.9800000004</v>
      </c>
      <c r="C105" s="110">
        <v>-8757301.9800000004</v>
      </c>
      <c r="D105" s="92">
        <v>0</v>
      </c>
      <c r="E105" s="150"/>
    </row>
    <row r="106" spans="1:5" ht="15">
      <c r="A106" s="94" t="s">
        <v>290</v>
      </c>
      <c r="B106" s="92">
        <v>-369427.49</v>
      </c>
      <c r="C106" s="110">
        <v>-369427.49</v>
      </c>
      <c r="D106" s="92">
        <v>0</v>
      </c>
      <c r="E106" s="150"/>
    </row>
    <row r="107" spans="1:5" ht="15">
      <c r="A107" s="94" t="s">
        <v>289</v>
      </c>
      <c r="B107" s="92">
        <v>-58120.83</v>
      </c>
      <c r="C107" s="110">
        <v>-58120.83</v>
      </c>
      <c r="D107" s="92">
        <v>0</v>
      </c>
      <c r="E107" s="150"/>
    </row>
    <row r="108" spans="1:5" ht="15">
      <c r="A108" s="94" t="s">
        <v>288</v>
      </c>
      <c r="B108" s="92">
        <v>-192664.65</v>
      </c>
      <c r="C108" s="110">
        <v>-153564.65</v>
      </c>
      <c r="D108" s="92">
        <v>39100</v>
      </c>
      <c r="E108" s="150"/>
    </row>
    <row r="109" spans="1:5" ht="15">
      <c r="A109" s="94" t="s">
        <v>287</v>
      </c>
      <c r="B109" s="92">
        <v>-30181.67</v>
      </c>
      <c r="C109" s="110">
        <v>-30181.67</v>
      </c>
      <c r="D109" s="92">
        <v>0</v>
      </c>
      <c r="E109" s="150"/>
    </row>
    <row r="110" spans="1:5" ht="15">
      <c r="A110" s="94" t="s">
        <v>286</v>
      </c>
      <c r="B110" s="92">
        <v>-1159428.79</v>
      </c>
      <c r="C110" s="110">
        <v>15867.18</v>
      </c>
      <c r="D110" s="92">
        <v>1175295.97</v>
      </c>
      <c r="E110" s="150"/>
    </row>
    <row r="111" spans="1:5" ht="15">
      <c r="A111" s="94" t="s">
        <v>285</v>
      </c>
      <c r="B111" s="92">
        <v>-25114.19</v>
      </c>
      <c r="C111" s="110">
        <v>-25114.19</v>
      </c>
      <c r="D111" s="92">
        <v>0</v>
      </c>
      <c r="E111" s="150"/>
    </row>
    <row r="112" spans="1:5" ht="15">
      <c r="A112" s="94" t="s">
        <v>284</v>
      </c>
      <c r="B112" s="92">
        <v>-21687.85</v>
      </c>
      <c r="C112" s="110">
        <v>-13741.4</v>
      </c>
      <c r="D112" s="92">
        <v>7946.45</v>
      </c>
      <c r="E112" s="150"/>
    </row>
    <row r="113" spans="1:8" ht="15">
      <c r="A113" s="94" t="s">
        <v>283</v>
      </c>
      <c r="B113" s="92">
        <v>-1039185.37</v>
      </c>
      <c r="C113" s="110">
        <v>-1039185.37</v>
      </c>
      <c r="D113" s="92">
        <v>0</v>
      </c>
      <c r="E113" s="150"/>
    </row>
    <row r="114" spans="1:8" ht="15">
      <c r="A114" s="90"/>
      <c r="B114" s="88"/>
      <c r="C114" s="108"/>
      <c r="D114" s="88"/>
      <c r="E114" s="149"/>
    </row>
    <row r="116" spans="1:8" s="146" customFormat="1">
      <c r="A116" s="148"/>
      <c r="B116" s="148"/>
      <c r="C116" s="147"/>
      <c r="D116" s="147"/>
      <c r="E116" s="147"/>
      <c r="F116" s="147"/>
      <c r="G116" s="147"/>
      <c r="H116" s="147"/>
    </row>
    <row r="117" spans="1:8" ht="21.75" customHeight="1">
      <c r="A117" s="145" t="s">
        <v>282</v>
      </c>
      <c r="B117" s="144" t="s">
        <v>8</v>
      </c>
      <c r="C117" s="144" t="s">
        <v>7</v>
      </c>
      <c r="D117" s="144" t="s">
        <v>6</v>
      </c>
      <c r="E117" s="144" t="s">
        <v>281</v>
      </c>
    </row>
    <row r="118" spans="1:8">
      <c r="A118" s="20" t="s">
        <v>280</v>
      </c>
      <c r="B118" s="142"/>
      <c r="C118" s="142"/>
      <c r="D118" s="142"/>
      <c r="E118" s="142"/>
    </row>
    <row r="119" spans="1:8">
      <c r="A119" s="111"/>
      <c r="B119" s="141"/>
      <c r="C119" s="141"/>
      <c r="D119" s="141"/>
      <c r="E119" s="141"/>
    </row>
    <row r="120" spans="1:8">
      <c r="A120" s="111" t="s">
        <v>279</v>
      </c>
      <c r="B120" s="141"/>
      <c r="C120" s="141"/>
      <c r="D120" s="141"/>
      <c r="E120" s="141"/>
    </row>
    <row r="121" spans="1:8">
      <c r="A121" s="111"/>
      <c r="B121" s="141"/>
      <c r="C121" s="141"/>
      <c r="D121" s="141"/>
      <c r="E121" s="141"/>
    </row>
    <row r="122" spans="1:8">
      <c r="A122" s="111" t="s">
        <v>278</v>
      </c>
      <c r="B122" s="141"/>
      <c r="C122" s="141"/>
      <c r="D122" s="141"/>
      <c r="E122" s="141"/>
    </row>
    <row r="123" spans="1:8">
      <c r="A123" s="109"/>
      <c r="B123" s="140"/>
      <c r="C123" s="140"/>
      <c r="D123" s="140"/>
      <c r="E123" s="140"/>
    </row>
    <row r="126" spans="1:8" ht="27" customHeight="1">
      <c r="A126" s="143" t="s">
        <v>277</v>
      </c>
      <c r="B126" s="86" t="s">
        <v>226</v>
      </c>
    </row>
    <row r="127" spans="1:8">
      <c r="A127" s="20" t="s">
        <v>276</v>
      </c>
      <c r="B127" s="142"/>
    </row>
    <row r="128" spans="1:8">
      <c r="A128" s="111"/>
      <c r="B128" s="141"/>
    </row>
    <row r="129" spans="1:5">
      <c r="A129" s="109"/>
      <c r="B129" s="140"/>
    </row>
    <row r="132" spans="1:5" ht="22.5" customHeight="1">
      <c r="A132" s="23" t="s">
        <v>275</v>
      </c>
      <c r="B132" s="22" t="s">
        <v>226</v>
      </c>
      <c r="C132" s="139" t="s">
        <v>250</v>
      </c>
    </row>
    <row r="133" spans="1:5">
      <c r="A133" s="138"/>
      <c r="B133" s="137"/>
      <c r="C133" s="136"/>
    </row>
    <row r="134" spans="1:5">
      <c r="A134" s="135"/>
      <c r="B134" s="134"/>
      <c r="C134" s="133"/>
    </row>
    <row r="135" spans="1:5">
      <c r="A135" s="132"/>
      <c r="B135" s="131"/>
      <c r="C135" s="131"/>
    </row>
    <row r="136" spans="1:5">
      <c r="A136" s="132"/>
      <c r="B136" s="131"/>
      <c r="C136" s="131"/>
    </row>
    <row r="137" spans="1:5">
      <c r="A137" s="130"/>
      <c r="B137" s="129"/>
      <c r="C137" s="129"/>
    </row>
    <row r="141" spans="1:5" ht="12.75">
      <c r="A141" s="63" t="s">
        <v>274</v>
      </c>
    </row>
    <row r="143" spans="1:5" ht="20.25" customHeight="1">
      <c r="A143" s="23" t="s">
        <v>273</v>
      </c>
      <c r="B143" s="22" t="s">
        <v>226</v>
      </c>
      <c r="C143" s="21" t="s">
        <v>272</v>
      </c>
      <c r="D143" s="86" t="s">
        <v>271</v>
      </c>
      <c r="E143" s="86" t="s">
        <v>270</v>
      </c>
    </row>
    <row r="144" spans="1:5">
      <c r="A144" s="112" t="s">
        <v>269</v>
      </c>
      <c r="B144" s="112">
        <v>-345926.22</v>
      </c>
      <c r="C144" s="112">
        <v>-345926.22</v>
      </c>
      <c r="D144" s="112"/>
      <c r="E144" s="112"/>
    </row>
    <row r="145" spans="1:5">
      <c r="A145" s="110" t="s">
        <v>268</v>
      </c>
      <c r="B145" s="110">
        <v>92205.5</v>
      </c>
      <c r="C145" s="110">
        <v>92205.5</v>
      </c>
      <c r="D145" s="110"/>
      <c r="E145" s="110"/>
    </row>
    <row r="146" spans="1:5">
      <c r="A146" s="110" t="s">
        <v>267</v>
      </c>
      <c r="B146" s="110">
        <v>37662</v>
      </c>
      <c r="C146" s="110">
        <v>37662</v>
      </c>
      <c r="D146" s="110"/>
      <c r="E146" s="110"/>
    </row>
    <row r="147" spans="1:5">
      <c r="A147" s="110" t="s">
        <v>266</v>
      </c>
      <c r="B147" s="110">
        <v>212663.36</v>
      </c>
      <c r="C147" s="110">
        <v>212663.36</v>
      </c>
      <c r="D147" s="110"/>
      <c r="E147" s="110"/>
    </row>
    <row r="148" spans="1:5">
      <c r="A148" s="110" t="s">
        <v>265</v>
      </c>
      <c r="B148" s="110">
        <v>13490.62</v>
      </c>
      <c r="C148" s="110">
        <v>13490.62</v>
      </c>
      <c r="D148" s="110"/>
      <c r="E148" s="110"/>
    </row>
    <row r="149" spans="1:5">
      <c r="A149" s="110" t="s">
        <v>264</v>
      </c>
      <c r="B149" s="110">
        <v>80222.97</v>
      </c>
      <c r="C149" s="110">
        <v>80222.97</v>
      </c>
      <c r="D149" s="110"/>
      <c r="E149" s="110"/>
    </row>
    <row r="150" spans="1:5">
      <c r="A150" s="110" t="s">
        <v>263</v>
      </c>
      <c r="B150" s="110">
        <v>379728.88</v>
      </c>
      <c r="C150" s="110">
        <v>379728.88</v>
      </c>
      <c r="D150" s="110"/>
      <c r="E150" s="110"/>
    </row>
    <row r="151" spans="1:5">
      <c r="A151" s="110" t="s">
        <v>262</v>
      </c>
      <c r="B151" s="110">
        <v>49965.95</v>
      </c>
      <c r="C151" s="110">
        <v>49965.95</v>
      </c>
      <c r="D151" s="110"/>
      <c r="E151" s="110"/>
    </row>
    <row r="152" spans="1:5">
      <c r="A152" s="110" t="s">
        <v>261</v>
      </c>
      <c r="B152" s="110">
        <v>27213.03</v>
      </c>
      <c r="C152" s="110">
        <v>27213.03</v>
      </c>
      <c r="D152" s="110"/>
      <c r="E152" s="110"/>
    </row>
    <row r="153" spans="1:5">
      <c r="A153" s="110" t="s">
        <v>260</v>
      </c>
      <c r="B153" s="110">
        <v>3330.91</v>
      </c>
      <c r="C153" s="110">
        <v>3330.91</v>
      </c>
      <c r="D153" s="110"/>
      <c r="E153" s="110"/>
    </row>
    <row r="154" spans="1:5">
      <c r="A154" s="110" t="s">
        <v>259</v>
      </c>
      <c r="B154" s="110">
        <v>142176.29999999999</v>
      </c>
      <c r="C154" s="110">
        <v>142176.29999999999</v>
      </c>
      <c r="D154" s="110"/>
      <c r="E154" s="110"/>
    </row>
    <row r="155" spans="1:5">
      <c r="A155" s="110" t="s">
        <v>258</v>
      </c>
      <c r="B155" s="110">
        <v>35453.74</v>
      </c>
      <c r="C155" s="110">
        <v>35453.74</v>
      </c>
      <c r="D155" s="110"/>
      <c r="E155" s="110"/>
    </row>
    <row r="156" spans="1:5">
      <c r="A156" s="110" t="s">
        <v>257</v>
      </c>
      <c r="B156" s="110">
        <v>4806.78</v>
      </c>
      <c r="C156" s="110">
        <v>4806.78</v>
      </c>
      <c r="D156" s="110"/>
      <c r="E156" s="110"/>
    </row>
    <row r="157" spans="1:5">
      <c r="A157" s="110" t="s">
        <v>256</v>
      </c>
      <c r="B157" s="110">
        <v>-170470.99</v>
      </c>
      <c r="C157" s="110">
        <v>-170470.99</v>
      </c>
      <c r="D157" s="110"/>
      <c r="E157" s="110"/>
    </row>
    <row r="158" spans="1:5">
      <c r="A158" s="109"/>
      <c r="B158" s="108"/>
      <c r="C158" s="108"/>
      <c r="D158" s="108"/>
      <c r="E158" s="108"/>
    </row>
    <row r="162" spans="1:4" ht="20.25" customHeight="1">
      <c r="A162" s="23" t="s">
        <v>255</v>
      </c>
      <c r="B162" s="22" t="s">
        <v>226</v>
      </c>
      <c r="C162" s="86" t="s">
        <v>147</v>
      </c>
      <c r="D162" s="86" t="s">
        <v>250</v>
      </c>
    </row>
    <row r="163" spans="1:4">
      <c r="A163" s="117" t="s">
        <v>254</v>
      </c>
      <c r="B163" s="128"/>
      <c r="C163" s="127"/>
      <c r="D163" s="126"/>
    </row>
    <row r="164" spans="1:4">
      <c r="A164" s="125"/>
      <c r="B164" s="124"/>
      <c r="C164" s="123"/>
      <c r="D164" s="122"/>
    </row>
    <row r="165" spans="1:4">
      <c r="A165" s="121"/>
      <c r="B165" s="120"/>
      <c r="C165" s="119"/>
      <c r="D165" s="118"/>
    </row>
    <row r="168" spans="1:4" ht="27.75" customHeight="1">
      <c r="A168" s="23" t="s">
        <v>253</v>
      </c>
      <c r="B168" s="22" t="s">
        <v>226</v>
      </c>
      <c r="C168" s="86" t="s">
        <v>147</v>
      </c>
      <c r="D168" s="86" t="s">
        <v>250</v>
      </c>
    </row>
    <row r="169" spans="1:4">
      <c r="A169" s="117" t="s">
        <v>252</v>
      </c>
      <c r="B169" s="128"/>
      <c r="C169" s="127"/>
      <c r="D169" s="126"/>
    </row>
    <row r="170" spans="1:4">
      <c r="A170" s="125"/>
      <c r="B170" s="124"/>
      <c r="C170" s="123"/>
      <c r="D170" s="122"/>
    </row>
    <row r="171" spans="1:4">
      <c r="A171" s="121"/>
      <c r="B171" s="120"/>
      <c r="C171" s="119"/>
      <c r="D171" s="118"/>
    </row>
    <row r="174" spans="1:4" ht="24" customHeight="1">
      <c r="A174" s="23" t="s">
        <v>251</v>
      </c>
      <c r="B174" s="22" t="s">
        <v>226</v>
      </c>
      <c r="C174" s="86" t="s">
        <v>147</v>
      </c>
      <c r="D174" s="86" t="s">
        <v>250</v>
      </c>
    </row>
    <row r="175" spans="1:4">
      <c r="A175" s="117" t="s">
        <v>249</v>
      </c>
      <c r="B175" s="128"/>
      <c r="C175" s="127"/>
      <c r="D175" s="126"/>
    </row>
    <row r="176" spans="1:4">
      <c r="A176" s="125"/>
      <c r="B176" s="124"/>
      <c r="C176" s="123"/>
      <c r="D176" s="122"/>
    </row>
    <row r="177" spans="1:4">
      <c r="A177" s="121"/>
      <c r="B177" s="120"/>
      <c r="C177" s="119"/>
      <c r="D177" s="118"/>
    </row>
    <row r="181" spans="1:4" ht="24" customHeight="1">
      <c r="A181" s="23" t="s">
        <v>248</v>
      </c>
      <c r="B181" s="22" t="s">
        <v>226</v>
      </c>
      <c r="C181" s="21" t="s">
        <v>147</v>
      </c>
      <c r="D181" s="21" t="s">
        <v>230</v>
      </c>
    </row>
    <row r="182" spans="1:4" ht="15">
      <c r="A182" s="117" t="s">
        <v>247</v>
      </c>
      <c r="B182" s="116"/>
      <c r="C182" s="116">
        <v>0</v>
      </c>
      <c r="D182" s="116">
        <v>0</v>
      </c>
    </row>
    <row r="183" spans="1:4" ht="15">
      <c r="A183" s="17"/>
      <c r="B183" s="115"/>
      <c r="C183" s="115">
        <v>0</v>
      </c>
      <c r="D183" s="115">
        <v>0</v>
      </c>
    </row>
    <row r="184" spans="1:4" ht="12.75">
      <c r="A184" s="14"/>
      <c r="B184" s="114"/>
      <c r="C184" s="114">
        <v>0</v>
      </c>
      <c r="D184" s="114">
        <v>0</v>
      </c>
    </row>
    <row r="188" spans="1:4" ht="12.75">
      <c r="A188" s="63" t="s">
        <v>246</v>
      </c>
    </row>
    <row r="189" spans="1:4" ht="12.75">
      <c r="A189" s="63"/>
    </row>
    <row r="190" spans="1:4" ht="12.75">
      <c r="A190" s="63" t="s">
        <v>245</v>
      </c>
    </row>
    <row r="192" spans="1:4" ht="24" customHeight="1">
      <c r="A192" s="75" t="s">
        <v>244</v>
      </c>
      <c r="B192" s="113" t="s">
        <v>226</v>
      </c>
      <c r="C192" s="86" t="s">
        <v>231</v>
      </c>
      <c r="D192" s="86" t="s">
        <v>230</v>
      </c>
    </row>
    <row r="193" spans="1:4">
      <c r="A193" s="110" t="s">
        <v>243</v>
      </c>
      <c r="B193" s="112">
        <v>104875</v>
      </c>
      <c r="C193" s="112"/>
      <c r="D193" s="112"/>
    </row>
    <row r="194" spans="1:4">
      <c r="A194" s="110" t="s">
        <v>242</v>
      </c>
      <c r="B194" s="110">
        <v>135975</v>
      </c>
      <c r="C194" s="110"/>
      <c r="D194" s="110"/>
    </row>
    <row r="195" spans="1:4">
      <c r="A195" s="110" t="s">
        <v>241</v>
      </c>
      <c r="B195" s="110">
        <v>590</v>
      </c>
      <c r="C195" s="110"/>
      <c r="D195" s="110"/>
    </row>
    <row r="196" spans="1:4">
      <c r="A196" s="110" t="s">
        <v>240</v>
      </c>
      <c r="B196" s="110">
        <v>153094.98000000001</v>
      </c>
      <c r="C196" s="110"/>
      <c r="D196" s="110"/>
    </row>
    <row r="197" spans="1:4">
      <c r="A197" s="110" t="s">
        <v>239</v>
      </c>
      <c r="B197" s="110">
        <v>3020</v>
      </c>
      <c r="C197" s="110"/>
      <c r="D197" s="110"/>
    </row>
    <row r="198" spans="1:4">
      <c r="A198" s="110" t="s">
        <v>238</v>
      </c>
      <c r="B198" s="110">
        <v>6012688.5</v>
      </c>
      <c r="C198" s="110"/>
      <c r="D198" s="110"/>
    </row>
    <row r="199" spans="1:4">
      <c r="A199" s="110" t="s">
        <v>237</v>
      </c>
      <c r="B199" s="110">
        <v>473823.28</v>
      </c>
      <c r="C199" s="110"/>
      <c r="D199" s="110"/>
    </row>
    <row r="200" spans="1:4">
      <c r="A200" s="110" t="s">
        <v>236</v>
      </c>
      <c r="B200" s="110">
        <v>1207109.22</v>
      </c>
      <c r="C200" s="110"/>
      <c r="D200" s="110"/>
    </row>
    <row r="201" spans="1:4">
      <c r="A201" s="110" t="s">
        <v>235</v>
      </c>
      <c r="B201" s="110">
        <v>10249970.970000001</v>
      </c>
      <c r="C201" s="110"/>
      <c r="D201" s="110"/>
    </row>
    <row r="202" spans="1:4">
      <c r="A202" s="110" t="s">
        <v>234</v>
      </c>
      <c r="B202" s="110">
        <v>524003.45</v>
      </c>
      <c r="C202" s="110"/>
      <c r="D202" s="110"/>
    </row>
    <row r="203" spans="1:4">
      <c r="A203" s="110" t="s">
        <v>233</v>
      </c>
      <c r="B203" s="110">
        <v>1360460.6</v>
      </c>
      <c r="C203" s="110"/>
      <c r="D203" s="110"/>
    </row>
    <row r="204" spans="1:4">
      <c r="A204" s="109"/>
      <c r="B204" s="108"/>
      <c r="C204" s="108"/>
      <c r="D204" s="108"/>
    </row>
    <row r="207" spans="1:4" ht="24.75" customHeight="1">
      <c r="A207" s="75" t="s">
        <v>232</v>
      </c>
      <c r="B207" s="113" t="s">
        <v>226</v>
      </c>
      <c r="C207" s="86" t="s">
        <v>231</v>
      </c>
      <c r="D207" s="86" t="s">
        <v>230</v>
      </c>
    </row>
    <row r="208" spans="1:4">
      <c r="A208" s="20" t="s">
        <v>229</v>
      </c>
      <c r="B208" s="112"/>
      <c r="C208" s="112"/>
      <c r="D208" s="112"/>
    </row>
    <row r="209" spans="1:4">
      <c r="A209" s="111"/>
      <c r="B209" s="110"/>
      <c r="C209" s="110"/>
      <c r="D209" s="110"/>
    </row>
    <row r="210" spans="1:4">
      <c r="A210" s="111"/>
      <c r="B210" s="110"/>
      <c r="C210" s="110"/>
      <c r="D210" s="110"/>
    </row>
    <row r="211" spans="1:4">
      <c r="A211" s="109"/>
      <c r="B211" s="108"/>
      <c r="C211" s="108"/>
      <c r="D211" s="108"/>
    </row>
    <row r="214" spans="1:4" ht="12.75">
      <c r="A214" s="63" t="s">
        <v>228</v>
      </c>
    </row>
    <row r="216" spans="1:4" ht="26.25" customHeight="1">
      <c r="A216" s="23" t="s">
        <v>227</v>
      </c>
      <c r="B216" s="22" t="s">
        <v>226</v>
      </c>
      <c r="C216" s="21" t="s">
        <v>225</v>
      </c>
      <c r="D216" s="86" t="s">
        <v>224</v>
      </c>
    </row>
    <row r="217" spans="1:4" ht="15">
      <c r="A217" s="98" t="s">
        <v>223</v>
      </c>
      <c r="B217" s="97">
        <v>6688668.46</v>
      </c>
      <c r="C217" s="107">
        <v>0.32682095745072309</v>
      </c>
      <c r="D217" s="106">
        <v>0</v>
      </c>
    </row>
    <row r="218" spans="1:4" ht="15">
      <c r="A218" s="94" t="s">
        <v>222</v>
      </c>
      <c r="B218" s="93">
        <v>7111464.5199999996</v>
      </c>
      <c r="C218" s="105">
        <v>0.34747957044102717</v>
      </c>
      <c r="D218" s="104">
        <v>0</v>
      </c>
    </row>
    <row r="219" spans="1:4" ht="15">
      <c r="A219" s="94" t="s">
        <v>221</v>
      </c>
      <c r="B219" s="93">
        <v>503171.43</v>
      </c>
      <c r="C219" s="105">
        <v>2.4585905176476557E-2</v>
      </c>
      <c r="D219" s="104"/>
    </row>
    <row r="220" spans="1:4" ht="15">
      <c r="A220" s="94" t="s">
        <v>220</v>
      </c>
      <c r="B220" s="93">
        <v>314515.53000000003</v>
      </c>
      <c r="C220" s="105">
        <v>1.5367822050447635E-2</v>
      </c>
      <c r="D220" s="104"/>
    </row>
    <row r="221" spans="1:4" ht="15">
      <c r="A221" s="94" t="s">
        <v>219</v>
      </c>
      <c r="B221" s="93">
        <v>238562.13</v>
      </c>
      <c r="C221" s="105">
        <v>1.1656595659412287E-2</v>
      </c>
      <c r="D221" s="104"/>
    </row>
    <row r="222" spans="1:4" ht="15">
      <c r="A222" s="94" t="s">
        <v>218</v>
      </c>
      <c r="B222" s="93">
        <v>263667.57</v>
      </c>
      <c r="C222" s="105">
        <v>1.288329481292687E-2</v>
      </c>
      <c r="D222" s="104"/>
    </row>
    <row r="223" spans="1:4" ht="15">
      <c r="A223" s="94" t="s">
        <v>217</v>
      </c>
      <c r="B223" s="93">
        <v>919183.04</v>
      </c>
      <c r="C223" s="105">
        <v>4.4913017142617695E-2</v>
      </c>
      <c r="D223" s="104"/>
    </row>
    <row r="224" spans="1:4" ht="15">
      <c r="A224" s="94" t="s">
        <v>216</v>
      </c>
      <c r="B224" s="93">
        <v>99570.2</v>
      </c>
      <c r="C224" s="105">
        <v>4.8651877862040107E-3</v>
      </c>
      <c r="D224" s="104"/>
    </row>
    <row r="225" spans="1:4" ht="15">
      <c r="A225" s="94" t="s">
        <v>215</v>
      </c>
      <c r="B225" s="93">
        <v>26794.44</v>
      </c>
      <c r="C225" s="105">
        <v>1.3092268793893774E-3</v>
      </c>
      <c r="D225" s="104"/>
    </row>
    <row r="226" spans="1:4" ht="15">
      <c r="A226" s="94" t="s">
        <v>214</v>
      </c>
      <c r="B226" s="93">
        <v>154007.82</v>
      </c>
      <c r="C226" s="105">
        <v>7.5251125823178602E-3</v>
      </c>
      <c r="D226" s="104"/>
    </row>
    <row r="227" spans="1:4" ht="15">
      <c r="A227" s="94" t="s">
        <v>213</v>
      </c>
      <c r="B227" s="93">
        <v>26139.25</v>
      </c>
      <c r="C227" s="105">
        <v>1.2772130601378042E-3</v>
      </c>
      <c r="D227" s="104"/>
    </row>
    <row r="228" spans="1:4" ht="15">
      <c r="A228" s="94" t="s">
        <v>212</v>
      </c>
      <c r="B228" s="93">
        <v>26156.28</v>
      </c>
      <c r="C228" s="105">
        <v>1.278045178060627E-3</v>
      </c>
      <c r="D228" s="104"/>
    </row>
    <row r="229" spans="1:4" ht="15">
      <c r="A229" s="94" t="s">
        <v>211</v>
      </c>
      <c r="B229" s="93">
        <v>38801.57</v>
      </c>
      <c r="C229" s="105">
        <v>1.8959178996280006E-3</v>
      </c>
      <c r="D229" s="104"/>
    </row>
    <row r="230" spans="1:4" ht="15">
      <c r="A230" s="94" t="s">
        <v>210</v>
      </c>
      <c r="B230" s="93">
        <v>51253.78</v>
      </c>
      <c r="C230" s="105">
        <v>2.5043563681983907E-3</v>
      </c>
      <c r="D230" s="104"/>
    </row>
    <row r="231" spans="1:4" ht="15">
      <c r="A231" s="94" t="s">
        <v>209</v>
      </c>
      <c r="B231" s="93">
        <v>5172</v>
      </c>
      <c r="C231" s="105">
        <v>2.527136756805464E-4</v>
      </c>
      <c r="D231" s="104"/>
    </row>
    <row r="232" spans="1:4" ht="15">
      <c r="A232" s="94" t="s">
        <v>208</v>
      </c>
      <c r="B232" s="93">
        <v>9161.15</v>
      </c>
      <c r="C232" s="105">
        <v>4.4763106921129884E-4</v>
      </c>
      <c r="D232" s="104"/>
    </row>
    <row r="233" spans="1:4" ht="15">
      <c r="A233" s="94" t="s">
        <v>207</v>
      </c>
      <c r="B233" s="93">
        <v>8134.75</v>
      </c>
      <c r="C233" s="105">
        <v>3.9747922916518271E-4</v>
      </c>
      <c r="D233" s="104"/>
    </row>
    <row r="234" spans="1:4" ht="15">
      <c r="A234" s="94" t="s">
        <v>206</v>
      </c>
      <c r="B234" s="93">
        <v>28692.02</v>
      </c>
      <c r="C234" s="105">
        <v>1.4019462174980186E-3</v>
      </c>
      <c r="D234" s="104"/>
    </row>
    <row r="235" spans="1:4" ht="15">
      <c r="A235" s="94" t="s">
        <v>205</v>
      </c>
      <c r="B235" s="93">
        <v>19764.16</v>
      </c>
      <c r="C235" s="105">
        <v>9.6571413772978114E-4</v>
      </c>
      <c r="D235" s="104"/>
    </row>
    <row r="236" spans="1:4" ht="15">
      <c r="A236" s="94" t="s">
        <v>204</v>
      </c>
      <c r="B236" s="93">
        <v>89901.39</v>
      </c>
      <c r="C236" s="105">
        <v>4.3927514918194735E-3</v>
      </c>
      <c r="D236" s="104"/>
    </row>
    <row r="237" spans="1:4" ht="15">
      <c r="A237" s="94" t="s">
        <v>203</v>
      </c>
      <c r="B237" s="93">
        <v>52083.77</v>
      </c>
      <c r="C237" s="105">
        <v>2.5449112451663134E-3</v>
      </c>
      <c r="D237" s="104"/>
    </row>
    <row r="238" spans="1:4" ht="15">
      <c r="A238" s="94" t="s">
        <v>202</v>
      </c>
      <c r="B238" s="93">
        <v>397456.36</v>
      </c>
      <c r="C238" s="105">
        <v>1.94204674513168E-2</v>
      </c>
      <c r="D238" s="104"/>
    </row>
    <row r="239" spans="1:4" ht="15">
      <c r="A239" s="94" t="s">
        <v>201</v>
      </c>
      <c r="B239" s="93">
        <v>66175.34</v>
      </c>
      <c r="C239" s="105">
        <v>3.2334519355780916E-3</v>
      </c>
      <c r="D239" s="104"/>
    </row>
    <row r="240" spans="1:4" ht="15">
      <c r="A240" s="94" t="s">
        <v>200</v>
      </c>
      <c r="B240" s="93">
        <v>5616.3</v>
      </c>
      <c r="C240" s="105">
        <v>2.7442301174103884E-4</v>
      </c>
      <c r="D240" s="104"/>
    </row>
    <row r="241" spans="1:4" ht="15">
      <c r="A241" s="94" t="s">
        <v>199</v>
      </c>
      <c r="B241" s="93">
        <v>162954</v>
      </c>
      <c r="C241" s="105">
        <v>7.9622398118421815E-3</v>
      </c>
      <c r="D241" s="104"/>
    </row>
    <row r="242" spans="1:4" ht="15">
      <c r="A242" s="94" t="s">
        <v>198</v>
      </c>
      <c r="B242" s="93">
        <v>119228.51</v>
      </c>
      <c r="C242" s="105">
        <v>5.8257298932743199E-3</v>
      </c>
      <c r="D242" s="104"/>
    </row>
    <row r="243" spans="1:4" ht="15">
      <c r="A243" s="94" t="s">
        <v>197</v>
      </c>
      <c r="B243" s="93">
        <v>43682.37</v>
      </c>
      <c r="C243" s="105">
        <v>2.134402994032798E-3</v>
      </c>
      <c r="D243" s="104"/>
    </row>
    <row r="244" spans="1:4" ht="15">
      <c r="A244" s="94" t="s">
        <v>196</v>
      </c>
      <c r="B244" s="93">
        <v>66113.350000000006</v>
      </c>
      <c r="C244" s="105">
        <v>3.230422987249508E-3</v>
      </c>
      <c r="D244" s="104"/>
    </row>
    <row r="245" spans="1:4" ht="15">
      <c r="A245" s="94" t="s">
        <v>195</v>
      </c>
      <c r="B245" s="93">
        <v>9706.83</v>
      </c>
      <c r="C245" s="105">
        <v>4.74294023299729E-4</v>
      </c>
      <c r="D245" s="104"/>
    </row>
    <row r="246" spans="1:4" ht="15">
      <c r="A246" s="94" t="s">
        <v>194</v>
      </c>
      <c r="B246" s="93">
        <v>105618.4</v>
      </c>
      <c r="C246" s="105">
        <v>5.1607142466160525E-3</v>
      </c>
      <c r="D246" s="104"/>
    </row>
    <row r="247" spans="1:4" ht="15">
      <c r="A247" s="94" t="s">
        <v>193</v>
      </c>
      <c r="B247" s="93">
        <v>73121.19</v>
      </c>
      <c r="C247" s="105">
        <v>3.5728392681816734E-3</v>
      </c>
      <c r="D247" s="104"/>
    </row>
    <row r="248" spans="1:4" ht="15">
      <c r="A248" s="94" t="s">
        <v>192</v>
      </c>
      <c r="B248" s="93">
        <v>18973.62</v>
      </c>
      <c r="C248" s="105">
        <v>9.2708686217438682E-4</v>
      </c>
      <c r="D248" s="104"/>
    </row>
    <row r="249" spans="1:4" ht="15">
      <c r="A249" s="94" t="s">
        <v>191</v>
      </c>
      <c r="B249" s="93">
        <v>15591.04</v>
      </c>
      <c r="C249" s="105">
        <v>7.6180762298577471E-4</v>
      </c>
      <c r="D249" s="104"/>
    </row>
    <row r="250" spans="1:4" ht="15">
      <c r="A250" s="94" t="s">
        <v>190</v>
      </c>
      <c r="B250" s="93">
        <v>58805.04</v>
      </c>
      <c r="C250" s="105">
        <v>2.8733251753560634E-3</v>
      </c>
      <c r="D250" s="104"/>
    </row>
    <row r="251" spans="1:4" ht="15">
      <c r="A251" s="94" t="s">
        <v>189</v>
      </c>
      <c r="B251" s="93">
        <v>78690</v>
      </c>
      <c r="C251" s="105">
        <v>3.8449418289447403E-3</v>
      </c>
      <c r="D251" s="104"/>
    </row>
    <row r="252" spans="1:4" ht="15">
      <c r="A252" s="94" t="s">
        <v>188</v>
      </c>
      <c r="B252" s="93">
        <v>50548.97</v>
      </c>
      <c r="C252" s="105">
        <v>2.4699180221511353E-3</v>
      </c>
      <c r="D252" s="104"/>
    </row>
    <row r="253" spans="1:4" ht="15">
      <c r="A253" s="94" t="s">
        <v>187</v>
      </c>
      <c r="B253" s="93">
        <v>630670.82999999996</v>
      </c>
      <c r="C253" s="105">
        <v>3.0815766356110018E-2</v>
      </c>
      <c r="D253" s="104"/>
    </row>
    <row r="254" spans="1:4" ht="15">
      <c r="A254" s="94" t="s">
        <v>186</v>
      </c>
      <c r="B254" s="93">
        <v>17649.89</v>
      </c>
      <c r="C254" s="105">
        <v>8.6240691748981429E-4</v>
      </c>
      <c r="D254" s="104"/>
    </row>
    <row r="255" spans="1:4" ht="15">
      <c r="A255" s="94" t="s">
        <v>185</v>
      </c>
      <c r="B255" s="93">
        <v>124457.32</v>
      </c>
      <c r="C255" s="105">
        <v>6.0812194127126806E-3</v>
      </c>
      <c r="D255" s="104"/>
    </row>
    <row r="256" spans="1:4" ht="15">
      <c r="A256" s="94" t="s">
        <v>184</v>
      </c>
      <c r="B256" s="93">
        <v>337514.8</v>
      </c>
      <c r="C256" s="105">
        <v>1.6491609765000866E-2</v>
      </c>
      <c r="D256" s="104"/>
    </row>
    <row r="257" spans="1:4" ht="15">
      <c r="A257" s="94" t="s">
        <v>183</v>
      </c>
      <c r="B257" s="93">
        <v>8464.4599999999991</v>
      </c>
      <c r="C257" s="105">
        <v>4.1358948168038624E-4</v>
      </c>
      <c r="D257" s="104"/>
    </row>
    <row r="258" spans="1:4" ht="15">
      <c r="A258" s="94" t="s">
        <v>182</v>
      </c>
      <c r="B258" s="93">
        <v>25749.58</v>
      </c>
      <c r="C258" s="105">
        <v>1.2581730489231023E-3</v>
      </c>
      <c r="D258" s="104"/>
    </row>
    <row r="259" spans="1:4" ht="15">
      <c r="A259" s="94" t="s">
        <v>181</v>
      </c>
      <c r="B259" s="93">
        <v>8218.1</v>
      </c>
      <c r="C259" s="105">
        <v>4.0155186738404848E-4</v>
      </c>
      <c r="D259" s="104"/>
    </row>
    <row r="260" spans="1:4" ht="15">
      <c r="A260" s="94" t="s">
        <v>180</v>
      </c>
      <c r="B260" s="93">
        <v>80736.08</v>
      </c>
      <c r="C260" s="105">
        <v>3.9449171571613786E-3</v>
      </c>
      <c r="D260" s="104"/>
    </row>
    <row r="261" spans="1:4" ht="15">
      <c r="A261" s="94" t="s">
        <v>179</v>
      </c>
      <c r="B261" s="93">
        <v>312333.34000000003</v>
      </c>
      <c r="C261" s="105">
        <v>1.5261196130893627E-2</v>
      </c>
      <c r="D261" s="104"/>
    </row>
    <row r="262" spans="1:4" ht="15">
      <c r="A262" s="94" t="s">
        <v>178</v>
      </c>
      <c r="B262" s="93">
        <v>15481.54</v>
      </c>
      <c r="C262" s="105">
        <v>7.5645724644149393E-4</v>
      </c>
      <c r="D262" s="104"/>
    </row>
    <row r="263" spans="1:4" ht="15">
      <c r="A263" s="94" t="s">
        <v>177</v>
      </c>
      <c r="B263" s="93">
        <v>12590.14</v>
      </c>
      <c r="C263" s="105">
        <v>6.1517798854073371E-4</v>
      </c>
      <c r="D263" s="104"/>
    </row>
    <row r="264" spans="1:4" ht="15">
      <c r="A264" s="94" t="s">
        <v>176</v>
      </c>
      <c r="B264" s="93">
        <v>98226.45</v>
      </c>
      <c r="C264" s="105">
        <v>4.7995296265567304E-3</v>
      </c>
      <c r="D264" s="104"/>
    </row>
    <row r="265" spans="1:4" ht="15">
      <c r="A265" s="94" t="s">
        <v>175</v>
      </c>
      <c r="B265" s="93">
        <v>3359</v>
      </c>
      <c r="C265" s="105">
        <v>1.6412707591085759E-4</v>
      </c>
      <c r="D265" s="104"/>
    </row>
    <row r="266" spans="1:4" ht="15">
      <c r="A266" s="94" t="s">
        <v>174</v>
      </c>
      <c r="B266" s="93">
        <v>60294.94</v>
      </c>
      <c r="C266" s="105">
        <v>2.9461244996786553E-3</v>
      </c>
      <c r="D266" s="104"/>
    </row>
    <row r="267" spans="1:4" ht="15">
      <c r="A267" s="94" t="s">
        <v>173</v>
      </c>
      <c r="B267" s="93">
        <v>144084.18</v>
      </c>
      <c r="C267" s="105">
        <v>7.0402248134604547E-3</v>
      </c>
      <c r="D267" s="104"/>
    </row>
    <row r="268" spans="1:4" ht="15">
      <c r="A268" s="94" t="s">
        <v>172</v>
      </c>
      <c r="B268" s="93">
        <v>58360</v>
      </c>
      <c r="C268" s="105">
        <v>2.8515796814997463E-3</v>
      </c>
      <c r="D268" s="104"/>
    </row>
    <row r="269" spans="1:4" ht="15">
      <c r="A269" s="94" t="s">
        <v>171</v>
      </c>
      <c r="B269" s="93">
        <v>127302.72</v>
      </c>
      <c r="C269" s="105">
        <v>6.2202510238459803E-3</v>
      </c>
      <c r="D269" s="104"/>
    </row>
    <row r="270" spans="1:4" ht="15">
      <c r="A270" s="94" t="s">
        <v>170</v>
      </c>
      <c r="B270" s="93">
        <v>63579.58</v>
      </c>
      <c r="C270" s="105">
        <v>3.1066182057280269E-3</v>
      </c>
      <c r="D270" s="104"/>
    </row>
    <row r="271" spans="1:4" ht="15">
      <c r="A271" s="94" t="s">
        <v>169</v>
      </c>
      <c r="B271" s="93">
        <v>185111.37</v>
      </c>
      <c r="C271" s="105">
        <v>9.0448907043622646E-3</v>
      </c>
      <c r="D271" s="104"/>
    </row>
    <row r="272" spans="1:4" ht="15">
      <c r="A272" s="94" t="s">
        <v>168</v>
      </c>
      <c r="B272" s="93">
        <v>73768.39</v>
      </c>
      <c r="C272" s="105">
        <v>3.6044626809621158E-3</v>
      </c>
      <c r="D272" s="104"/>
    </row>
    <row r="273" spans="1:6" ht="15">
      <c r="A273" s="90" t="s">
        <v>167</v>
      </c>
      <c r="B273" s="89">
        <v>130750</v>
      </c>
      <c r="C273" s="103">
        <v>6.3886916270749121E-3</v>
      </c>
      <c r="D273" s="102"/>
    </row>
    <row r="276" spans="1:6" ht="12.75">
      <c r="A276" s="63" t="s">
        <v>166</v>
      </c>
    </row>
    <row r="278" spans="1:6" ht="28.5" customHeight="1">
      <c r="A278" s="23" t="s">
        <v>165</v>
      </c>
      <c r="B278" s="22" t="s">
        <v>8</v>
      </c>
      <c r="C278" s="21" t="s">
        <v>7</v>
      </c>
      <c r="D278" s="21" t="s">
        <v>148</v>
      </c>
      <c r="E278" s="101" t="s">
        <v>164</v>
      </c>
      <c r="F278" s="22" t="s">
        <v>147</v>
      </c>
    </row>
    <row r="279" spans="1:6" ht="15">
      <c r="A279" s="98" t="s">
        <v>163</v>
      </c>
      <c r="B279" s="97">
        <v>0</v>
      </c>
      <c r="C279" s="96">
        <v>-583045.38</v>
      </c>
      <c r="D279" s="95">
        <v>-583045.38</v>
      </c>
      <c r="E279" s="18">
        <v>0</v>
      </c>
      <c r="F279" s="18">
        <v>0</v>
      </c>
    </row>
    <row r="280" spans="1:6" ht="15">
      <c r="A280" s="94" t="s">
        <v>162</v>
      </c>
      <c r="B280" s="93">
        <v>419440.84</v>
      </c>
      <c r="C280" s="92">
        <v>190475</v>
      </c>
      <c r="D280" s="91">
        <v>-228965.84</v>
      </c>
      <c r="E280" s="15"/>
      <c r="F280" s="15"/>
    </row>
    <row r="281" spans="1:6" ht="15">
      <c r="A281" s="94" t="s">
        <v>161</v>
      </c>
      <c r="B281" s="93">
        <v>2827488.32</v>
      </c>
      <c r="C281" s="92">
        <v>16494431.550000001</v>
      </c>
      <c r="D281" s="91">
        <v>13666943.23</v>
      </c>
      <c r="E281" s="15"/>
      <c r="F281" s="15"/>
    </row>
    <row r="282" spans="1:6" ht="15">
      <c r="A282" s="94" t="s">
        <v>160</v>
      </c>
      <c r="B282" s="93">
        <v>1341480.52</v>
      </c>
      <c r="C282" s="92">
        <v>2964806.49</v>
      </c>
      <c r="D282" s="91">
        <v>1623325.97</v>
      </c>
      <c r="E282" s="15"/>
      <c r="F282" s="15"/>
    </row>
    <row r="283" spans="1:6" ht="15">
      <c r="A283" s="94" t="s">
        <v>159</v>
      </c>
      <c r="B283" s="93">
        <v>13224565.9</v>
      </c>
      <c r="C283" s="92">
        <v>1966625.25</v>
      </c>
      <c r="D283" s="91">
        <v>-11257940.65</v>
      </c>
      <c r="E283" s="15"/>
      <c r="F283" s="15"/>
    </row>
    <row r="284" spans="1:6" ht="15">
      <c r="A284" s="94" t="s">
        <v>158</v>
      </c>
      <c r="B284" s="93">
        <v>36247</v>
      </c>
      <c r="C284" s="92">
        <v>0</v>
      </c>
      <c r="D284" s="91">
        <v>-36247</v>
      </c>
      <c r="E284" s="15"/>
      <c r="F284" s="15"/>
    </row>
    <row r="285" spans="1:6" ht="15">
      <c r="A285" s="94" t="s">
        <v>157</v>
      </c>
      <c r="B285" s="93">
        <v>2878082.82</v>
      </c>
      <c r="C285" s="92">
        <v>0</v>
      </c>
      <c r="D285" s="91">
        <v>-2878082.82</v>
      </c>
      <c r="E285" s="15"/>
      <c r="F285" s="15"/>
    </row>
    <row r="286" spans="1:6" ht="15">
      <c r="A286" s="94" t="s">
        <v>156</v>
      </c>
      <c r="B286" s="93">
        <v>37030074.409999996</v>
      </c>
      <c r="C286" s="92">
        <v>37030074.409999996</v>
      </c>
      <c r="D286" s="91">
        <v>0</v>
      </c>
      <c r="E286" s="15"/>
      <c r="F286" s="15"/>
    </row>
    <row r="287" spans="1:6" ht="15">
      <c r="A287" s="94" t="s">
        <v>155</v>
      </c>
      <c r="B287" s="93">
        <v>1792250</v>
      </c>
      <c r="C287" s="92">
        <v>3133730.52</v>
      </c>
      <c r="D287" s="91">
        <v>1341480.52</v>
      </c>
      <c r="E287" s="15"/>
      <c r="F287" s="15"/>
    </row>
    <row r="288" spans="1:6" ht="15">
      <c r="A288" s="94" t="s">
        <v>154</v>
      </c>
      <c r="B288" s="93">
        <v>5491145.9800000004</v>
      </c>
      <c r="C288" s="92">
        <v>18715711.879999999</v>
      </c>
      <c r="D288" s="91">
        <v>13224565.9</v>
      </c>
      <c r="E288" s="15"/>
      <c r="F288" s="15"/>
    </row>
    <row r="289" spans="1:6" ht="15">
      <c r="A289" s="94" t="s">
        <v>153</v>
      </c>
      <c r="B289" s="93">
        <v>210000</v>
      </c>
      <c r="C289" s="92">
        <v>246247</v>
      </c>
      <c r="D289" s="91">
        <v>36247</v>
      </c>
      <c r="E289" s="15"/>
      <c r="F289" s="15"/>
    </row>
    <row r="290" spans="1:6" ht="15">
      <c r="A290" s="94" t="s">
        <v>152</v>
      </c>
      <c r="B290" s="93">
        <v>11369597.449999999</v>
      </c>
      <c r="C290" s="92">
        <v>14247680.27</v>
      </c>
      <c r="D290" s="91">
        <v>2878082.82</v>
      </c>
      <c r="E290" s="15"/>
      <c r="F290" s="15"/>
    </row>
    <row r="291" spans="1:6" ht="15">
      <c r="A291" s="94" t="s">
        <v>151</v>
      </c>
      <c r="B291" s="93">
        <v>5100000</v>
      </c>
      <c r="C291" s="92">
        <v>5519440.8399999999</v>
      </c>
      <c r="D291" s="91">
        <v>419440.84</v>
      </c>
      <c r="E291" s="15"/>
      <c r="F291" s="15"/>
    </row>
    <row r="292" spans="1:6" ht="15">
      <c r="A292" s="90" t="s">
        <v>150</v>
      </c>
      <c r="B292" s="89">
        <v>21034680.960000001</v>
      </c>
      <c r="C292" s="88">
        <v>23862169.280000001</v>
      </c>
      <c r="D292" s="87">
        <v>2827488.32</v>
      </c>
      <c r="E292" s="81"/>
      <c r="F292" s="81"/>
    </row>
    <row r="295" spans="1:6" ht="15">
      <c r="A295" s="100"/>
      <c r="B295" s="100"/>
      <c r="C295" s="100"/>
      <c r="D295" s="100"/>
      <c r="E295" s="100"/>
    </row>
    <row r="296" spans="1:6" ht="27" customHeight="1">
      <c r="A296" s="75" t="s">
        <v>149</v>
      </c>
      <c r="B296" s="22" t="s">
        <v>8</v>
      </c>
      <c r="C296" s="21" t="s">
        <v>7</v>
      </c>
      <c r="D296" s="21" t="s">
        <v>148</v>
      </c>
      <c r="E296" s="99" t="s">
        <v>147</v>
      </c>
    </row>
    <row r="297" spans="1:6" ht="15">
      <c r="A297" s="98" t="s">
        <v>146</v>
      </c>
      <c r="B297" s="97">
        <v>178048.91</v>
      </c>
      <c r="C297" s="96">
        <v>-240238.29</v>
      </c>
      <c r="D297" s="95">
        <v>-418287.2</v>
      </c>
      <c r="E297" s="18"/>
    </row>
    <row r="298" spans="1:6" ht="15">
      <c r="A298" s="94" t="s">
        <v>145</v>
      </c>
      <c r="B298" s="93">
        <v>39683.230000000003</v>
      </c>
      <c r="C298" s="92">
        <v>39683.230000000003</v>
      </c>
      <c r="D298" s="91">
        <v>0</v>
      </c>
      <c r="E298" s="15"/>
    </row>
    <row r="299" spans="1:6" ht="15">
      <c r="A299" s="94" t="s">
        <v>144</v>
      </c>
      <c r="B299" s="93">
        <v>-18295882.710000001</v>
      </c>
      <c r="C299" s="92">
        <v>-18295882.710000001</v>
      </c>
      <c r="D299" s="91">
        <v>0</v>
      </c>
      <c r="E299" s="15"/>
    </row>
    <row r="300" spans="1:6" ht="15">
      <c r="A300" s="94" t="s">
        <v>143</v>
      </c>
      <c r="B300" s="93">
        <v>-303201.95</v>
      </c>
      <c r="C300" s="92">
        <v>-303201.95</v>
      </c>
      <c r="D300" s="91">
        <v>0</v>
      </c>
      <c r="E300" s="15"/>
    </row>
    <row r="301" spans="1:6" ht="15">
      <c r="A301" s="94" t="s">
        <v>142</v>
      </c>
      <c r="B301" s="93">
        <v>-1914602.72</v>
      </c>
      <c r="C301" s="92">
        <v>-1914602.72</v>
      </c>
      <c r="D301" s="91">
        <v>0</v>
      </c>
      <c r="E301" s="15"/>
    </row>
    <row r="302" spans="1:6" ht="15">
      <c r="A302" s="94" t="s">
        <v>141</v>
      </c>
      <c r="B302" s="93">
        <v>-296952.86</v>
      </c>
      <c r="C302" s="92">
        <v>-296952.86</v>
      </c>
      <c r="D302" s="91">
        <v>0</v>
      </c>
      <c r="E302" s="15"/>
    </row>
    <row r="303" spans="1:6" ht="15">
      <c r="A303" s="94" t="s">
        <v>140</v>
      </c>
      <c r="B303" s="93">
        <v>0</v>
      </c>
      <c r="C303" s="92">
        <v>-277682.93</v>
      </c>
      <c r="D303" s="91">
        <v>-277682.93</v>
      </c>
      <c r="E303" s="15"/>
    </row>
    <row r="304" spans="1:6" ht="15">
      <c r="A304" s="94" t="s">
        <v>139</v>
      </c>
      <c r="B304" s="93">
        <v>366245.52</v>
      </c>
      <c r="C304" s="92">
        <v>366245.52</v>
      </c>
      <c r="D304" s="91">
        <v>0</v>
      </c>
      <c r="E304" s="15"/>
    </row>
    <row r="305" spans="1:5" ht="15">
      <c r="A305" s="94" t="s">
        <v>138</v>
      </c>
      <c r="B305" s="93">
        <v>82270.38</v>
      </c>
      <c r="C305" s="92">
        <v>82270.38</v>
      </c>
      <c r="D305" s="91">
        <v>0</v>
      </c>
      <c r="E305" s="15"/>
    </row>
    <row r="306" spans="1:5" ht="15">
      <c r="A306" s="94" t="s">
        <v>137</v>
      </c>
      <c r="B306" s="93">
        <v>-268490.5</v>
      </c>
      <c r="C306" s="92">
        <v>-268490.5</v>
      </c>
      <c r="D306" s="91">
        <v>0</v>
      </c>
      <c r="E306" s="15"/>
    </row>
    <row r="307" spans="1:5" ht="15">
      <c r="A307" s="94" t="s">
        <v>136</v>
      </c>
      <c r="B307" s="93">
        <v>378881.13</v>
      </c>
      <c r="C307" s="92">
        <v>378881.13</v>
      </c>
      <c r="D307" s="91">
        <v>0</v>
      </c>
      <c r="E307" s="15"/>
    </row>
    <row r="308" spans="1:5" ht="15">
      <c r="A308" s="94" t="s">
        <v>135</v>
      </c>
      <c r="B308" s="93">
        <v>658968.13</v>
      </c>
      <c r="C308" s="92">
        <v>658968.13</v>
      </c>
      <c r="D308" s="91">
        <v>0</v>
      </c>
      <c r="E308" s="15"/>
    </row>
    <row r="309" spans="1:5" ht="15">
      <c r="A309" s="94" t="s">
        <v>134</v>
      </c>
      <c r="B309" s="93">
        <v>14960825.68</v>
      </c>
      <c r="C309" s="92">
        <v>15995157.99</v>
      </c>
      <c r="D309" s="91">
        <v>1034332.31</v>
      </c>
      <c r="E309" s="15"/>
    </row>
    <row r="310" spans="1:5" ht="15">
      <c r="A310" s="90" t="s">
        <v>133</v>
      </c>
      <c r="B310" s="89">
        <v>83864.56</v>
      </c>
      <c r="C310" s="88">
        <v>83864.56</v>
      </c>
      <c r="D310" s="87">
        <v>0</v>
      </c>
      <c r="E310" s="81"/>
    </row>
    <row r="312" spans="1:5" ht="12.75">
      <c r="A312" s="63" t="s">
        <v>132</v>
      </c>
    </row>
    <row r="314" spans="1:5" ht="30.75" customHeight="1">
      <c r="A314" s="75" t="s">
        <v>131</v>
      </c>
      <c r="B314" s="22" t="s">
        <v>8</v>
      </c>
      <c r="C314" s="21" t="s">
        <v>7</v>
      </c>
      <c r="D314" s="21" t="s">
        <v>6</v>
      </c>
    </row>
    <row r="315" spans="1:5" ht="15">
      <c r="A315" s="98" t="s">
        <v>130</v>
      </c>
      <c r="B315" s="97">
        <v>30000</v>
      </c>
      <c r="C315" s="96">
        <v>0</v>
      </c>
      <c r="D315" s="95">
        <v>-30000</v>
      </c>
    </row>
    <row r="316" spans="1:5" ht="15">
      <c r="A316" s="94" t="s">
        <v>129</v>
      </c>
      <c r="B316" s="93">
        <v>1233775.01</v>
      </c>
      <c r="C316" s="92">
        <v>677846.74</v>
      </c>
      <c r="D316" s="91">
        <v>-555928.27</v>
      </c>
    </row>
    <row r="317" spans="1:5" ht="15">
      <c r="A317" s="94" t="s">
        <v>128</v>
      </c>
      <c r="B317" s="93">
        <v>2826536.8</v>
      </c>
      <c r="C317" s="92">
        <v>1881347.65</v>
      </c>
      <c r="D317" s="91">
        <v>-945189.15</v>
      </c>
    </row>
    <row r="318" spans="1:5" ht="15">
      <c r="A318" s="94" t="s">
        <v>127</v>
      </c>
      <c r="B318" s="93">
        <v>338989.76</v>
      </c>
      <c r="C318" s="92">
        <v>1037830.92</v>
      </c>
      <c r="D318" s="91">
        <v>698841.16</v>
      </c>
    </row>
    <row r="319" spans="1:5" ht="15">
      <c r="A319" s="94" t="s">
        <v>126</v>
      </c>
      <c r="B319" s="93">
        <v>1</v>
      </c>
      <c r="C319" s="92">
        <v>-354587.68</v>
      </c>
      <c r="D319" s="91">
        <v>-354588.68</v>
      </c>
    </row>
    <row r="320" spans="1:5" ht="15">
      <c r="A320" s="94" t="s">
        <v>125</v>
      </c>
      <c r="B320" s="93">
        <v>590861.99</v>
      </c>
      <c r="C320" s="92">
        <v>620392.81999999995</v>
      </c>
      <c r="D320" s="91">
        <v>29530.83</v>
      </c>
    </row>
    <row r="321" spans="1:4" ht="15">
      <c r="A321" s="94" t="s">
        <v>124</v>
      </c>
      <c r="B321" s="93">
        <v>1173.8399999999999</v>
      </c>
      <c r="C321" s="92">
        <v>1173.8399999999999</v>
      </c>
      <c r="D321" s="91">
        <v>0</v>
      </c>
    </row>
    <row r="322" spans="1:4" ht="15">
      <c r="A322" s="94" t="s">
        <v>123</v>
      </c>
      <c r="B322" s="93">
        <v>286323.51</v>
      </c>
      <c r="C322" s="92">
        <v>265897.28000000003</v>
      </c>
      <c r="D322" s="91">
        <v>-20426.23</v>
      </c>
    </row>
    <row r="323" spans="1:4" ht="15">
      <c r="A323" s="94" t="s">
        <v>122</v>
      </c>
      <c r="B323" s="93">
        <v>142619.99</v>
      </c>
      <c r="C323" s="92">
        <v>142619.99</v>
      </c>
      <c r="D323" s="91">
        <v>0</v>
      </c>
    </row>
    <row r="324" spans="1:4" ht="15">
      <c r="A324" s="94" t="s">
        <v>121</v>
      </c>
      <c r="B324" s="93">
        <v>7671.77</v>
      </c>
      <c r="C324" s="92">
        <v>8135.77</v>
      </c>
      <c r="D324" s="91">
        <v>464</v>
      </c>
    </row>
    <row r="325" spans="1:4" ht="15">
      <c r="A325" s="94" t="s">
        <v>120</v>
      </c>
      <c r="B325" s="93">
        <v>275991.59999999998</v>
      </c>
      <c r="C325" s="92">
        <v>47681.16</v>
      </c>
      <c r="D325" s="91">
        <v>-228310.44</v>
      </c>
    </row>
    <row r="326" spans="1:4" ht="15">
      <c r="A326" s="94" t="s">
        <v>119</v>
      </c>
      <c r="B326" s="93">
        <v>16049867.279999999</v>
      </c>
      <c r="C326" s="92">
        <v>49714.73</v>
      </c>
      <c r="D326" s="91">
        <v>-16000152.550000001</v>
      </c>
    </row>
    <row r="327" spans="1:4" ht="15">
      <c r="A327" s="94" t="s">
        <v>118</v>
      </c>
      <c r="B327" s="93">
        <v>364296.24</v>
      </c>
      <c r="C327" s="92">
        <v>19862.759999999998</v>
      </c>
      <c r="D327" s="91">
        <v>-344433.48</v>
      </c>
    </row>
    <row r="328" spans="1:4" ht="15">
      <c r="A328" s="94" t="s">
        <v>117</v>
      </c>
      <c r="B328" s="93">
        <v>834.19</v>
      </c>
      <c r="C328" s="92">
        <v>834.19</v>
      </c>
      <c r="D328" s="91">
        <v>0</v>
      </c>
    </row>
    <row r="329" spans="1:4" ht="15">
      <c r="A329" s="94" t="s">
        <v>116</v>
      </c>
      <c r="B329" s="93">
        <v>20572.330000000002</v>
      </c>
      <c r="C329" s="92">
        <v>20245.599999999999</v>
      </c>
      <c r="D329" s="91">
        <v>-326.73</v>
      </c>
    </row>
    <row r="330" spans="1:4" ht="15">
      <c r="A330" s="94" t="s">
        <v>115</v>
      </c>
      <c r="B330" s="93">
        <v>36858.74</v>
      </c>
      <c r="C330" s="92">
        <v>34995.949999999997</v>
      </c>
      <c r="D330" s="91">
        <v>-1862.79</v>
      </c>
    </row>
    <row r="331" spans="1:4" ht="15">
      <c r="A331" s="94" t="s">
        <v>114</v>
      </c>
      <c r="B331" s="93">
        <v>264416.45</v>
      </c>
      <c r="C331" s="92">
        <v>1461291.27</v>
      </c>
      <c r="D331" s="91">
        <v>1196874.82</v>
      </c>
    </row>
    <row r="332" spans="1:4" ht="15">
      <c r="A332" s="94" t="s">
        <v>113</v>
      </c>
      <c r="B332" s="93">
        <v>16385.78</v>
      </c>
      <c r="C332" s="92">
        <v>0.44</v>
      </c>
      <c r="D332" s="91">
        <v>-16385.34</v>
      </c>
    </row>
    <row r="333" spans="1:4" ht="15">
      <c r="A333" s="94" t="s">
        <v>112</v>
      </c>
      <c r="B333" s="93">
        <v>-6500</v>
      </c>
      <c r="C333" s="92">
        <v>107.37</v>
      </c>
      <c r="D333" s="91">
        <v>6607.37</v>
      </c>
    </row>
    <row r="334" spans="1:4" ht="15">
      <c r="A334" s="94" t="s">
        <v>111</v>
      </c>
      <c r="B334" s="93">
        <v>0</v>
      </c>
      <c r="C334" s="92">
        <v>648283.04</v>
      </c>
      <c r="D334" s="91">
        <v>648283.04</v>
      </c>
    </row>
    <row r="335" spans="1:4" ht="15">
      <c r="A335" s="94" t="s">
        <v>110</v>
      </c>
      <c r="B335" s="93">
        <v>0</v>
      </c>
      <c r="C335" s="92">
        <v>280629.92</v>
      </c>
      <c r="D335" s="91">
        <v>280629.92</v>
      </c>
    </row>
    <row r="336" spans="1:4" ht="15">
      <c r="A336" s="94" t="s">
        <v>109</v>
      </c>
      <c r="B336" s="93">
        <v>0</v>
      </c>
      <c r="C336" s="92">
        <v>-130400</v>
      </c>
      <c r="D336" s="91">
        <v>-130400</v>
      </c>
    </row>
    <row r="337" spans="1:6" ht="15">
      <c r="A337" s="90" t="s">
        <v>108</v>
      </c>
      <c r="B337" s="89">
        <v>0</v>
      </c>
      <c r="C337" s="88">
        <v>24178</v>
      </c>
      <c r="D337" s="87">
        <v>24178</v>
      </c>
    </row>
    <row r="340" spans="1:6" ht="24" customHeight="1">
      <c r="A340" s="75" t="s">
        <v>107</v>
      </c>
      <c r="B340" s="22" t="s">
        <v>6</v>
      </c>
      <c r="C340" s="86" t="s">
        <v>106</v>
      </c>
      <c r="D340" s="7"/>
    </row>
    <row r="341" spans="1:6" ht="15">
      <c r="A341" s="84" t="s">
        <v>105</v>
      </c>
      <c r="B341" s="85">
        <v>-10844.5</v>
      </c>
      <c r="C341" s="15"/>
      <c r="D341" s="79"/>
    </row>
    <row r="342" spans="1:6" ht="15">
      <c r="A342" s="84" t="s">
        <v>104</v>
      </c>
      <c r="B342" s="70">
        <v>-139617.64000000001</v>
      </c>
      <c r="C342" s="15"/>
      <c r="D342" s="79"/>
    </row>
    <row r="343" spans="1:6" ht="15">
      <c r="A343" s="84" t="s">
        <v>103</v>
      </c>
      <c r="B343" s="70">
        <v>-577781.85</v>
      </c>
      <c r="C343" s="15"/>
      <c r="D343" s="79"/>
    </row>
    <row r="344" spans="1:6" ht="15">
      <c r="A344" s="84" t="s">
        <v>102</v>
      </c>
      <c r="B344" s="70">
        <v>25750</v>
      </c>
      <c r="C344" s="15"/>
      <c r="D344" s="79"/>
    </row>
    <row r="345" spans="1:6" ht="15">
      <c r="A345" s="84" t="s">
        <v>101</v>
      </c>
      <c r="B345" s="70">
        <v>-21689</v>
      </c>
      <c r="C345" s="15"/>
      <c r="D345" s="79"/>
    </row>
    <row r="346" spans="1:6" ht="15">
      <c r="A346" s="84" t="s">
        <v>100</v>
      </c>
      <c r="B346" s="70">
        <v>-32128.400000000001</v>
      </c>
      <c r="C346" s="15"/>
      <c r="D346" s="79"/>
    </row>
    <row r="347" spans="1:6" ht="15">
      <c r="A347" s="84" t="s">
        <v>99</v>
      </c>
      <c r="B347" s="70">
        <v>-128551.74</v>
      </c>
      <c r="C347" s="15"/>
      <c r="D347" s="79"/>
    </row>
    <row r="348" spans="1:6" ht="15">
      <c r="A348" s="84" t="s">
        <v>98</v>
      </c>
      <c r="B348" s="70">
        <v>190475</v>
      </c>
      <c r="C348" s="15"/>
      <c r="D348" s="79"/>
    </row>
    <row r="349" spans="1:6" ht="15">
      <c r="A349" s="84" t="s">
        <v>97</v>
      </c>
      <c r="B349" s="70">
        <v>-39100</v>
      </c>
      <c r="C349" s="15"/>
      <c r="D349" s="79"/>
    </row>
    <row r="350" spans="1:6" ht="15">
      <c r="A350" s="84" t="s">
        <v>96</v>
      </c>
      <c r="B350" s="70">
        <v>-1530431.65</v>
      </c>
      <c r="C350" s="15"/>
      <c r="D350" s="79"/>
    </row>
    <row r="351" spans="1:6" ht="15">
      <c r="A351" s="84" t="s">
        <v>95</v>
      </c>
      <c r="B351" s="70">
        <v>-14921.14</v>
      </c>
      <c r="C351" s="15"/>
      <c r="D351" s="79"/>
    </row>
    <row r="352" spans="1:6" ht="15">
      <c r="A352" s="83"/>
      <c r="B352" s="82"/>
      <c r="C352" s="81"/>
      <c r="D352" s="79"/>
      <c r="E352" s="7"/>
      <c r="F352" s="7"/>
    </row>
    <row r="353" spans="1:6" ht="15">
      <c r="A353" s="80"/>
      <c r="B353" s="79"/>
      <c r="C353" s="79"/>
      <c r="D353" s="79"/>
      <c r="E353" s="7"/>
      <c r="F353" s="7"/>
    </row>
    <row r="354" spans="1:6" ht="15" customHeight="1">
      <c r="A354" s="78" t="s">
        <v>94</v>
      </c>
      <c r="B354" s="77"/>
      <c r="C354" s="77"/>
      <c r="D354" s="76"/>
      <c r="E354" s="7"/>
      <c r="F354" s="7"/>
    </row>
    <row r="355" spans="1:6" ht="15" customHeight="1">
      <c r="A355" s="23" t="s">
        <v>93</v>
      </c>
      <c r="B355" s="21" t="s">
        <v>8</v>
      </c>
      <c r="C355" s="75" t="s">
        <v>7</v>
      </c>
      <c r="E355" s="7"/>
      <c r="F355" s="7"/>
    </row>
    <row r="356" spans="1:6" ht="15" customHeight="1">
      <c r="A356" s="74" t="s">
        <v>92</v>
      </c>
      <c r="B356" s="73">
        <v>1457466.55</v>
      </c>
      <c r="C356" s="73">
        <v>0</v>
      </c>
      <c r="E356" s="7"/>
      <c r="F356" s="7"/>
    </row>
    <row r="357" spans="1:6" ht="15" customHeight="1">
      <c r="A357" s="71" t="s">
        <v>91</v>
      </c>
      <c r="B357" s="69">
        <v>1457466.55</v>
      </c>
      <c r="C357" s="69">
        <v>0</v>
      </c>
      <c r="E357" s="7"/>
      <c r="F357" s="7"/>
    </row>
    <row r="358" spans="1:6" ht="15" customHeight="1">
      <c r="A358" s="71" t="s">
        <v>90</v>
      </c>
      <c r="B358" s="69">
        <v>0</v>
      </c>
      <c r="C358" s="69">
        <v>0</v>
      </c>
      <c r="E358" s="7"/>
      <c r="F358" s="7"/>
    </row>
    <row r="359" spans="1:6" ht="15" customHeight="1">
      <c r="A359" s="71" t="s">
        <v>89</v>
      </c>
      <c r="B359" s="69">
        <v>0</v>
      </c>
      <c r="C359" s="69">
        <v>0</v>
      </c>
      <c r="E359" s="7"/>
      <c r="F359" s="7"/>
    </row>
    <row r="360" spans="1:6" ht="15" customHeight="1">
      <c r="A360" s="71" t="s">
        <v>88</v>
      </c>
      <c r="B360" s="69">
        <v>0</v>
      </c>
      <c r="C360" s="69">
        <v>0</v>
      </c>
      <c r="E360" s="7"/>
      <c r="F360" s="7"/>
    </row>
    <row r="361" spans="1:6" ht="15" customHeight="1">
      <c r="A361" s="71" t="s">
        <v>87</v>
      </c>
      <c r="B361" s="69">
        <v>0</v>
      </c>
      <c r="C361" s="69">
        <v>0</v>
      </c>
      <c r="E361" s="7"/>
      <c r="F361" s="7"/>
    </row>
    <row r="362" spans="1:6" ht="15" customHeight="1">
      <c r="A362" s="71" t="s">
        <v>86</v>
      </c>
      <c r="B362" s="69">
        <v>1457466.55</v>
      </c>
      <c r="C362" s="69">
        <v>0</v>
      </c>
      <c r="E362" s="7"/>
      <c r="F362" s="7"/>
    </row>
    <row r="363" spans="1:6" ht="15" customHeight="1">
      <c r="A363" s="71" t="s">
        <v>85</v>
      </c>
      <c r="B363" s="69">
        <v>0</v>
      </c>
      <c r="C363" s="69">
        <v>0</v>
      </c>
      <c r="E363" s="7"/>
      <c r="F363" s="7"/>
    </row>
    <row r="364" spans="1:6" ht="15" customHeight="1">
      <c r="A364" s="71" t="s">
        <v>84</v>
      </c>
      <c r="B364" s="69">
        <v>0</v>
      </c>
      <c r="C364" s="69">
        <v>0</v>
      </c>
      <c r="E364" s="7"/>
      <c r="F364" s="7"/>
    </row>
    <row r="365" spans="1:6" ht="15" customHeight="1">
      <c r="A365" s="71" t="s">
        <v>83</v>
      </c>
      <c r="B365" s="70">
        <v>0</v>
      </c>
      <c r="C365" s="69">
        <v>0</v>
      </c>
      <c r="E365" s="7"/>
      <c r="F365" s="7"/>
    </row>
    <row r="366" spans="1:6" ht="15" customHeight="1">
      <c r="A366" s="71" t="s">
        <v>82</v>
      </c>
      <c r="B366" s="70">
        <v>0</v>
      </c>
      <c r="C366" s="69">
        <v>0</v>
      </c>
      <c r="E366" s="7"/>
      <c r="F366" s="7"/>
    </row>
    <row r="367" spans="1:6" ht="15" customHeight="1">
      <c r="A367" s="71" t="s">
        <v>81</v>
      </c>
      <c r="B367" s="70">
        <v>0</v>
      </c>
      <c r="C367" s="69">
        <v>0</v>
      </c>
      <c r="E367" s="7"/>
      <c r="F367" s="7"/>
    </row>
    <row r="368" spans="1:6" ht="15" customHeight="1">
      <c r="A368" s="71" t="s">
        <v>80</v>
      </c>
      <c r="B368" s="70">
        <v>0</v>
      </c>
      <c r="C368" s="69">
        <v>0</v>
      </c>
      <c r="E368" s="7"/>
      <c r="F368" s="7"/>
    </row>
    <row r="369" spans="1:6" ht="15" customHeight="1">
      <c r="A369" s="71" t="s">
        <v>79</v>
      </c>
      <c r="B369" s="70">
        <v>0</v>
      </c>
      <c r="C369" s="69">
        <v>0</v>
      </c>
      <c r="E369" s="7"/>
      <c r="F369" s="7"/>
    </row>
    <row r="370" spans="1:6" ht="15" customHeight="1">
      <c r="A370" s="71" t="s">
        <v>78</v>
      </c>
      <c r="B370" s="70">
        <v>0</v>
      </c>
      <c r="C370" s="69">
        <v>0</v>
      </c>
      <c r="E370" s="7"/>
      <c r="F370" s="7"/>
    </row>
    <row r="371" spans="1:6" ht="15" customHeight="1">
      <c r="A371" s="71" t="s">
        <v>77</v>
      </c>
      <c r="B371" s="70">
        <v>0</v>
      </c>
      <c r="C371" s="69">
        <v>0</v>
      </c>
      <c r="E371" s="7"/>
      <c r="F371" s="7"/>
    </row>
    <row r="372" spans="1:6" ht="15" customHeight="1">
      <c r="A372" s="71" t="s">
        <v>76</v>
      </c>
      <c r="B372" s="70">
        <v>0</v>
      </c>
      <c r="C372" s="69">
        <v>0</v>
      </c>
      <c r="E372" s="7"/>
      <c r="F372" s="7"/>
    </row>
    <row r="373" spans="1:6" ht="15" customHeight="1">
      <c r="A373" s="71" t="s">
        <v>75</v>
      </c>
      <c r="B373" s="70">
        <v>0</v>
      </c>
      <c r="C373" s="69">
        <v>0</v>
      </c>
      <c r="E373" s="7"/>
      <c r="F373" s="7"/>
    </row>
    <row r="374" spans="1:6" ht="15" customHeight="1">
      <c r="A374" s="71" t="s">
        <v>74</v>
      </c>
      <c r="B374" s="70">
        <v>0</v>
      </c>
      <c r="C374" s="69">
        <v>0</v>
      </c>
      <c r="E374" s="7"/>
      <c r="F374" s="7"/>
    </row>
    <row r="375" spans="1:6" ht="15" customHeight="1">
      <c r="A375" s="71" t="s">
        <v>73</v>
      </c>
      <c r="B375" s="70">
        <v>0</v>
      </c>
      <c r="C375" s="69">
        <v>0</v>
      </c>
      <c r="E375" s="7"/>
      <c r="F375" s="7"/>
    </row>
    <row r="376" spans="1:6" ht="15" customHeight="1">
      <c r="A376" s="71" t="s">
        <v>72</v>
      </c>
      <c r="B376" s="70">
        <v>0</v>
      </c>
      <c r="C376" s="69">
        <v>0</v>
      </c>
      <c r="E376" s="7"/>
      <c r="F376" s="7"/>
    </row>
    <row r="377" spans="1:6" ht="15" customHeight="1">
      <c r="A377" s="71" t="s">
        <v>71</v>
      </c>
      <c r="B377" s="70">
        <v>0</v>
      </c>
      <c r="C377" s="69">
        <v>0</v>
      </c>
      <c r="E377" s="7"/>
      <c r="F377" s="7"/>
    </row>
    <row r="378" spans="1:6" ht="15" customHeight="1">
      <c r="A378" s="71" t="s">
        <v>70</v>
      </c>
      <c r="B378" s="70">
        <v>0</v>
      </c>
      <c r="C378" s="69">
        <v>0</v>
      </c>
      <c r="E378" s="7"/>
      <c r="F378" s="7"/>
    </row>
    <row r="379" spans="1:6" ht="15" customHeight="1">
      <c r="A379" s="71" t="s">
        <v>69</v>
      </c>
      <c r="B379" s="70">
        <v>0</v>
      </c>
      <c r="C379" s="69">
        <v>0</v>
      </c>
      <c r="E379" s="7"/>
      <c r="F379" s="7"/>
    </row>
    <row r="380" spans="1:6" ht="15" customHeight="1">
      <c r="A380" s="71" t="s">
        <v>68</v>
      </c>
      <c r="B380" s="70">
        <v>0</v>
      </c>
      <c r="C380" s="69">
        <v>0</v>
      </c>
      <c r="E380" s="7"/>
      <c r="F380" s="7"/>
    </row>
    <row r="381" spans="1:6" ht="15" customHeight="1">
      <c r="A381" s="71" t="s">
        <v>67</v>
      </c>
      <c r="B381" s="70">
        <v>0</v>
      </c>
      <c r="C381" s="69">
        <v>0</v>
      </c>
      <c r="E381" s="7"/>
      <c r="F381" s="7"/>
    </row>
    <row r="382" spans="1:6" ht="15" customHeight="1">
      <c r="A382" s="71" t="s">
        <v>66</v>
      </c>
      <c r="B382" s="70">
        <v>0</v>
      </c>
      <c r="C382" s="69">
        <v>0</v>
      </c>
      <c r="E382" s="7"/>
      <c r="F382" s="7"/>
    </row>
    <row r="383" spans="1:6" ht="15" customHeight="1">
      <c r="A383" s="71" t="s">
        <v>65</v>
      </c>
      <c r="B383" s="70">
        <v>0</v>
      </c>
      <c r="C383" s="69">
        <v>0</v>
      </c>
      <c r="E383" s="7"/>
      <c r="F383" s="7"/>
    </row>
    <row r="384" spans="1:6" ht="15" customHeight="1">
      <c r="A384" s="71" t="s">
        <v>64</v>
      </c>
      <c r="B384" s="70">
        <v>0</v>
      </c>
      <c r="C384" s="69">
        <v>0</v>
      </c>
      <c r="E384" s="7"/>
      <c r="F384" s="7"/>
    </row>
    <row r="385" spans="1:6" ht="15" customHeight="1">
      <c r="A385" s="71" t="s">
        <v>63</v>
      </c>
      <c r="B385" s="70">
        <v>0</v>
      </c>
      <c r="C385" s="69">
        <v>0</v>
      </c>
      <c r="E385" s="7"/>
      <c r="F385" s="7"/>
    </row>
    <row r="386" spans="1:6" ht="15" customHeight="1">
      <c r="A386" s="71" t="s">
        <v>62</v>
      </c>
      <c r="B386" s="70">
        <v>0</v>
      </c>
      <c r="C386" s="69">
        <v>0</v>
      </c>
      <c r="E386" s="7"/>
      <c r="F386" s="7"/>
    </row>
    <row r="387" spans="1:6" ht="15" customHeight="1">
      <c r="A387" s="71" t="s">
        <v>61</v>
      </c>
      <c r="B387" s="70">
        <v>0</v>
      </c>
      <c r="C387" s="69">
        <v>0</v>
      </c>
      <c r="E387" s="7"/>
      <c r="F387" s="7"/>
    </row>
    <row r="388" spans="1:6" ht="15" customHeight="1">
      <c r="A388" s="72" t="s">
        <v>60</v>
      </c>
      <c r="B388" s="70">
        <v>0</v>
      </c>
      <c r="C388" s="69">
        <v>0</v>
      </c>
      <c r="E388" s="7"/>
      <c r="F388" s="7"/>
    </row>
    <row r="389" spans="1:6" ht="15" customHeight="1">
      <c r="A389" s="71" t="s">
        <v>59</v>
      </c>
      <c r="B389" s="70">
        <v>0</v>
      </c>
      <c r="C389" s="69">
        <v>0</v>
      </c>
      <c r="E389" s="7"/>
      <c r="F389" s="7"/>
    </row>
    <row r="390" spans="1:6" ht="15" customHeight="1">
      <c r="A390" s="68" t="s">
        <v>58</v>
      </c>
      <c r="B390" s="67">
        <v>0</v>
      </c>
      <c r="C390" s="66">
        <v>0</v>
      </c>
      <c r="E390" s="7"/>
      <c r="F390" s="7"/>
    </row>
    <row r="391" spans="1:6" ht="15" customHeight="1">
      <c r="A391" s="65"/>
      <c r="B391" s="64"/>
      <c r="C391" s="64"/>
      <c r="E391" s="7"/>
      <c r="F391" s="7"/>
    </row>
    <row r="392" spans="1:6" ht="15" customHeight="1">
      <c r="A392" s="63" t="s">
        <v>57</v>
      </c>
      <c r="E392" s="7"/>
      <c r="F392" s="7"/>
    </row>
    <row r="393" spans="1:6" ht="15" customHeight="1">
      <c r="A393" s="63" t="s">
        <v>56</v>
      </c>
      <c r="E393" s="7"/>
      <c r="F393" s="7"/>
    </row>
    <row r="394" spans="1:6" ht="15" customHeight="1">
      <c r="A394" s="2"/>
      <c r="B394" s="2"/>
      <c r="C394" s="2"/>
      <c r="D394" s="2"/>
      <c r="E394" s="7"/>
      <c r="F394" s="7"/>
    </row>
    <row r="395" spans="1:6" ht="15" customHeight="1">
      <c r="A395" s="50" t="s">
        <v>55</v>
      </c>
      <c r="B395" s="49"/>
      <c r="C395" s="49"/>
      <c r="D395" s="48"/>
      <c r="E395" s="7"/>
      <c r="F395" s="7"/>
    </row>
    <row r="396" spans="1:6" ht="15" customHeight="1">
      <c r="A396" s="47" t="s">
        <v>40</v>
      </c>
      <c r="B396" s="46"/>
      <c r="C396" s="46"/>
      <c r="D396" s="45"/>
      <c r="E396" s="7"/>
      <c r="F396" s="7"/>
    </row>
    <row r="397" spans="1:6" ht="15" customHeight="1">
      <c r="A397" s="44" t="s">
        <v>39</v>
      </c>
      <c r="B397" s="43"/>
      <c r="C397" s="43"/>
      <c r="D397" s="42"/>
      <c r="E397" s="7"/>
      <c r="F397" s="7"/>
    </row>
    <row r="398" spans="1:6" ht="15" customHeight="1">
      <c r="A398" s="41" t="s">
        <v>54</v>
      </c>
      <c r="B398" s="40"/>
      <c r="C398" s="28"/>
      <c r="D398" s="26">
        <v>42876281.600000001</v>
      </c>
      <c r="E398" s="7"/>
      <c r="F398" s="7"/>
    </row>
    <row r="399" spans="1:6" ht="15" customHeight="1">
      <c r="A399" s="29"/>
      <c r="B399" s="29"/>
      <c r="C399" s="58"/>
      <c r="D399" s="62"/>
      <c r="E399" s="7"/>
      <c r="F399" s="7"/>
    </row>
    <row r="400" spans="1:6" ht="15" customHeight="1">
      <c r="A400" s="57" t="s">
        <v>53</v>
      </c>
      <c r="B400" s="57"/>
      <c r="C400" s="37"/>
      <c r="D400" s="61">
        <f>SUM(C400:C405)</f>
        <v>0</v>
      </c>
      <c r="E400" s="7"/>
      <c r="F400" s="7"/>
    </row>
    <row r="401" spans="1:6" ht="15" customHeight="1">
      <c r="A401" s="34" t="s">
        <v>52</v>
      </c>
      <c r="B401" s="34"/>
      <c r="C401" s="31">
        <v>0</v>
      </c>
      <c r="D401" s="55"/>
      <c r="E401" s="7"/>
      <c r="F401" s="7"/>
    </row>
    <row r="402" spans="1:6" ht="15" customHeight="1">
      <c r="A402" s="34" t="s">
        <v>51</v>
      </c>
      <c r="B402" s="34"/>
      <c r="C402" s="31">
        <v>0</v>
      </c>
      <c r="D402" s="55"/>
      <c r="E402" s="7"/>
      <c r="F402" s="7"/>
    </row>
    <row r="403" spans="1:6" ht="15" customHeight="1">
      <c r="A403" s="34" t="s">
        <v>50</v>
      </c>
      <c r="B403" s="34"/>
      <c r="C403" s="31">
        <v>0</v>
      </c>
      <c r="D403" s="55"/>
      <c r="E403" s="7"/>
      <c r="F403" s="7"/>
    </row>
    <row r="404" spans="1:6" ht="15" customHeight="1">
      <c r="A404" s="34" t="s">
        <v>49</v>
      </c>
      <c r="B404" s="34"/>
      <c r="C404" s="31">
        <v>0</v>
      </c>
      <c r="D404" s="55"/>
      <c r="E404" s="7"/>
      <c r="F404" s="7"/>
    </row>
    <row r="405" spans="1:6" ht="15" customHeight="1">
      <c r="A405" s="60" t="s">
        <v>48</v>
      </c>
      <c r="B405" s="59"/>
      <c r="C405" s="31">
        <v>0</v>
      </c>
      <c r="D405" s="55"/>
      <c r="E405" s="7"/>
      <c r="F405" s="7"/>
    </row>
    <row r="406" spans="1:6" ht="15" customHeight="1">
      <c r="A406" s="29"/>
      <c r="B406" s="29"/>
      <c r="C406" s="58"/>
      <c r="D406" s="28"/>
      <c r="E406" s="7"/>
      <c r="F406" s="7"/>
    </row>
    <row r="407" spans="1:6" ht="15" customHeight="1">
      <c r="A407" s="57" t="s">
        <v>47</v>
      </c>
      <c r="B407" s="57"/>
      <c r="C407" s="37"/>
      <c r="D407" s="56">
        <f>SUM(C407:C411)</f>
        <v>22650670.600000001</v>
      </c>
      <c r="E407" s="7"/>
      <c r="F407" s="7"/>
    </row>
    <row r="408" spans="1:6" ht="15" customHeight="1">
      <c r="A408" s="34" t="s">
        <v>46</v>
      </c>
      <c r="B408" s="34"/>
      <c r="C408" s="31">
        <v>0</v>
      </c>
      <c r="D408" s="55"/>
      <c r="E408" s="7"/>
      <c r="F408" s="7"/>
    </row>
    <row r="409" spans="1:6" ht="15" customHeight="1">
      <c r="A409" s="34" t="s">
        <v>45</v>
      </c>
      <c r="B409" s="34"/>
      <c r="C409" s="31">
        <v>0</v>
      </c>
      <c r="D409" s="55"/>
      <c r="E409" s="7"/>
      <c r="F409" s="7"/>
    </row>
    <row r="410" spans="1:6" ht="15" customHeight="1">
      <c r="A410" s="34" t="s">
        <v>44</v>
      </c>
      <c r="B410" s="34"/>
      <c r="C410" s="31">
        <v>0</v>
      </c>
      <c r="D410" s="55"/>
      <c r="E410" s="7"/>
      <c r="F410" s="7"/>
    </row>
    <row r="411" spans="1:6" ht="15" customHeight="1">
      <c r="A411" s="54" t="s">
        <v>43</v>
      </c>
      <c r="B411" s="54"/>
      <c r="C411" s="53">
        <v>22650670.600000001</v>
      </c>
      <c r="D411" s="52"/>
      <c r="E411" s="7"/>
      <c r="F411" s="7"/>
    </row>
    <row r="412" spans="1:6" ht="15" customHeight="1">
      <c r="A412" s="29"/>
      <c r="B412" s="29"/>
      <c r="C412" s="28"/>
      <c r="D412" s="28"/>
      <c r="E412" s="7"/>
      <c r="F412" s="7"/>
    </row>
    <row r="413" spans="1:6" ht="15" customHeight="1">
      <c r="A413" s="51" t="s">
        <v>42</v>
      </c>
      <c r="B413" s="51"/>
      <c r="C413" s="28"/>
      <c r="D413" s="26">
        <f>+D398+D400-D407</f>
        <v>20225611</v>
      </c>
      <c r="E413" s="7"/>
      <c r="F413" s="7"/>
    </row>
    <row r="414" spans="1:6" ht="15" customHeight="1">
      <c r="A414" s="2"/>
      <c r="B414" s="2"/>
      <c r="C414" s="2"/>
      <c r="D414" s="2"/>
      <c r="E414" s="7"/>
      <c r="F414" s="7"/>
    </row>
    <row r="415" spans="1:6" ht="12">
      <c r="A415" s="2"/>
      <c r="B415" s="2"/>
      <c r="C415" s="2"/>
      <c r="D415" s="2"/>
      <c r="E415" s="7"/>
      <c r="F415" s="7"/>
    </row>
    <row r="416" spans="1:6" ht="12">
      <c r="A416" s="2"/>
      <c r="B416" s="2"/>
      <c r="C416" s="2"/>
      <c r="D416" s="2"/>
      <c r="E416" s="7"/>
      <c r="F416" s="7"/>
    </row>
    <row r="417" spans="1:6" ht="12">
      <c r="A417" s="50" t="s">
        <v>41</v>
      </c>
      <c r="B417" s="49"/>
      <c r="C417" s="49"/>
      <c r="D417" s="48"/>
      <c r="E417" s="7"/>
      <c r="F417" s="7"/>
    </row>
    <row r="418" spans="1:6" ht="12">
      <c r="A418" s="47" t="s">
        <v>40</v>
      </c>
      <c r="B418" s="46"/>
      <c r="C418" s="46"/>
      <c r="D418" s="45"/>
      <c r="E418" s="7"/>
      <c r="F418" s="7"/>
    </row>
    <row r="419" spans="1:6" ht="12">
      <c r="A419" s="44" t="s">
        <v>39</v>
      </c>
      <c r="B419" s="43"/>
      <c r="C419" s="43"/>
      <c r="D419" s="42"/>
      <c r="E419" s="7"/>
      <c r="F419" s="7"/>
    </row>
    <row r="420" spans="1:6" ht="12">
      <c r="A420" s="41" t="s">
        <v>38</v>
      </c>
      <c r="B420" s="40"/>
      <c r="C420" s="28"/>
      <c r="D420" s="26">
        <v>25357855.16</v>
      </c>
      <c r="E420" s="7"/>
      <c r="F420" s="7"/>
    </row>
    <row r="421" spans="1:6" ht="12">
      <c r="A421" s="29"/>
      <c r="B421" s="29"/>
      <c r="C421" s="28"/>
      <c r="D421" s="28"/>
      <c r="E421" s="7"/>
      <c r="F421" s="7"/>
    </row>
    <row r="422" spans="1:6" ht="12">
      <c r="A422" s="38" t="s">
        <v>37</v>
      </c>
      <c r="B422" s="38"/>
      <c r="C422" s="37"/>
      <c r="D422" s="36">
        <f>SUM(C422:C439)</f>
        <v>4892005.87</v>
      </c>
      <c r="E422" s="7"/>
      <c r="F422" s="7"/>
    </row>
    <row r="423" spans="1:6" ht="12">
      <c r="A423" s="34" t="s">
        <v>36</v>
      </c>
      <c r="B423" s="34"/>
      <c r="C423" s="31">
        <v>25750</v>
      </c>
      <c r="D423" s="30"/>
      <c r="E423" s="7"/>
      <c r="F423" s="7"/>
    </row>
    <row r="424" spans="1:6" ht="12">
      <c r="A424" s="34" t="s">
        <v>35</v>
      </c>
      <c r="B424" s="34"/>
      <c r="C424" s="31">
        <v>0</v>
      </c>
      <c r="D424" s="30"/>
      <c r="E424" s="7"/>
      <c r="F424" s="7"/>
    </row>
    <row r="425" spans="1:6" ht="12">
      <c r="A425" s="34" t="s">
        <v>34</v>
      </c>
      <c r="B425" s="34"/>
      <c r="C425" s="31">
        <v>0</v>
      </c>
      <c r="D425" s="30"/>
      <c r="E425" s="7"/>
      <c r="F425" s="7"/>
    </row>
    <row r="426" spans="1:6" ht="12">
      <c r="A426" s="34" t="s">
        <v>33</v>
      </c>
      <c r="B426" s="34"/>
      <c r="C426" s="39">
        <v>190475</v>
      </c>
      <c r="D426" s="30"/>
      <c r="E426" s="7"/>
      <c r="F426" s="7"/>
    </row>
    <row r="427" spans="1:6" ht="12">
      <c r="A427" s="34" t="s">
        <v>32</v>
      </c>
      <c r="B427" s="34"/>
      <c r="C427" s="39">
        <v>0</v>
      </c>
      <c r="D427" s="30"/>
      <c r="E427" s="7"/>
      <c r="F427" s="7"/>
    </row>
    <row r="428" spans="1:6" ht="12">
      <c r="A428" s="34" t="s">
        <v>31</v>
      </c>
      <c r="B428" s="34"/>
      <c r="C428" s="39">
        <v>0</v>
      </c>
      <c r="D428" s="30"/>
      <c r="E428" s="7"/>
      <c r="F428" s="7"/>
    </row>
    <row r="429" spans="1:6" ht="12">
      <c r="A429" s="34" t="s">
        <v>30</v>
      </c>
      <c r="B429" s="34"/>
      <c r="C429" s="39">
        <v>0</v>
      </c>
      <c r="D429" s="30"/>
      <c r="E429" s="7"/>
      <c r="F429" s="7"/>
    </row>
    <row r="430" spans="1:6" ht="12">
      <c r="A430" s="34" t="s">
        <v>29</v>
      </c>
      <c r="B430" s="34"/>
      <c r="C430" s="39">
        <v>0</v>
      </c>
      <c r="D430" s="30"/>
      <c r="E430" s="7"/>
      <c r="F430" s="7"/>
    </row>
    <row r="431" spans="1:6" ht="12">
      <c r="A431" s="34" t="s">
        <v>28</v>
      </c>
      <c r="B431" s="34"/>
      <c r="C431" s="39">
        <v>0</v>
      </c>
      <c r="D431" s="30"/>
      <c r="E431" s="7"/>
      <c r="F431" s="7"/>
    </row>
    <row r="432" spans="1:6" ht="12">
      <c r="A432" s="34" t="s">
        <v>27</v>
      </c>
      <c r="B432" s="34"/>
      <c r="C432" s="39">
        <v>4675780.87</v>
      </c>
      <c r="D432" s="30"/>
      <c r="E432" s="7"/>
      <c r="F432" s="7"/>
    </row>
    <row r="433" spans="1:6" ht="12">
      <c r="A433" s="34" t="s">
        <v>26</v>
      </c>
      <c r="B433" s="34"/>
      <c r="C433" s="31">
        <v>0</v>
      </c>
      <c r="D433" s="30"/>
      <c r="E433" s="7"/>
      <c r="F433" s="7"/>
    </row>
    <row r="434" spans="1:6" ht="12">
      <c r="A434" s="34" t="s">
        <v>25</v>
      </c>
      <c r="B434" s="34"/>
      <c r="C434" s="31">
        <v>0</v>
      </c>
      <c r="D434" s="30"/>
      <c r="E434" s="7"/>
      <c r="F434" s="7"/>
    </row>
    <row r="435" spans="1:6" ht="12">
      <c r="A435" s="34" t="s">
        <v>24</v>
      </c>
      <c r="B435" s="34"/>
      <c r="C435" s="31">
        <v>0</v>
      </c>
      <c r="D435" s="30"/>
      <c r="E435" s="7"/>
      <c r="F435" s="7"/>
    </row>
    <row r="436" spans="1:6" ht="12">
      <c r="A436" s="34" t="s">
        <v>23</v>
      </c>
      <c r="B436" s="34"/>
      <c r="C436" s="31">
        <v>0</v>
      </c>
      <c r="D436" s="30"/>
      <c r="E436" s="7"/>
      <c r="F436" s="7"/>
    </row>
    <row r="437" spans="1:6" ht="12">
      <c r="A437" s="34" t="s">
        <v>22</v>
      </c>
      <c r="B437" s="34"/>
      <c r="C437" s="31">
        <v>0</v>
      </c>
      <c r="D437" s="30"/>
      <c r="E437" s="7"/>
      <c r="F437" s="7"/>
    </row>
    <row r="438" spans="1:6" ht="12.75" customHeight="1">
      <c r="A438" s="34" t="s">
        <v>21</v>
      </c>
      <c r="B438" s="34"/>
      <c r="C438" s="31">
        <v>0</v>
      </c>
      <c r="D438" s="30"/>
      <c r="E438" s="7"/>
      <c r="F438" s="7"/>
    </row>
    <row r="439" spans="1:6" ht="12">
      <c r="A439" s="33" t="s">
        <v>20</v>
      </c>
      <c r="B439" s="32"/>
      <c r="C439" s="31">
        <v>0</v>
      </c>
      <c r="D439" s="30"/>
      <c r="E439" s="7"/>
      <c r="F439" s="7"/>
    </row>
    <row r="440" spans="1:6" ht="12">
      <c r="A440" s="29"/>
      <c r="B440" s="29"/>
      <c r="C440" s="28"/>
      <c r="D440" s="28"/>
      <c r="E440" s="7"/>
      <c r="F440" s="7"/>
    </row>
    <row r="441" spans="1:6" ht="12">
      <c r="A441" s="38" t="s">
        <v>19</v>
      </c>
      <c r="B441" s="38"/>
      <c r="C441" s="37"/>
      <c r="D441" s="36">
        <f>SUM(C441:C448)</f>
        <v>0</v>
      </c>
      <c r="E441" s="7"/>
      <c r="F441" s="7"/>
    </row>
    <row r="442" spans="1:6" ht="12">
      <c r="A442" s="34" t="s">
        <v>18</v>
      </c>
      <c r="B442" s="34"/>
      <c r="C442" s="31">
        <v>0</v>
      </c>
      <c r="D442" s="35"/>
      <c r="E442" s="7"/>
      <c r="F442" s="7"/>
    </row>
    <row r="443" spans="1:6" ht="12">
      <c r="A443" s="34" t="s">
        <v>17</v>
      </c>
      <c r="B443" s="34"/>
      <c r="C443" s="31">
        <v>0</v>
      </c>
      <c r="D443" s="30"/>
      <c r="E443" s="7"/>
      <c r="F443" s="7"/>
    </row>
    <row r="444" spans="1:6" ht="12">
      <c r="A444" s="34" t="s">
        <v>16</v>
      </c>
      <c r="B444" s="34"/>
      <c r="C444" s="31">
        <v>0</v>
      </c>
      <c r="D444" s="30"/>
      <c r="E444" s="7"/>
      <c r="F444" s="7"/>
    </row>
    <row r="445" spans="1:6" ht="12">
      <c r="A445" s="34" t="s">
        <v>15</v>
      </c>
      <c r="B445" s="34"/>
      <c r="C445" s="31">
        <v>0</v>
      </c>
      <c r="D445" s="30"/>
      <c r="E445" s="7"/>
      <c r="F445" s="7"/>
    </row>
    <row r="446" spans="1:6" ht="12">
      <c r="A446" s="34" t="s">
        <v>14</v>
      </c>
      <c r="B446" s="34"/>
      <c r="C446" s="31">
        <v>0</v>
      </c>
      <c r="D446" s="30"/>
      <c r="E446" s="7"/>
      <c r="F446" s="7"/>
    </row>
    <row r="447" spans="1:6" ht="12">
      <c r="A447" s="34" t="s">
        <v>13</v>
      </c>
      <c r="B447" s="34"/>
      <c r="C447" s="31">
        <v>0</v>
      </c>
      <c r="D447" s="30"/>
      <c r="E447" s="7"/>
      <c r="F447" s="7"/>
    </row>
    <row r="448" spans="1:6" ht="12">
      <c r="A448" s="33" t="s">
        <v>12</v>
      </c>
      <c r="B448" s="32"/>
      <c r="C448" s="31">
        <v>0</v>
      </c>
      <c r="D448" s="30"/>
      <c r="E448" s="7"/>
      <c r="F448" s="7"/>
    </row>
    <row r="449" spans="1:6" ht="12">
      <c r="A449" s="29"/>
      <c r="B449" s="29"/>
      <c r="C449" s="28"/>
      <c r="D449" s="28"/>
      <c r="E449" s="7"/>
      <c r="F449" s="7"/>
    </row>
    <row r="450" spans="1:6" ht="12">
      <c r="A450" s="27" t="s">
        <v>11</v>
      </c>
      <c r="D450" s="26">
        <f>+D420-D422+D441</f>
        <v>20465849.289999999</v>
      </c>
      <c r="E450" s="7"/>
      <c r="F450" s="7"/>
    </row>
    <row r="451" spans="1:6">
      <c r="E451" s="7"/>
      <c r="F451" s="7"/>
    </row>
    <row r="452" spans="1:6">
      <c r="E452" s="7"/>
      <c r="F452" s="7"/>
    </row>
    <row r="453" spans="1:6">
      <c r="E453" s="7"/>
      <c r="F453" s="7"/>
    </row>
    <row r="454" spans="1:6">
      <c r="E454" s="7"/>
      <c r="F454" s="7"/>
    </row>
    <row r="455" spans="1:6" ht="12.75">
      <c r="A455" s="25" t="s">
        <v>10</v>
      </c>
      <c r="B455" s="25"/>
      <c r="C455" s="25"/>
      <c r="D455" s="25"/>
      <c r="E455" s="25"/>
      <c r="F455" s="7"/>
    </row>
    <row r="456" spans="1:6" ht="12.75">
      <c r="A456" s="24"/>
      <c r="B456" s="24"/>
      <c r="C456" s="24"/>
      <c r="D456" s="24"/>
      <c r="E456" s="24"/>
      <c r="F456" s="7"/>
    </row>
    <row r="457" spans="1:6" ht="12.75">
      <c r="A457" s="24"/>
      <c r="B457" s="24"/>
      <c r="C457" s="24"/>
      <c r="D457" s="24"/>
      <c r="E457" s="24"/>
      <c r="F457" s="7"/>
    </row>
    <row r="458" spans="1:6" ht="21" customHeight="1">
      <c r="A458" s="23" t="s">
        <v>9</v>
      </c>
      <c r="B458" s="22" t="s">
        <v>8</v>
      </c>
      <c r="C458" s="21" t="s">
        <v>7</v>
      </c>
      <c r="D458" s="21" t="s">
        <v>6</v>
      </c>
      <c r="E458" s="7"/>
      <c r="F458" s="7"/>
    </row>
    <row r="459" spans="1:6" ht="15">
      <c r="A459" s="20" t="s">
        <v>5</v>
      </c>
      <c r="B459" s="19">
        <v>0</v>
      </c>
      <c r="C459" s="18"/>
      <c r="D459" s="18"/>
      <c r="E459" s="7"/>
      <c r="F459" s="7"/>
    </row>
    <row r="460" spans="1:6" ht="15">
      <c r="A460" s="17"/>
      <c r="B460" s="16">
        <v>0</v>
      </c>
      <c r="C460" s="15"/>
      <c r="D460" s="15"/>
      <c r="E460" s="7"/>
      <c r="F460" s="7"/>
    </row>
    <row r="461" spans="1:6" ht="12.75">
      <c r="A461" s="14"/>
      <c r="B461" s="13">
        <v>0</v>
      </c>
      <c r="C461" s="12">
        <v>0</v>
      </c>
      <c r="D461" s="12">
        <v>0</v>
      </c>
      <c r="E461" s="7"/>
      <c r="F461" s="7"/>
    </row>
    <row r="462" spans="1:6">
      <c r="E462" s="7"/>
      <c r="F462" s="7"/>
    </row>
    <row r="463" spans="1:6" ht="12">
      <c r="A463" s="1" t="s">
        <v>4</v>
      </c>
      <c r="B463" s="2"/>
      <c r="C463" s="2"/>
      <c r="D463" s="2"/>
    </row>
    <row r="464" spans="1:6" ht="12">
      <c r="B464" s="2"/>
      <c r="C464" s="2"/>
      <c r="D464" s="2"/>
    </row>
    <row r="465" spans="1:6" ht="12">
      <c r="B465" s="2"/>
      <c r="C465" s="2"/>
      <c r="D465" s="2"/>
    </row>
    <row r="466" spans="1:6">
      <c r="F466" s="7"/>
    </row>
    <row r="467" spans="1:6" ht="12">
      <c r="A467" s="11"/>
      <c r="B467" s="2"/>
      <c r="C467" s="11"/>
      <c r="D467" s="11"/>
      <c r="E467" s="10"/>
      <c r="F467" s="10"/>
    </row>
    <row r="468" spans="1:6" ht="12">
      <c r="A468" s="9" t="s">
        <v>3</v>
      </c>
      <c r="B468" s="6"/>
      <c r="C468" s="8" t="s">
        <v>2</v>
      </c>
      <c r="D468" s="8"/>
      <c r="E468" s="7"/>
      <c r="F468" s="6"/>
    </row>
    <row r="469" spans="1:6" ht="12">
      <c r="A469" s="5" t="s">
        <v>1</v>
      </c>
      <c r="B469" s="3"/>
      <c r="C469" s="4" t="s">
        <v>0</v>
      </c>
      <c r="D469" s="4"/>
      <c r="E469" s="3"/>
      <c r="F469" s="3"/>
    </row>
    <row r="470" spans="1:6" ht="12">
      <c r="A470" s="2"/>
      <c r="B470" s="2"/>
      <c r="C470" s="2"/>
      <c r="D470" s="2"/>
      <c r="E470" s="2"/>
      <c r="F470" s="2"/>
    </row>
    <row r="471" spans="1:6" ht="12">
      <c r="A471" s="2"/>
      <c r="B471" s="2"/>
      <c r="C471" s="2"/>
      <c r="D471" s="2"/>
      <c r="E471" s="2"/>
      <c r="F471" s="2"/>
    </row>
    <row r="475" spans="1:6" ht="12.75" customHeight="1"/>
    <row r="478" spans="1:6" ht="12.75" customHeight="1"/>
  </sheetData>
  <mergeCells count="63">
    <mergeCell ref="A449:B449"/>
    <mergeCell ref="A448:B448"/>
    <mergeCell ref="A439:B439"/>
    <mergeCell ref="A8:E8"/>
    <mergeCell ref="A419:D419"/>
    <mergeCell ref="A438:B438"/>
    <mergeCell ref="A447:B447"/>
    <mergeCell ref="A442:B442"/>
    <mergeCell ref="A443:B443"/>
    <mergeCell ref="A69:E69"/>
    <mergeCell ref="A437:B437"/>
    <mergeCell ref="A440:B440"/>
    <mergeCell ref="A421:B421"/>
    <mergeCell ref="A444:B444"/>
    <mergeCell ref="A445:B445"/>
    <mergeCell ref="A3:F3"/>
    <mergeCell ref="A72:E72"/>
    <mergeCell ref="A396:D396"/>
    <mergeCell ref="A397:D397"/>
    <mergeCell ref="A97:E97"/>
    <mergeCell ref="A423:B423"/>
    <mergeCell ref="A424:B424"/>
    <mergeCell ref="A425:B425"/>
    <mergeCell ref="A426:B426"/>
    <mergeCell ref="A427:B427"/>
    <mergeCell ref="A428:B428"/>
    <mergeCell ref="A435:B435"/>
    <mergeCell ref="A455:E455"/>
    <mergeCell ref="A2:F2"/>
    <mergeCell ref="A354:C354"/>
    <mergeCell ref="A395:D395"/>
    <mergeCell ref="C469:D469"/>
    <mergeCell ref="A417:D417"/>
    <mergeCell ref="A418:D418"/>
    <mergeCell ref="A420:B420"/>
    <mergeCell ref="A422:B422"/>
    <mergeCell ref="C468:D468"/>
    <mergeCell ref="A429:B429"/>
    <mergeCell ref="A430:B430"/>
    <mergeCell ref="A436:B436"/>
    <mergeCell ref="A446:B446"/>
    <mergeCell ref="A441:B441"/>
    <mergeCell ref="A431:B431"/>
    <mergeCell ref="A432:B432"/>
    <mergeCell ref="A433:B433"/>
    <mergeCell ref="A434:B434"/>
    <mergeCell ref="A399:B399"/>
    <mergeCell ref="A400:B400"/>
    <mergeCell ref="A401:B401"/>
    <mergeCell ref="A402:B402"/>
    <mergeCell ref="A403:B403"/>
    <mergeCell ref="A1:E1"/>
    <mergeCell ref="A398:B398"/>
    <mergeCell ref="A404:B404"/>
    <mergeCell ref="A405:B405"/>
    <mergeCell ref="A406:B406"/>
    <mergeCell ref="A407:B407"/>
    <mergeCell ref="A413:B413"/>
    <mergeCell ref="A408:B408"/>
    <mergeCell ref="A409:B409"/>
    <mergeCell ref="A410:B410"/>
    <mergeCell ref="A411:B411"/>
    <mergeCell ref="A412:B412"/>
  </mergeCells>
  <dataValidations count="4">
    <dataValidation allowBlank="1" showInputMessage="1" showErrorMessage="1" prompt="Especificar origen de dicho recurso: Federal, Estatal, Municipal, Particulares." sqref="C162 C168 C174"/>
    <dataValidation allowBlank="1" showInputMessage="1" showErrorMessage="1" prompt="Características cualitativas significativas que les impacten financieramente." sqref="C132:D132 D162 D168 D174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Saldo final del periodo que corresponde la cuenta pública presentada (mensual:  enero, febrero, marzo, etc.; trimestral: 1er, 2do, 3ro. o 4to.)." sqref="B132 B162 B168 B174"/>
  </dataValidations>
  <pageMargins left="0.70866141732283472" right="0.70866141732283472" top="0.38" bottom="0.74803149606299213" header="0.31496062992125984" footer="0.31496062992125984"/>
  <pageSetup scale="87" fitToHeight="0" orientation="landscape" r:id="rId1"/>
  <rowBreaks count="11" manualBreakCount="11">
    <brk id="39" max="5" man="1"/>
    <brk id="63" max="5" man="1"/>
    <brk id="97" max="5" man="1"/>
    <brk id="137" max="5" man="1"/>
    <brk id="184" max="5" man="1"/>
    <brk id="231" max="5" man="1"/>
    <brk id="273" max="5" man="1"/>
    <brk id="310" max="5" man="1"/>
    <brk id="337" max="5" man="1"/>
    <brk id="379" max="5" man="1"/>
    <brk id="423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2017-08-25T14:27:24Z</dcterms:created>
  <dcterms:modified xsi:type="dcterms:W3CDTF">2017-08-25T14:28:38Z</dcterms:modified>
</cp:coreProperties>
</file>